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sv-nas1.rcp.epfl.ch\upnae\Lina\R\PAPER\Figure 1_Dwell time changes\Data\"/>
    </mc:Choice>
  </mc:AlternateContent>
  <xr:revisionPtr revIDLastSave="0" documentId="13_ncr:1_{63208000-9AB7-47FA-B099-77F9BF9E8413}" xr6:coauthVersionLast="47" xr6:coauthVersionMax="47" xr10:uidLastSave="{00000000-0000-0000-0000-000000000000}"/>
  <bookViews>
    <workbookView xWindow="-110" yWindow="-110" windowWidth="19420" windowHeight="11500" activeTab="3" xr2:uid="{9132D211-4F3C-4425-B6CA-8A5DECEBD233}"/>
  </bookViews>
  <sheets>
    <sheet name="Cell Lysates" sheetId="1" r:id="rId1"/>
    <sheet name="Media" sheetId="2" r:id="rId2"/>
    <sheet name="Result" sheetId="9" r:id="rId3"/>
    <sheet name="Leu-Ile-Val" sheetId="10" r:id="rId4"/>
  </sheets>
  <definedNames>
    <definedName name="_xlnm._FilterDatabase" localSheetId="3" hidden="1">'Leu-Ile-Val'!$A$1:$E$781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0" l="1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6" i="10"/>
  <c r="H8" i="10"/>
  <c r="H7" i="10"/>
  <c r="H4" i="10"/>
  <c r="H5" i="10"/>
  <c r="H3" i="10"/>
  <c r="G6" i="10"/>
  <c r="G8" i="10"/>
  <c r="G7" i="10"/>
  <c r="G4" i="10"/>
  <c r="G5" i="10"/>
  <c r="G3" i="10"/>
  <c r="I43" i="1"/>
  <c r="I42" i="1"/>
  <c r="G47" i="1"/>
  <c r="G46" i="1"/>
  <c r="AB36" i="1"/>
  <c r="AC36" i="1"/>
  <c r="AD36" i="1"/>
  <c r="AE36" i="1"/>
  <c r="AF36" i="1"/>
  <c r="AB37" i="1"/>
  <c r="AC37" i="1"/>
  <c r="AD37" i="1"/>
  <c r="AE37" i="1"/>
  <c r="AF37" i="1"/>
  <c r="AB38" i="1"/>
  <c r="AC38" i="1"/>
  <c r="AC69" i="1" s="1"/>
  <c r="AD38" i="1"/>
  <c r="AE38" i="1"/>
  <c r="AE69" i="1" s="1"/>
  <c r="AF38" i="1"/>
  <c r="AB39" i="1"/>
  <c r="AC39" i="1"/>
  <c r="AD39" i="1"/>
  <c r="AE39" i="1"/>
  <c r="AF39" i="1"/>
  <c r="AB40" i="1"/>
  <c r="AC40" i="1"/>
  <c r="AD40" i="1"/>
  <c r="AE40" i="1"/>
  <c r="AF40" i="1"/>
  <c r="AB41" i="1"/>
  <c r="AC41" i="1"/>
  <c r="AD41" i="1"/>
  <c r="AE41" i="1"/>
  <c r="AE70" i="1" s="1"/>
  <c r="AF41" i="1"/>
  <c r="AF70" i="1" s="1"/>
  <c r="AB42" i="1"/>
  <c r="AC42" i="1"/>
  <c r="AC70" i="1" s="1"/>
  <c r="AD42" i="1"/>
  <c r="AE42" i="1"/>
  <c r="AF42" i="1"/>
  <c r="AB43" i="1"/>
  <c r="AC43" i="1"/>
  <c r="AD43" i="1"/>
  <c r="AE43" i="1"/>
  <c r="AF43" i="1"/>
  <c r="AB44" i="1"/>
  <c r="AC44" i="1"/>
  <c r="AD44" i="1"/>
  <c r="AE44" i="1"/>
  <c r="AF44" i="1"/>
  <c r="AB45" i="1"/>
  <c r="AC45" i="1"/>
  <c r="AD45" i="1"/>
  <c r="AE45" i="1"/>
  <c r="AF45" i="1"/>
  <c r="AB46" i="1"/>
  <c r="AC46" i="1"/>
  <c r="AD46" i="1"/>
  <c r="AE46" i="1"/>
  <c r="AF46" i="1"/>
  <c r="AB47" i="1"/>
  <c r="AC47" i="1"/>
  <c r="AD47" i="1"/>
  <c r="AE47" i="1"/>
  <c r="AF47" i="1"/>
  <c r="AB48" i="1"/>
  <c r="AC48" i="1"/>
  <c r="AD48" i="1"/>
  <c r="AE48" i="1"/>
  <c r="AF48" i="1"/>
  <c r="AB49" i="1"/>
  <c r="AC49" i="1"/>
  <c r="AD49" i="1"/>
  <c r="AE49" i="1"/>
  <c r="AF49" i="1"/>
  <c r="AB50" i="1"/>
  <c r="AC50" i="1"/>
  <c r="AD50" i="1"/>
  <c r="AE50" i="1"/>
  <c r="AF50" i="1"/>
  <c r="AB51" i="1"/>
  <c r="AC51" i="1"/>
  <c r="AC72" i="1" s="1"/>
  <c r="AD51" i="1"/>
  <c r="AD72" i="1" s="1"/>
  <c r="AE51" i="1"/>
  <c r="AE72" i="1" s="1"/>
  <c r="AF51" i="1"/>
  <c r="AF72" i="1" s="1"/>
  <c r="AB52" i="1"/>
  <c r="AC52" i="1"/>
  <c r="AD52" i="1"/>
  <c r="AE52" i="1"/>
  <c r="AF52" i="1"/>
  <c r="AB53" i="1"/>
  <c r="AC53" i="1"/>
  <c r="AD53" i="1"/>
  <c r="AE53" i="1"/>
  <c r="AF53" i="1"/>
  <c r="AB54" i="1"/>
  <c r="AC54" i="1"/>
  <c r="AD54" i="1"/>
  <c r="AE54" i="1"/>
  <c r="AF54" i="1"/>
  <c r="AB55" i="1"/>
  <c r="AC55" i="1"/>
  <c r="AD55" i="1"/>
  <c r="AE55" i="1"/>
  <c r="AF55" i="1"/>
  <c r="AB56" i="1"/>
  <c r="AC56" i="1"/>
  <c r="AD56" i="1"/>
  <c r="AE56" i="1"/>
  <c r="AF56" i="1"/>
  <c r="AB57" i="1"/>
  <c r="AC57" i="1"/>
  <c r="AD57" i="1"/>
  <c r="AE57" i="1"/>
  <c r="AE73" i="1" s="1"/>
  <c r="AF57" i="1"/>
  <c r="AB58" i="1"/>
  <c r="AB73" i="1" s="1"/>
  <c r="AC58" i="1"/>
  <c r="AD58" i="1"/>
  <c r="AE58" i="1"/>
  <c r="AF58" i="1"/>
  <c r="AB59" i="1"/>
  <c r="AC59" i="1"/>
  <c r="AD59" i="1"/>
  <c r="AE59" i="1"/>
  <c r="AF59" i="1"/>
  <c r="AB60" i="1"/>
  <c r="AC60" i="1"/>
  <c r="AD60" i="1"/>
  <c r="AE60" i="1"/>
  <c r="AF60" i="1"/>
  <c r="AB61" i="1"/>
  <c r="AC61" i="1"/>
  <c r="AD61" i="1"/>
  <c r="AE61" i="1"/>
  <c r="AF61" i="1"/>
  <c r="AB62" i="1"/>
  <c r="AC62" i="1"/>
  <c r="AD62" i="1"/>
  <c r="AE62" i="1"/>
  <c r="AF62" i="1"/>
  <c r="AB63" i="1"/>
  <c r="AC63" i="1"/>
  <c r="AD63" i="1"/>
  <c r="AE63" i="1"/>
  <c r="AF63" i="1"/>
  <c r="AB64" i="1"/>
  <c r="AC64" i="1"/>
  <c r="AD64" i="1"/>
  <c r="AE64" i="1"/>
  <c r="AF64" i="1"/>
  <c r="AB65" i="1"/>
  <c r="AC65" i="1"/>
  <c r="AD65" i="1"/>
  <c r="AE65" i="1"/>
  <c r="AF65" i="1"/>
  <c r="AF71" i="1"/>
  <c r="AB74" i="1"/>
  <c r="AF74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AA61" i="1"/>
  <c r="Z61" i="1"/>
  <c r="Z74" i="1" s="1"/>
  <c r="Y61" i="1"/>
  <c r="X61" i="1"/>
  <c r="W61" i="1"/>
  <c r="V61" i="1"/>
  <c r="U61" i="1"/>
  <c r="U74" i="1" s="1"/>
  <c r="T61" i="1"/>
  <c r="S61" i="1"/>
  <c r="R61" i="1"/>
  <c r="Q61" i="1"/>
  <c r="P61" i="1"/>
  <c r="P74" i="1" s="1"/>
  <c r="O61" i="1"/>
  <c r="N61" i="1"/>
  <c r="M61" i="1"/>
  <c r="L61" i="1"/>
  <c r="K61" i="1"/>
  <c r="K74" i="1" s="1"/>
  <c r="J61" i="1"/>
  <c r="J74" i="1" s="1"/>
  <c r="I61" i="1"/>
  <c r="H61" i="1"/>
  <c r="G61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AA56" i="1"/>
  <c r="Z56" i="1"/>
  <c r="Y56" i="1"/>
  <c r="Y73" i="1" s="1"/>
  <c r="X56" i="1"/>
  <c r="W56" i="1"/>
  <c r="V56" i="1"/>
  <c r="U56" i="1"/>
  <c r="T56" i="1"/>
  <c r="S56" i="1"/>
  <c r="S73" i="1" s="1"/>
  <c r="R56" i="1"/>
  <c r="Q56" i="1"/>
  <c r="P56" i="1"/>
  <c r="O56" i="1"/>
  <c r="N56" i="1"/>
  <c r="M56" i="1"/>
  <c r="L56" i="1"/>
  <c r="K56" i="1"/>
  <c r="K73" i="1" s="1"/>
  <c r="J56" i="1"/>
  <c r="I56" i="1"/>
  <c r="I73" i="1" s="1"/>
  <c r="H56" i="1"/>
  <c r="G56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AA51" i="1"/>
  <c r="Z51" i="1"/>
  <c r="Y51" i="1"/>
  <c r="X51" i="1"/>
  <c r="W51" i="1"/>
  <c r="V51" i="1"/>
  <c r="U51" i="1"/>
  <c r="T51" i="1"/>
  <c r="S51" i="1"/>
  <c r="R51" i="1"/>
  <c r="R72" i="1" s="1"/>
  <c r="Q51" i="1"/>
  <c r="P51" i="1"/>
  <c r="O51" i="1"/>
  <c r="N51" i="1"/>
  <c r="M51" i="1"/>
  <c r="L51" i="1"/>
  <c r="L72" i="1" s="1"/>
  <c r="K51" i="1"/>
  <c r="J51" i="1"/>
  <c r="I51" i="1"/>
  <c r="H51" i="1"/>
  <c r="G51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AA46" i="1"/>
  <c r="AA71" i="1" s="1"/>
  <c r="Z46" i="1"/>
  <c r="Y46" i="1"/>
  <c r="X46" i="1"/>
  <c r="W46" i="1"/>
  <c r="V46" i="1"/>
  <c r="U46" i="1"/>
  <c r="U71" i="1" s="1"/>
  <c r="T46" i="1"/>
  <c r="S46" i="1"/>
  <c r="R46" i="1"/>
  <c r="Q46" i="1"/>
  <c r="P46" i="1"/>
  <c r="P71" i="1" s="1"/>
  <c r="O46" i="1"/>
  <c r="N46" i="1"/>
  <c r="M46" i="1"/>
  <c r="L46" i="1"/>
  <c r="K46" i="1"/>
  <c r="K71" i="1" s="1"/>
  <c r="J46" i="1"/>
  <c r="I46" i="1"/>
  <c r="H46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H43" i="1"/>
  <c r="G43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H42" i="1"/>
  <c r="G42" i="1"/>
  <c r="AA41" i="1"/>
  <c r="Z41" i="1"/>
  <c r="Y41" i="1"/>
  <c r="Y70" i="1" s="1"/>
  <c r="X41" i="1"/>
  <c r="W41" i="1"/>
  <c r="V41" i="1"/>
  <c r="U41" i="1"/>
  <c r="T41" i="1"/>
  <c r="T70" i="1" s="1"/>
  <c r="S41" i="1"/>
  <c r="R41" i="1"/>
  <c r="Q41" i="1"/>
  <c r="P41" i="1"/>
  <c r="O41" i="1"/>
  <c r="N41" i="1"/>
  <c r="N70" i="1" s="1"/>
  <c r="M41" i="1"/>
  <c r="L41" i="1"/>
  <c r="K41" i="1"/>
  <c r="J41" i="1"/>
  <c r="I41" i="1"/>
  <c r="I70" i="1" s="1"/>
  <c r="H41" i="1"/>
  <c r="G41" i="1"/>
  <c r="G70" i="1" s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AA36" i="1"/>
  <c r="Z36" i="1"/>
  <c r="Y36" i="1"/>
  <c r="X36" i="1"/>
  <c r="W36" i="1"/>
  <c r="W69" i="1" s="1"/>
  <c r="V36" i="1"/>
  <c r="U36" i="1"/>
  <c r="T36" i="1"/>
  <c r="S36" i="1"/>
  <c r="R36" i="1"/>
  <c r="R69" i="1" s="1"/>
  <c r="Q36" i="1"/>
  <c r="P36" i="1"/>
  <c r="O36" i="1"/>
  <c r="N36" i="1"/>
  <c r="M36" i="1"/>
  <c r="M69" i="1" s="1"/>
  <c r="L36" i="1"/>
  <c r="K36" i="1"/>
  <c r="J36" i="1"/>
  <c r="I36" i="1"/>
  <c r="H36" i="1"/>
  <c r="G36" i="1"/>
  <c r="G69" i="1" s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F168" i="1" s="1"/>
  <c r="AG120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F154" i="1" s="1"/>
  <c r="AG125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F155" i="1" s="1"/>
  <c r="AG130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F156" i="1" s="1"/>
  <c r="AG135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F157" i="1" s="1"/>
  <c r="AG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F158" i="1" s="1"/>
  <c r="AG145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U70" i="1" l="1"/>
  <c r="Z73" i="1"/>
  <c r="P69" i="1"/>
  <c r="W70" i="1"/>
  <c r="N71" i="1"/>
  <c r="U72" i="1"/>
  <c r="L73" i="1"/>
  <c r="S74" i="1"/>
  <c r="AF73" i="1"/>
  <c r="S72" i="1"/>
  <c r="Q69" i="1"/>
  <c r="H70" i="1"/>
  <c r="X70" i="1"/>
  <c r="O71" i="1"/>
  <c r="V72" i="1"/>
  <c r="M73" i="1"/>
  <c r="T74" i="1"/>
  <c r="AB72" i="1"/>
  <c r="AD70" i="1"/>
  <c r="G72" i="1"/>
  <c r="W72" i="1"/>
  <c r="N73" i="1"/>
  <c r="AB69" i="1"/>
  <c r="J73" i="1"/>
  <c r="S69" i="1"/>
  <c r="J70" i="1"/>
  <c r="Z70" i="1"/>
  <c r="Q71" i="1"/>
  <c r="H72" i="1"/>
  <c r="X72" i="1"/>
  <c r="O73" i="1"/>
  <c r="V74" i="1"/>
  <c r="AB70" i="1"/>
  <c r="T69" i="1"/>
  <c r="K70" i="1"/>
  <c r="AA70" i="1"/>
  <c r="R71" i="1"/>
  <c r="I72" i="1"/>
  <c r="Y72" i="1"/>
  <c r="P73" i="1"/>
  <c r="G74" i="1"/>
  <c r="W74" i="1"/>
  <c r="AC74" i="1"/>
  <c r="AC71" i="1"/>
  <c r="N69" i="1"/>
  <c r="U69" i="1"/>
  <c r="L70" i="1"/>
  <c r="S71" i="1"/>
  <c r="J72" i="1"/>
  <c r="Z72" i="1"/>
  <c r="Q73" i="1"/>
  <c r="H74" i="1"/>
  <c r="X74" i="1"/>
  <c r="V69" i="1"/>
  <c r="M70" i="1"/>
  <c r="T71" i="1"/>
  <c r="K72" i="1"/>
  <c r="AA72" i="1"/>
  <c r="R73" i="1"/>
  <c r="I74" i="1"/>
  <c r="Y74" i="1"/>
  <c r="AD73" i="1"/>
  <c r="AD69" i="1"/>
  <c r="AC73" i="1"/>
  <c r="Q74" i="1"/>
  <c r="O69" i="1"/>
  <c r="M71" i="1"/>
  <c r="T72" i="1"/>
  <c r="AA73" i="1"/>
  <c r="R74" i="1"/>
  <c r="H69" i="1"/>
  <c r="X69" i="1"/>
  <c r="O70" i="1"/>
  <c r="V71" i="1"/>
  <c r="M72" i="1"/>
  <c r="T73" i="1"/>
  <c r="AA74" i="1"/>
  <c r="AE71" i="1"/>
  <c r="AF69" i="1"/>
  <c r="AD74" i="1"/>
  <c r="I69" i="1"/>
  <c r="Y69" i="1"/>
  <c r="P70" i="1"/>
  <c r="G71" i="1"/>
  <c r="W71" i="1"/>
  <c r="N72" i="1"/>
  <c r="U73" i="1"/>
  <c r="L74" i="1"/>
  <c r="AD71" i="1"/>
  <c r="L71" i="1"/>
  <c r="V70" i="1"/>
  <c r="J69" i="1"/>
  <c r="Z69" i="1"/>
  <c r="Q70" i="1"/>
  <c r="H71" i="1"/>
  <c r="X71" i="1"/>
  <c r="O72" i="1"/>
  <c r="V73" i="1"/>
  <c r="M74" i="1"/>
  <c r="AB71" i="1"/>
  <c r="K69" i="1"/>
  <c r="AA69" i="1"/>
  <c r="R70" i="1"/>
  <c r="I71" i="1"/>
  <c r="Y71" i="1"/>
  <c r="P72" i="1"/>
  <c r="G73" i="1"/>
  <c r="W73" i="1"/>
  <c r="N74" i="1"/>
  <c r="L69" i="1"/>
  <c r="S70" i="1"/>
  <c r="J71" i="1"/>
  <c r="Z71" i="1"/>
  <c r="Q72" i="1"/>
  <c r="H73" i="1"/>
  <c r="X73" i="1"/>
  <c r="O74" i="1"/>
  <c r="AE74" i="1"/>
  <c r="G156" i="1"/>
  <c r="G157" i="1"/>
  <c r="P154" i="1"/>
  <c r="R168" i="1"/>
  <c r="AC155" i="1"/>
  <c r="M155" i="1"/>
  <c r="AG153" i="1"/>
  <c r="Q153" i="1"/>
  <c r="Y157" i="1"/>
  <c r="V158" i="1"/>
  <c r="X157" i="1"/>
  <c r="H157" i="1"/>
  <c r="Z156" i="1"/>
  <c r="J156" i="1"/>
  <c r="AB155" i="1"/>
  <c r="L155" i="1"/>
  <c r="N154" i="1"/>
  <c r="L156" i="1"/>
  <c r="I157" i="1"/>
  <c r="G171" i="1"/>
  <c r="H158" i="1"/>
  <c r="P158" i="1"/>
  <c r="T156" i="1"/>
  <c r="X154" i="1"/>
  <c r="H154" i="1"/>
  <c r="AB156" i="1"/>
  <c r="X158" i="1"/>
  <c r="AD154" i="1"/>
  <c r="P168" i="1"/>
  <c r="U158" i="1"/>
  <c r="W157" i="1"/>
  <c r="Y156" i="1"/>
  <c r="I156" i="1"/>
  <c r="AA155" i="1"/>
  <c r="K155" i="1"/>
  <c r="AC154" i="1"/>
  <c r="M154" i="1"/>
  <c r="AE167" i="1"/>
  <c r="O167" i="1"/>
  <c r="V157" i="1"/>
  <c r="J155" i="1"/>
  <c r="AB154" i="1"/>
  <c r="L154" i="1"/>
  <c r="AD170" i="1"/>
  <c r="N170" i="1"/>
  <c r="S158" i="1"/>
  <c r="U157" i="1"/>
  <c r="W156" i="1"/>
  <c r="Y155" i="1"/>
  <c r="I155" i="1"/>
  <c r="AA154" i="1"/>
  <c r="K154" i="1"/>
  <c r="S153" i="1"/>
  <c r="AC167" i="1"/>
  <c r="M167" i="1"/>
  <c r="T158" i="1"/>
  <c r="R158" i="1"/>
  <c r="T157" i="1"/>
  <c r="V156" i="1"/>
  <c r="X155" i="1"/>
  <c r="H155" i="1"/>
  <c r="Z154" i="1"/>
  <c r="J154" i="1"/>
  <c r="AB167" i="1"/>
  <c r="L167" i="1"/>
  <c r="G169" i="1"/>
  <c r="G154" i="1"/>
  <c r="AG158" i="1"/>
  <c r="Q158" i="1"/>
  <c r="S157" i="1"/>
  <c r="U156" i="1"/>
  <c r="W155" i="1"/>
  <c r="Y154" i="1"/>
  <c r="I154" i="1"/>
  <c r="AA167" i="1"/>
  <c r="K167" i="1"/>
  <c r="R157" i="1"/>
  <c r="V155" i="1"/>
  <c r="Z169" i="1"/>
  <c r="J169" i="1"/>
  <c r="H156" i="1"/>
  <c r="AE158" i="1"/>
  <c r="AC157" i="1"/>
  <c r="M157" i="1"/>
  <c r="AG157" i="1"/>
  <c r="Q157" i="1"/>
  <c r="AA156" i="1"/>
  <c r="K156" i="1"/>
  <c r="S156" i="1"/>
  <c r="AG155" i="1"/>
  <c r="Q155" i="1"/>
  <c r="U155" i="1"/>
  <c r="AE154" i="1"/>
  <c r="O154" i="1"/>
  <c r="W154" i="1"/>
  <c r="AG167" i="1"/>
  <c r="Q167" i="1"/>
  <c r="AA169" i="1"/>
  <c r="K169" i="1"/>
  <c r="U153" i="1"/>
  <c r="AE169" i="1"/>
  <c r="O169" i="1"/>
  <c r="Y167" i="1"/>
  <c r="I167" i="1"/>
  <c r="X156" i="1"/>
  <c r="Z155" i="1"/>
  <c r="W158" i="1"/>
  <c r="O158" i="1"/>
  <c r="G158" i="1"/>
  <c r="AD158" i="1"/>
  <c r="N158" i="1"/>
  <c r="P157" i="1"/>
  <c r="R156" i="1"/>
  <c r="T155" i="1"/>
  <c r="V154" i="1"/>
  <c r="X171" i="1"/>
  <c r="H170" i="1"/>
  <c r="AC158" i="1"/>
  <c r="AE157" i="1"/>
  <c r="Q156" i="1"/>
  <c r="AB158" i="1"/>
  <c r="L158" i="1"/>
  <c r="V170" i="1"/>
  <c r="Z157" i="1"/>
  <c r="J157" i="1"/>
  <c r="AD157" i="1"/>
  <c r="N157" i="1"/>
  <c r="P156" i="1"/>
  <c r="T168" i="1"/>
  <c r="AD155" i="1"/>
  <c r="N155" i="1"/>
  <c r="R155" i="1"/>
  <c r="Z167" i="1"/>
  <c r="J167" i="1"/>
  <c r="T154" i="1"/>
  <c r="X168" i="1"/>
  <c r="H171" i="1"/>
  <c r="R170" i="1"/>
  <c r="V153" i="1"/>
  <c r="AG156" i="1"/>
  <c r="S155" i="1"/>
  <c r="AA158" i="1"/>
  <c r="K158" i="1"/>
  <c r="AE156" i="1"/>
  <c r="O156" i="1"/>
  <c r="S154" i="1"/>
  <c r="U171" i="1"/>
  <c r="M158" i="1"/>
  <c r="W169" i="1"/>
  <c r="Z158" i="1"/>
  <c r="J158" i="1"/>
  <c r="AB157" i="1"/>
  <c r="L157" i="1"/>
  <c r="AD156" i="1"/>
  <c r="N156" i="1"/>
  <c r="P155" i="1"/>
  <c r="R154" i="1"/>
  <c r="T153" i="1"/>
  <c r="O157" i="1"/>
  <c r="U154" i="1"/>
  <c r="Y158" i="1"/>
  <c r="I158" i="1"/>
  <c r="AA157" i="1"/>
  <c r="K157" i="1"/>
  <c r="AC156" i="1"/>
  <c r="M156" i="1"/>
  <c r="AE155" i="1"/>
  <c r="O155" i="1"/>
  <c r="AG154" i="1"/>
  <c r="Q154" i="1"/>
  <c r="S168" i="1"/>
  <c r="Q168" i="1"/>
  <c r="G155" i="1"/>
  <c r="AF153" i="1"/>
  <c r="P153" i="1"/>
  <c r="H169" i="1"/>
  <c r="T171" i="1"/>
  <c r="AC170" i="1"/>
  <c r="M170" i="1"/>
  <c r="V169" i="1"/>
  <c r="AE168" i="1"/>
  <c r="O168" i="1"/>
  <c r="X167" i="1"/>
  <c r="O170" i="1"/>
  <c r="AE153" i="1"/>
  <c r="O153" i="1"/>
  <c r="H168" i="1"/>
  <c r="S171" i="1"/>
  <c r="AB170" i="1"/>
  <c r="L170" i="1"/>
  <c r="U169" i="1"/>
  <c r="AD168" i="1"/>
  <c r="N168" i="1"/>
  <c r="W167" i="1"/>
  <c r="X169" i="1"/>
  <c r="AD153" i="1"/>
  <c r="N153" i="1"/>
  <c r="H167" i="1"/>
  <c r="R171" i="1"/>
  <c r="AA170" i="1"/>
  <c r="K170" i="1"/>
  <c r="T169" i="1"/>
  <c r="AC168" i="1"/>
  <c r="M168" i="1"/>
  <c r="V167" i="1"/>
  <c r="AC153" i="1"/>
  <c r="M153" i="1"/>
  <c r="AG171" i="1"/>
  <c r="Q171" i="1"/>
  <c r="Z170" i="1"/>
  <c r="J170" i="1"/>
  <c r="S169" i="1"/>
  <c r="AB168" i="1"/>
  <c r="L168" i="1"/>
  <c r="U167" i="1"/>
  <c r="R153" i="1"/>
  <c r="AG168" i="1"/>
  <c r="AB153" i="1"/>
  <c r="L153" i="1"/>
  <c r="AF171" i="1"/>
  <c r="P171" i="1"/>
  <c r="Y170" i="1"/>
  <c r="I170" i="1"/>
  <c r="R169" i="1"/>
  <c r="AA168" i="1"/>
  <c r="K168" i="1"/>
  <c r="T167" i="1"/>
  <c r="V171" i="1"/>
  <c r="AA153" i="1"/>
  <c r="K153" i="1"/>
  <c r="AE171" i="1"/>
  <c r="O171" i="1"/>
  <c r="X170" i="1"/>
  <c r="AG169" i="1"/>
  <c r="Q169" i="1"/>
  <c r="Z168" i="1"/>
  <c r="J168" i="1"/>
  <c r="S167" i="1"/>
  <c r="AE170" i="1"/>
  <c r="Z153" i="1"/>
  <c r="J153" i="1"/>
  <c r="AD171" i="1"/>
  <c r="N171" i="1"/>
  <c r="W170" i="1"/>
  <c r="AF169" i="1"/>
  <c r="P169" i="1"/>
  <c r="Y168" i="1"/>
  <c r="I168" i="1"/>
  <c r="R167" i="1"/>
  <c r="M171" i="1"/>
  <c r="Y153" i="1"/>
  <c r="I153" i="1"/>
  <c r="AC171" i="1"/>
  <c r="X153" i="1"/>
  <c r="H153" i="1"/>
  <c r="AB171" i="1"/>
  <c r="L171" i="1"/>
  <c r="U170" i="1"/>
  <c r="AD169" i="1"/>
  <c r="N169" i="1"/>
  <c r="W168" i="1"/>
  <c r="AF167" i="1"/>
  <c r="P167" i="1"/>
  <c r="W153" i="1"/>
  <c r="G167" i="1"/>
  <c r="AA171" i="1"/>
  <c r="K171" i="1"/>
  <c r="T170" i="1"/>
  <c r="AC169" i="1"/>
  <c r="M169" i="1"/>
  <c r="V168" i="1"/>
  <c r="G168" i="1"/>
  <c r="Z171" i="1"/>
  <c r="J171" i="1"/>
  <c r="S170" i="1"/>
  <c r="AB169" i="1"/>
  <c r="L169" i="1"/>
  <c r="U168" i="1"/>
  <c r="AD167" i="1"/>
  <c r="N167" i="1"/>
  <c r="Y171" i="1"/>
  <c r="I171" i="1"/>
  <c r="G170" i="1"/>
  <c r="AG170" i="1"/>
  <c r="Q170" i="1"/>
  <c r="W171" i="1"/>
  <c r="AF170" i="1"/>
  <c r="P170" i="1"/>
  <c r="Y169" i="1"/>
  <c r="I169" i="1"/>
  <c r="G153" i="1"/>
</calcChain>
</file>

<file path=xl/sharedStrings.xml><?xml version="1.0" encoding="utf-8"?>
<sst xmlns="http://schemas.openxmlformats.org/spreadsheetml/2006/main" count="3568" uniqueCount="184">
  <si>
    <t>[µmol/g of protein]</t>
  </si>
  <si>
    <t>Protein Conc. (µg/ml)</t>
  </si>
  <si>
    <t>Total protein content (g)</t>
  </si>
  <si>
    <t xml:space="preserve">CREATININE </t>
  </si>
  <si>
    <t xml:space="preserve">LEUCINE </t>
  </si>
  <si>
    <t xml:space="preserve">PHENYLALANINE </t>
  </si>
  <si>
    <t xml:space="preserve">TRYPTOPHAN </t>
  </si>
  <si>
    <t xml:space="preserve">KYNURENINE </t>
  </si>
  <si>
    <t xml:space="preserve">ISOLEUCINE </t>
  </si>
  <si>
    <t xml:space="preserve">METHIONINE </t>
  </si>
  <si>
    <t xml:space="preserve">GAMMA-AMINOBUTYRATE </t>
  </si>
  <si>
    <t xml:space="preserve">TAURINE </t>
  </si>
  <si>
    <t xml:space="preserve">VALINE </t>
  </si>
  <si>
    <t xml:space="preserve">PROLINE </t>
  </si>
  <si>
    <t xml:space="preserve">TYROSINE </t>
  </si>
  <si>
    <t xml:space="preserve">PIPECOLIC ACID </t>
  </si>
  <si>
    <t xml:space="preserve">ALPHA-AMINOBUTYRATE </t>
  </si>
  <si>
    <t xml:space="preserve">SARCOSINE </t>
  </si>
  <si>
    <t xml:space="preserve">BETA-ALANINE </t>
  </si>
  <si>
    <t xml:space="preserve">TRANS-4-HYDROXY-PROLINE </t>
  </si>
  <si>
    <t xml:space="preserve">CREATINE </t>
  </si>
  <si>
    <t xml:space="preserve">ALANINE </t>
  </si>
  <si>
    <t xml:space="preserve">GUANIDINOACETATE </t>
  </si>
  <si>
    <t xml:space="preserve">THREONINE </t>
  </si>
  <si>
    <t xml:space="preserve">GLYCINE </t>
  </si>
  <si>
    <t xml:space="preserve">ALPHA-AMINOADIPATE </t>
  </si>
  <si>
    <t xml:space="preserve">GLUTAMINE </t>
  </si>
  <si>
    <t xml:space="preserve">SERINE </t>
  </si>
  <si>
    <t xml:space="preserve">GLUTAMATE </t>
  </si>
  <si>
    <t xml:space="preserve">HOMOCITRULLINE </t>
  </si>
  <si>
    <t xml:space="preserve">ASPARAGINE </t>
  </si>
  <si>
    <t xml:space="preserve">CITRULLINE </t>
  </si>
  <si>
    <t xml:space="preserve">ASPARTATE </t>
  </si>
  <si>
    <t xml:space="preserve">ARGININE </t>
  </si>
  <si>
    <t xml:space="preserve">LYSINE </t>
  </si>
  <si>
    <t xml:space="preserve">HISTIDINE </t>
  </si>
  <si>
    <t xml:space="preserve">ORNITHINE </t>
  </si>
  <si>
    <t xml:space="preserve">CARNOSINE </t>
  </si>
  <si>
    <t>FN_AA_062023_1_Control_1</t>
  </si>
  <si>
    <t>FN_AA_062023_2_Control_2</t>
  </si>
  <si>
    <t>FN_AA_062023_3_Control_3</t>
  </si>
  <si>
    <t>FN_AA_062023_4_Control_4</t>
  </si>
  <si>
    <t>FN_AA_062023_5_Control_5</t>
  </si>
  <si>
    <t>FN_AA_062023_6_Leust_6</t>
  </si>
  <si>
    <t>FN_AA_062023_7_Leust_7</t>
  </si>
  <si>
    <t>FN_AA_062023_8_Leust_8</t>
  </si>
  <si>
    <t>FN_AA_062023_9_Leust_9</t>
  </si>
  <si>
    <t>FN_AA_062023_10_Leust_10</t>
  </si>
  <si>
    <t>FN_AA_062023_11_Ilest_11</t>
  </si>
  <si>
    <t>FN_AA_062023_12_Ilest_12</t>
  </si>
  <si>
    <t>FN_AA_062023_13_Ilest_13</t>
  </si>
  <si>
    <t>FN_AA_062023_14_Ilest_14</t>
  </si>
  <si>
    <t>FN_AA_062023_15_Ilest_15</t>
  </si>
  <si>
    <t>FN_AA_062023_16_Valst_16</t>
  </si>
  <si>
    <t>FN_AA_062023_17_Valst_17</t>
  </si>
  <si>
    <t>FN_AA_062023_18_Valst_18</t>
  </si>
  <si>
    <t>FN_AA_062023_19_Valst_19</t>
  </si>
  <si>
    <t>FN_AA_062023_20_Valst_20</t>
  </si>
  <si>
    <t>FN_AA_062023_21_Leu&amp;Ilest_21</t>
  </si>
  <si>
    <t>FN_AA_062023_22_Leu&amp;Ilest_22</t>
  </si>
  <si>
    <t>FN_AA_062023_23_Leu&amp;Ilest_23</t>
  </si>
  <si>
    <t>FN_AA_062023_24_Leu&amp;Ilest_24</t>
  </si>
  <si>
    <t>FN_AA_062023_25_Leu&amp;Ilest_25</t>
  </si>
  <si>
    <t>FN_AA_062023_26_Leu&amp;Ile&amp;Valst_26</t>
  </si>
  <si>
    <t>FN_AA_062023_27_Leu&amp;Ile&amp;Valst_27</t>
  </si>
  <si>
    <t>FN_AA_062023_28_Leu&amp;Ile&amp;Valst_28</t>
  </si>
  <si>
    <t>FN_AA_062023_29_Leu&amp;Ile&amp;Valst_29</t>
  </si>
  <si>
    <t>FN_AA_062023_30_Leu&amp;Ile&amp;Valst_30</t>
  </si>
  <si>
    <t>FN_AA_062023_31_Fullmedium_31</t>
  </si>
  <si>
    <t>FN_AA_062023_32_Fullmedium_32</t>
  </si>
  <si>
    <t>FN_AA_062023_33_Starvationmedium_33</t>
  </si>
  <si>
    <t>FN_AA_062023_34_Starvationmedium_34</t>
  </si>
  <si>
    <t>Sample_ID</t>
  </si>
  <si>
    <t>Class001</t>
  </si>
  <si>
    <t>Control medium</t>
  </si>
  <si>
    <t>deprivation medium</t>
  </si>
  <si>
    <r>
      <t>[</t>
    </r>
    <r>
      <rPr>
        <b/>
        <sz val="11"/>
        <color theme="1"/>
        <rFont val="Calibri"/>
        <family val="2"/>
      </rPr>
      <t>µmol/L]</t>
    </r>
  </si>
  <si>
    <t>Control cells</t>
  </si>
  <si>
    <t>starvation cells</t>
  </si>
  <si>
    <t>User CODE</t>
  </si>
  <si>
    <t>1 - Control</t>
  </si>
  <si>
    <t>2 - Control</t>
  </si>
  <si>
    <t>3 - Control</t>
  </si>
  <si>
    <t>4 - Control</t>
  </si>
  <si>
    <t>5 - Control</t>
  </si>
  <si>
    <t>6 - Leu st.</t>
  </si>
  <si>
    <t>7 - Leu st.</t>
  </si>
  <si>
    <t>8 - Leu st.</t>
  </si>
  <si>
    <t>9 - Leu st.</t>
  </si>
  <si>
    <t>10 - Leu st.</t>
  </si>
  <si>
    <t>11 - Ile st.</t>
  </si>
  <si>
    <t>12 - Ile st.</t>
  </si>
  <si>
    <t>13 - Ile st.</t>
  </si>
  <si>
    <t>14 - Ile st.</t>
  </si>
  <si>
    <t>15 - Ile st.</t>
  </si>
  <si>
    <t>16 - Val st.</t>
  </si>
  <si>
    <t>17 - Val st.</t>
  </si>
  <si>
    <t>18 - Val st.</t>
  </si>
  <si>
    <t>19 - Val st.</t>
  </si>
  <si>
    <t>20 - Val st.</t>
  </si>
  <si>
    <t>21 - Leu &amp; Ile st.</t>
  </si>
  <si>
    <t>22 - Leu &amp; Ile st.</t>
  </si>
  <si>
    <t>23 - Leu &amp; Ile st.</t>
  </si>
  <si>
    <t>24 - Leu &amp; Ile st.</t>
  </si>
  <si>
    <t>25 - Leu &amp; Ile st.</t>
  </si>
  <si>
    <t>26 - Leu &amp; Ile &amp; Val st.</t>
  </si>
  <si>
    <t>27 - Leu &amp; Ile &amp; Val st.</t>
  </si>
  <si>
    <t>28 - Leu &amp; Ile &amp; Val st.</t>
  </si>
  <si>
    <t>29 - Leu &amp; Ile &amp; Val st.</t>
  </si>
  <si>
    <t>30 - Leu &amp; Ile &amp; Val st.</t>
  </si>
  <si>
    <t xml:space="preserve">&lt;LOD: Below limit of detection </t>
  </si>
  <si>
    <t>&lt;LOD</t>
  </si>
  <si>
    <t>Deprivation</t>
  </si>
  <si>
    <t>Amount</t>
  </si>
  <si>
    <t>Metabolite</t>
  </si>
  <si>
    <t xml:space="preserve">leucine </t>
  </si>
  <si>
    <t xml:space="preserve">phenylalanine </t>
  </si>
  <si>
    <t xml:space="preserve">tryptophan </t>
  </si>
  <si>
    <t xml:space="preserve">kynurenine </t>
  </si>
  <si>
    <t xml:space="preserve">isoleucine </t>
  </si>
  <si>
    <t xml:space="preserve">methionine </t>
  </si>
  <si>
    <t xml:space="preserve">gamma-aminobutyrate </t>
  </si>
  <si>
    <t xml:space="preserve">glutamate </t>
  </si>
  <si>
    <t xml:space="preserve">asparagine </t>
  </si>
  <si>
    <t xml:space="preserve">aspartate </t>
  </si>
  <si>
    <t xml:space="preserve">arginine </t>
  </si>
  <si>
    <t xml:space="preserve">lysine </t>
  </si>
  <si>
    <t xml:space="preserve">histidine </t>
  </si>
  <si>
    <t xml:space="preserve">carnosine </t>
  </si>
  <si>
    <t xml:space="preserve">threonine </t>
  </si>
  <si>
    <t xml:space="preserve">glycine </t>
  </si>
  <si>
    <t xml:space="preserve">glutamine </t>
  </si>
  <si>
    <t xml:space="preserve">serine </t>
  </si>
  <si>
    <t xml:space="preserve">taurine </t>
  </si>
  <si>
    <t xml:space="preserve">valine </t>
  </si>
  <si>
    <t xml:space="preserve">proline </t>
  </si>
  <si>
    <t xml:space="preserve">tyrosine </t>
  </si>
  <si>
    <t xml:space="preserve">beta-alanine </t>
  </si>
  <si>
    <t xml:space="preserve">trans-4-hydroxy-proline </t>
  </si>
  <si>
    <t xml:space="preserve">creatine </t>
  </si>
  <si>
    <t xml:space="preserve">alanine </t>
  </si>
  <si>
    <t>Ctrl</t>
  </si>
  <si>
    <t>Ile</t>
  </si>
  <si>
    <t>Leu</t>
  </si>
  <si>
    <t>Double</t>
  </si>
  <si>
    <t>Triple</t>
  </si>
  <si>
    <t>Val</t>
  </si>
  <si>
    <t>p-value</t>
  </si>
  <si>
    <t>SEM</t>
  </si>
  <si>
    <t>FC</t>
  </si>
  <si>
    <t>µmol</t>
  </si>
  <si>
    <t>NOT NORMALIZED TO PROTEIN AMOUNT</t>
  </si>
  <si>
    <t>Asp</t>
  </si>
  <si>
    <t>Asn</t>
  </si>
  <si>
    <t>Gln</t>
  </si>
  <si>
    <t>Pro</t>
  </si>
  <si>
    <t>His</t>
  </si>
  <si>
    <t>Glu</t>
  </si>
  <si>
    <t>Gly</t>
  </si>
  <si>
    <t>Ala</t>
  </si>
  <si>
    <t>Arg</t>
  </si>
  <si>
    <t>Lys</t>
  </si>
  <si>
    <t>Met</t>
  </si>
  <si>
    <t>Phe</t>
  </si>
  <si>
    <t>Ser</t>
  </si>
  <si>
    <t>Thr</t>
  </si>
  <si>
    <t>Tyr</t>
  </si>
  <si>
    <t>Trp</t>
  </si>
  <si>
    <t>Cre</t>
  </si>
  <si>
    <t>Kyn</t>
  </si>
  <si>
    <t>Tau</t>
  </si>
  <si>
    <t>Car</t>
  </si>
  <si>
    <t>Hyp</t>
  </si>
  <si>
    <t>Gaba</t>
  </si>
  <si>
    <t>Baa</t>
  </si>
  <si>
    <t>Name</t>
  </si>
  <si>
    <t>Error</t>
  </si>
  <si>
    <t>µmol/L</t>
  </si>
  <si>
    <t>Metabolite: Ile</t>
  </si>
  <si>
    <t>Metabolite:Leu</t>
  </si>
  <si>
    <t>Metabolite: Val</t>
  </si>
  <si>
    <t>-Leu</t>
  </si>
  <si>
    <t>-Ile</t>
  </si>
  <si>
    <t>-Val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</si>
</sst>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2" borderId="1" applyProtection="0"/>
    <xf numFmtId="0" fontId="5" fillId="3" borderId="0" applyBorder="0" applyProtection="0"/>
    <xf numFmtId="0" fontId="6" fillId="4" borderId="0" applyBorder="0" applyProtection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0" borderId="2" xfId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vertical="center"/>
    </xf>
    <xf numFmtId="0" fontId="1" fillId="0" borderId="0" xfId="0" applyFont="1"/>
    <xf numFmtId="2" fontId="0" fillId="0" borderId="0" xfId="0" applyNumberFormat="1"/>
    <xf numFmtId="165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</cellXfs>
  <cellStyles count="5">
    <cellStyle name="Excel Built-in Check Cell" xfId="2" xr:uid="{64BA0345-6B39-40EA-BC3A-FB4641047FCE}"/>
    <cellStyle name="Excel Built-in Good" xfId="4" xr:uid="{0404B612-7DD0-4EA4-9A85-29CAE0131795}"/>
    <cellStyle name="Excel Built-in Neutral" xfId="3" xr:uid="{3748C2F7-2E51-4705-AA96-25A242868931}"/>
    <cellStyle name="Normal" xfId="0" builtinId="0"/>
    <cellStyle name="Normal 2" xfId="1" xr:uid="{0CFF89DE-0543-4F43-B763-6147A90F7DF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'Leu-Ile-Val'!$G$2</c:f>
              <c:strCache>
                <c:ptCount val="1"/>
                <c:pt idx="0">
                  <c:v>µmol/L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'Leu-Ile-Val'!$H$3:$H$20</c:f>
                <c:numCache>
                  <c:formatCode>General</c:formatCode>
                  <c:ptCount val="18"/>
                  <c:pt idx="0">
                    <c:v>0.43543017053254934</c:v>
                  </c:pt>
                  <c:pt idx="1">
                    <c:v>0.68898088931680568</c:v>
                  </c:pt>
                  <c:pt idx="2">
                    <c:v>0</c:v>
                  </c:pt>
                  <c:pt idx="3">
                    <c:v>0.93073829765419724</c:v>
                  </c:pt>
                  <c:pt idx="4">
                    <c:v>0</c:v>
                  </c:pt>
                  <c:pt idx="5">
                    <c:v>0</c:v>
                  </c:pt>
                  <c:pt idx="6">
                    <c:v>0.25698247344170699</c:v>
                  </c:pt>
                  <c:pt idx="7">
                    <c:v>0</c:v>
                  </c:pt>
                  <c:pt idx="8">
                    <c:v>0.71430052749798156</c:v>
                  </c:pt>
                  <c:pt idx="9">
                    <c:v>0.66423917777960018</c:v>
                  </c:pt>
                  <c:pt idx="10">
                    <c:v>0.16009947474856484</c:v>
                  </c:pt>
                  <c:pt idx="11">
                    <c:v>8.2275666030554084E-2</c:v>
                  </c:pt>
                  <c:pt idx="12">
                    <c:v>0.42744241929827298</c:v>
                  </c:pt>
                  <c:pt idx="13">
                    <c:v>0.65106725292787093</c:v>
                  </c:pt>
                  <c:pt idx="14">
                    <c:v>0.74406117527276772</c:v>
                  </c:pt>
                  <c:pt idx="15">
                    <c:v>0.18513179774428182</c:v>
                  </c:pt>
                  <c:pt idx="16">
                    <c:v>0.53090105039016722</c:v>
                  </c:pt>
                  <c:pt idx="17">
                    <c:v>0.14496327101968026</c:v>
                  </c:pt>
                </c:numCache>
              </c:numRef>
            </c:plus>
            <c:minus>
              <c:numRef>
                <c:f>'Leu-Ile-Val'!$H$3:$H$20</c:f>
                <c:numCache>
                  <c:formatCode>General</c:formatCode>
                  <c:ptCount val="18"/>
                  <c:pt idx="0">
                    <c:v>0.43543017053254934</c:v>
                  </c:pt>
                  <c:pt idx="1">
                    <c:v>0.68898088931680568</c:v>
                  </c:pt>
                  <c:pt idx="2">
                    <c:v>0</c:v>
                  </c:pt>
                  <c:pt idx="3">
                    <c:v>0.93073829765419724</c:v>
                  </c:pt>
                  <c:pt idx="4">
                    <c:v>0</c:v>
                  </c:pt>
                  <c:pt idx="5">
                    <c:v>0</c:v>
                  </c:pt>
                  <c:pt idx="6">
                    <c:v>0.25698247344170699</c:v>
                  </c:pt>
                  <c:pt idx="7">
                    <c:v>0</c:v>
                  </c:pt>
                  <c:pt idx="8">
                    <c:v>0.71430052749798156</c:v>
                  </c:pt>
                  <c:pt idx="9">
                    <c:v>0.66423917777960018</c:v>
                  </c:pt>
                  <c:pt idx="10">
                    <c:v>0.16009947474856484</c:v>
                  </c:pt>
                  <c:pt idx="11">
                    <c:v>8.2275666030554084E-2</c:v>
                  </c:pt>
                  <c:pt idx="12">
                    <c:v>0.42744241929827298</c:v>
                  </c:pt>
                  <c:pt idx="13">
                    <c:v>0.65106725292787093</c:v>
                  </c:pt>
                  <c:pt idx="14">
                    <c:v>0.74406117527276772</c:v>
                  </c:pt>
                  <c:pt idx="15">
                    <c:v>0.18513179774428182</c:v>
                  </c:pt>
                  <c:pt idx="16">
                    <c:v>0.53090105039016722</c:v>
                  </c:pt>
                  <c:pt idx="17">
                    <c:v>0.14496327101968026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'Leu-Ile-Val'!$E$3:$F$20</c:f>
              <c:multiLvlStrCache>
                <c:ptCount val="18"/>
                <c:lvl>
                  <c:pt idx="0">
                    <c:v>Ctrl</c:v>
                  </c:pt>
                  <c:pt idx="1">
                    <c:v>-Leu</c:v>
                  </c:pt>
                  <c:pt idx="2">
                    <c:v>-Ile</c:v>
                  </c:pt>
                  <c:pt idx="3">
                    <c:v>-Val</c:v>
                  </c:pt>
                  <c:pt idx="4">
                    <c:v>Double</c:v>
                  </c:pt>
                  <c:pt idx="5">
                    <c:v>Triple</c:v>
                  </c:pt>
                  <c:pt idx="6">
                    <c:v>Ctrl</c:v>
                  </c:pt>
                  <c:pt idx="7">
                    <c:v>-Leu</c:v>
                  </c:pt>
                  <c:pt idx="8">
                    <c:v>-Ile</c:v>
                  </c:pt>
                  <c:pt idx="9">
                    <c:v>-Val</c:v>
                  </c:pt>
                  <c:pt idx="10">
                    <c:v>Double</c:v>
                  </c:pt>
                  <c:pt idx="11">
                    <c:v>Triple</c:v>
                  </c:pt>
                  <c:pt idx="12">
                    <c:v>Ctrl</c:v>
                  </c:pt>
                  <c:pt idx="13">
                    <c:v>-Leu</c:v>
                  </c:pt>
                  <c:pt idx="14">
                    <c:v>-Ile</c:v>
                  </c:pt>
                  <c:pt idx="15">
                    <c:v>-Val</c:v>
                  </c:pt>
                  <c:pt idx="16">
                    <c:v>Double</c:v>
                  </c:pt>
                  <c:pt idx="17">
                    <c:v>Triple</c:v>
                  </c:pt>
                </c:lvl>
                <c:lvl>
                  <c:pt idx="0">
                    <c:v>Metabolite: Ile</c:v>
                  </c:pt>
                  <c:pt idx="6">
                    <c:v>Metabolite:Leu</c:v>
                  </c:pt>
                  <c:pt idx="12">
                    <c:v>Metabolite: Val</c:v>
                  </c:pt>
                </c:lvl>
              </c:multiLvlStrCache>
            </c:multiLvlStrRef>
          </c:cat>
          <c:val>
            <c:numRef>
              <c:f>'Leu-Ile-Val'!$G$3:$G$20</c:f>
              <c:numCache>
                <c:formatCode>0.00</c:formatCode>
                <c:ptCount val="18"/>
                <c:pt idx="0">
                  <c:v>7.1628671271803821</c:v>
                </c:pt>
                <c:pt idx="1">
                  <c:v>11.487622557454525</c:v>
                </c:pt>
                <c:pt idx="2">
                  <c:v>0</c:v>
                </c:pt>
                <c:pt idx="3">
                  <c:v>12.498943040811536</c:v>
                </c:pt>
                <c:pt idx="4">
                  <c:v>0</c:v>
                </c:pt>
                <c:pt idx="5">
                  <c:v>0</c:v>
                </c:pt>
                <c:pt idx="6">
                  <c:v>5.9707145898569838</c:v>
                </c:pt>
                <c:pt idx="7">
                  <c:v>0</c:v>
                </c:pt>
                <c:pt idx="8">
                  <c:v>9.8176764763484634</c:v>
                </c:pt>
                <c:pt idx="9">
                  <c:v>10.756265246417666</c:v>
                </c:pt>
                <c:pt idx="10">
                  <c:v>0.22720454483261757</c:v>
                </c:pt>
                <c:pt idx="11">
                  <c:v>0.12429123761104606</c:v>
                </c:pt>
                <c:pt idx="12">
                  <c:v>8.8172754271813893</c:v>
                </c:pt>
                <c:pt idx="13">
                  <c:v>14.780138292486271</c:v>
                </c:pt>
                <c:pt idx="14">
                  <c:v>14.168322151895094</c:v>
                </c:pt>
                <c:pt idx="15">
                  <c:v>0.8420016948462159</c:v>
                </c:pt>
                <c:pt idx="16">
                  <c:v>14.586245999460576</c:v>
                </c:pt>
                <c:pt idx="17">
                  <c:v>0.99204752116166917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A-4592-82A4-81905ACAC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27"/>
        <c:axId val="384917056"/>
        <c:axId val="384909136"/>
      </c:barChart>
      <c:catAx>
        <c:axId val="38491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4909136"/>
        <c:crosses val="autoZero"/>
        <c:auto val="1"/>
        <c:lblAlgn val="ctr"/>
        <c:lblOffset val="100"/>
        <c:noMultiLvlLbl val="0"/>
      </c:catAx>
      <c:valAx>
        <c:axId val="384909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0" i="0" u="none" strike="noStrike" kern="1200" spc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µmol/L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491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3</xdr:row>
      <xdr:rowOff>152400</xdr:rowOff>
    </xdr:from>
    <xdr:to>
      <xdr:col>21</xdr:col>
      <xdr:colOff>12699</xdr:colOff>
      <xdr:row>21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2C5C34-C37A-39FD-D83B-82CD93996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7132D-4D4D-48B5-9749-2BAA76DE46ED}">
  <dimension ref="A1:AN171"/>
  <sheetViews>
    <sheetView topLeftCell="B145" workbookViewId="0">
      <selection activeCell="H35" sqref="H35"/>
    </sheetView>
  </sheetViews>
  <sheetFormatPr defaultRowHeight="14.5" x14ac:dyDescent="0.35"/>
  <cols>
    <col min="1" max="1" width="34.54296875" bestFit="1" customWidth="1"/>
    <col min="2" max="3" width="34.54296875" customWidth="1"/>
    <col min="4" max="4" width="20.26953125" bestFit="1" customWidth="1"/>
    <col min="5" max="5" width="33.08984375" customWidth="1"/>
    <col min="6" max="12" width="18.453125" bestFit="1" customWidth="1"/>
    <col min="13" max="13" width="25.1796875" bestFit="1" customWidth="1"/>
    <col min="14" max="18" width="18.453125" bestFit="1" customWidth="1"/>
    <col min="19" max="19" width="23.7265625" bestFit="1" customWidth="1"/>
    <col min="20" max="21" width="18.453125" bestFit="1" customWidth="1"/>
    <col min="22" max="22" width="26.81640625" bestFit="1" customWidth="1"/>
    <col min="23" max="24" width="18.453125" bestFit="1" customWidth="1"/>
    <col min="25" max="25" width="20" bestFit="1" customWidth="1"/>
    <col min="26" max="27" width="18.453125" bestFit="1" customWidth="1"/>
    <col min="28" max="28" width="22.453125" bestFit="1" customWidth="1"/>
    <col min="29" max="40" width="18.453125" bestFit="1" customWidth="1"/>
  </cols>
  <sheetData>
    <row r="1" spans="1:40" x14ac:dyDescent="0.35">
      <c r="A1" s="16" t="s">
        <v>72</v>
      </c>
      <c r="B1" s="16" t="s">
        <v>79</v>
      </c>
      <c r="C1" s="16" t="s">
        <v>73</v>
      </c>
      <c r="D1" s="16" t="s">
        <v>1</v>
      </c>
      <c r="E1" s="16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</row>
    <row r="2" spans="1:40" x14ac:dyDescent="0.35">
      <c r="A2" s="16"/>
      <c r="B2" s="16"/>
      <c r="C2" s="16"/>
      <c r="D2" s="16"/>
      <c r="E2" s="16"/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  <c r="AE2" s="2" t="s">
        <v>0</v>
      </c>
      <c r="AF2" s="2" t="s">
        <v>0</v>
      </c>
      <c r="AG2" s="2" t="s">
        <v>0</v>
      </c>
      <c r="AH2" s="2" t="s">
        <v>0</v>
      </c>
      <c r="AI2" s="2" t="s">
        <v>0</v>
      </c>
      <c r="AJ2" s="2" t="s">
        <v>0</v>
      </c>
      <c r="AK2" s="2" t="s">
        <v>0</v>
      </c>
      <c r="AL2" s="2" t="s">
        <v>0</v>
      </c>
      <c r="AM2" s="2" t="s">
        <v>0</v>
      </c>
      <c r="AN2" s="2" t="s">
        <v>0</v>
      </c>
    </row>
    <row r="3" spans="1:40" x14ac:dyDescent="0.35">
      <c r="A3" s="2" t="s">
        <v>38</v>
      </c>
      <c r="B3" s="2" t="s">
        <v>80</v>
      </c>
      <c r="C3" s="2" t="s">
        <v>77</v>
      </c>
      <c r="D3" s="2">
        <v>1011.3</v>
      </c>
      <c r="E3" s="6">
        <v>6.0678000000000001E-4</v>
      </c>
      <c r="F3" s="2"/>
      <c r="G3" s="7">
        <v>5.8287146934315572</v>
      </c>
      <c r="H3" s="7">
        <v>2.3039187897904445</v>
      </c>
      <c r="I3" s="7">
        <v>0.20471988947609049</v>
      </c>
      <c r="J3" s="7">
        <v>1.1114838596293418E-3</v>
      </c>
      <c r="K3" s="7">
        <v>6.6978335963783575</v>
      </c>
      <c r="L3" s="7">
        <v>2.1513040623817528</v>
      </c>
      <c r="M3" s="7">
        <v>0.93220252053366948</v>
      </c>
      <c r="N3" s="7">
        <v>7.7836318295357803</v>
      </c>
      <c r="O3" s="7">
        <v>8.4088281375157372</v>
      </c>
      <c r="P3" s="7">
        <v>25.884421850247669</v>
      </c>
      <c r="Q3" s="7">
        <v>1.8805054514448631</v>
      </c>
      <c r="R3" s="7" t="s">
        <v>111</v>
      </c>
      <c r="S3" s="7" t="s">
        <v>111</v>
      </c>
      <c r="T3" s="7" t="s">
        <v>111</v>
      </c>
      <c r="U3" s="7">
        <v>0.88518140069077411</v>
      </c>
      <c r="V3" s="7">
        <v>0.45915701712481621</v>
      </c>
      <c r="W3" s="7">
        <v>4.4289512973339926</v>
      </c>
      <c r="X3" s="7">
        <v>25.062535585168199</v>
      </c>
      <c r="Y3" s="7" t="s">
        <v>111</v>
      </c>
      <c r="Z3" s="7">
        <v>37.037735179245523</v>
      </c>
      <c r="AA3" s="7">
        <v>123.78319509398166</v>
      </c>
      <c r="AB3" s="7" t="s">
        <v>111</v>
      </c>
      <c r="AC3" s="7">
        <v>40.382581125688056</v>
      </c>
      <c r="AD3" s="7">
        <v>14.822273155944362</v>
      </c>
      <c r="AE3" s="7">
        <v>171.71818850693103</v>
      </c>
      <c r="AF3" s="7" t="s">
        <v>111</v>
      </c>
      <c r="AG3" s="7">
        <v>5.7303835011454236</v>
      </c>
      <c r="AH3" s="7" t="s">
        <v>111</v>
      </c>
      <c r="AI3" s="7">
        <v>51.566790970753154</v>
      </c>
      <c r="AJ3" s="7">
        <v>2.325917139019015</v>
      </c>
      <c r="AK3" s="7">
        <v>1.3703402483326808</v>
      </c>
      <c r="AL3" s="7">
        <v>2.2135763218240809</v>
      </c>
      <c r="AM3" s="7" t="s">
        <v>111</v>
      </c>
      <c r="AN3" s="7">
        <v>8.2059218895343608E-2</v>
      </c>
    </row>
    <row r="4" spans="1:40" x14ac:dyDescent="0.35">
      <c r="A4" s="2" t="s">
        <v>39</v>
      </c>
      <c r="B4" s="2" t="s">
        <v>81</v>
      </c>
      <c r="C4" s="2" t="s">
        <v>77</v>
      </c>
      <c r="D4" s="2">
        <v>1049.3499999999999</v>
      </c>
      <c r="E4" s="6">
        <v>6.2960999999999985E-4</v>
      </c>
      <c r="F4" s="2" t="s">
        <v>111</v>
      </c>
      <c r="G4" s="7">
        <v>6.3635152415740128</v>
      </c>
      <c r="H4" s="7">
        <v>2.7156423029421668</v>
      </c>
      <c r="I4" s="7">
        <v>0.31494341481616533</v>
      </c>
      <c r="J4" s="7">
        <v>9.5874261638674314E-3</v>
      </c>
      <c r="K4" s="7">
        <v>7.5408276077079339</v>
      </c>
      <c r="L4" s="7">
        <v>2.3102929692563725</v>
      </c>
      <c r="M4" s="7">
        <v>0.86969488862415045</v>
      </c>
      <c r="N4" s="7">
        <v>11.278057936742576</v>
      </c>
      <c r="O4" s="7">
        <v>9.1750589062884735</v>
      </c>
      <c r="P4" s="7">
        <v>29.648180774772868</v>
      </c>
      <c r="Q4" s="7">
        <v>2.3080841428985432</v>
      </c>
      <c r="R4" s="7" t="s">
        <v>111</v>
      </c>
      <c r="S4" s="7" t="s">
        <v>111</v>
      </c>
      <c r="T4" s="7" t="s">
        <v>111</v>
      </c>
      <c r="U4" s="7">
        <v>0.80208246317163712</v>
      </c>
      <c r="V4" s="7">
        <v>0.45379792734410496</v>
      </c>
      <c r="W4" s="7">
        <v>4.3625238591911071</v>
      </c>
      <c r="X4" s="7">
        <v>28.888281261387259</v>
      </c>
      <c r="Y4" s="7" t="s">
        <v>111</v>
      </c>
      <c r="Z4" s="7">
        <v>37.297611434186031</v>
      </c>
      <c r="AA4" s="7">
        <v>123.01467060304655</v>
      </c>
      <c r="AB4" s="7" t="s">
        <v>111</v>
      </c>
      <c r="AC4" s="7">
        <v>48.418639355250662</v>
      </c>
      <c r="AD4" s="7">
        <v>16.136768343062094</v>
      </c>
      <c r="AE4" s="7">
        <v>170.98492682028643</v>
      </c>
      <c r="AF4" s="7" t="s">
        <v>111</v>
      </c>
      <c r="AG4" s="7">
        <v>5.3619224396841352</v>
      </c>
      <c r="AH4" s="7" t="s">
        <v>111</v>
      </c>
      <c r="AI4" s="7">
        <v>43.983169982452623</v>
      </c>
      <c r="AJ4" s="7">
        <v>3.4507817799091591</v>
      </c>
      <c r="AK4" s="7">
        <v>1.9364620963858798</v>
      </c>
      <c r="AL4" s="7">
        <v>2.5400954006482284</v>
      </c>
      <c r="AM4" s="7" t="s">
        <v>111</v>
      </c>
      <c r="AN4" s="7">
        <v>7.3570524483775351E-2</v>
      </c>
    </row>
    <row r="5" spans="1:40" x14ac:dyDescent="0.35">
      <c r="A5" s="2" t="s">
        <v>40</v>
      </c>
      <c r="B5" s="2" t="s">
        <v>82</v>
      </c>
      <c r="C5" s="2" t="s">
        <v>77</v>
      </c>
      <c r="D5" s="2">
        <v>1021.4</v>
      </c>
      <c r="E5" s="6">
        <v>6.1283999999999991E-4</v>
      </c>
      <c r="F5" s="2" t="s">
        <v>111</v>
      </c>
      <c r="G5" s="7">
        <v>5.6988980969494047</v>
      </c>
      <c r="H5" s="7">
        <v>2.4171977973204388</v>
      </c>
      <c r="I5" s="7">
        <v>0.3284994523420709</v>
      </c>
      <c r="J5" s="7">
        <v>6.5692113373510344E-3</v>
      </c>
      <c r="K5" s="7">
        <v>7.1405282840075142</v>
      </c>
      <c r="L5" s="7">
        <v>1.8345314238317183</v>
      </c>
      <c r="M5" s="7">
        <v>0.83409801102725534</v>
      </c>
      <c r="N5" s="7">
        <v>9.5131356376725993</v>
      </c>
      <c r="O5" s="7">
        <v>8.2641261495432925</v>
      </c>
      <c r="P5" s="7">
        <v>26.548741449089885</v>
      </c>
      <c r="Q5" s="7">
        <v>1.8801048127754441</v>
      </c>
      <c r="R5" s="7" t="s">
        <v>111</v>
      </c>
      <c r="S5" s="7" t="s">
        <v>111</v>
      </c>
      <c r="T5" s="7" t="s">
        <v>111</v>
      </c>
      <c r="U5" s="7">
        <v>0.82963279466462292</v>
      </c>
      <c r="V5" s="7">
        <v>0.40995452665757937</v>
      </c>
      <c r="W5" s="7">
        <v>4.5017314213037007</v>
      </c>
      <c r="X5" s="7">
        <v>26.703163686878831</v>
      </c>
      <c r="Y5" s="7" t="s">
        <v>111</v>
      </c>
      <c r="Z5" s="7">
        <v>34.441043039782791</v>
      </c>
      <c r="AA5" s="7">
        <v>112.34106292211807</v>
      </c>
      <c r="AB5" s="7" t="s">
        <v>111</v>
      </c>
      <c r="AC5" s="7">
        <v>39.852848542602587</v>
      </c>
      <c r="AD5" s="7">
        <v>13.581880032202411</v>
      </c>
      <c r="AE5" s="7">
        <v>160.53776626851874</v>
      </c>
      <c r="AF5" s="7" t="s">
        <v>111</v>
      </c>
      <c r="AG5" s="7">
        <v>5.370019251948877</v>
      </c>
      <c r="AH5" s="7" t="s">
        <v>111</v>
      </c>
      <c r="AI5" s="7">
        <v>48.087915442333625</v>
      </c>
      <c r="AJ5" s="7">
        <v>3.5970978331768686</v>
      </c>
      <c r="AK5" s="7">
        <v>1.9664287905374074</v>
      </c>
      <c r="AL5" s="7">
        <v>2.1399426161149053</v>
      </c>
      <c r="AM5" s="7" t="s">
        <v>111</v>
      </c>
      <c r="AN5" s="7">
        <v>0.12673517628621705</v>
      </c>
    </row>
    <row r="6" spans="1:40" x14ac:dyDescent="0.35">
      <c r="A6" s="2" t="s">
        <v>41</v>
      </c>
      <c r="B6" s="2" t="s">
        <v>83</v>
      </c>
      <c r="C6" s="2" t="s">
        <v>77</v>
      </c>
      <c r="D6" s="2">
        <v>1046.2</v>
      </c>
      <c r="E6" s="6">
        <v>6.2772000000000001E-4</v>
      </c>
      <c r="F6" s="2" t="s">
        <v>111</v>
      </c>
      <c r="G6" s="7">
        <v>6.1832603255075318</v>
      </c>
      <c r="H6" s="7">
        <v>2.8205524664430701</v>
      </c>
      <c r="I6" s="7">
        <v>0.27719728086713141</v>
      </c>
      <c r="J6" s="7">
        <v>2.1794163051181512E-3</v>
      </c>
      <c r="K6" s="7">
        <v>7.7572036662128268</v>
      </c>
      <c r="L6" s="7">
        <v>2.4524150154487487</v>
      </c>
      <c r="M6" s="7">
        <v>0.89117898090783476</v>
      </c>
      <c r="N6" s="7">
        <v>11.442067960842083</v>
      </c>
      <c r="O6" s="7">
        <v>9.3745519544710429</v>
      </c>
      <c r="P6" s="7">
        <v>27.270905153544579</v>
      </c>
      <c r="Q6" s="7">
        <v>2.6018618753927751</v>
      </c>
      <c r="R6" s="7" t="s">
        <v>111</v>
      </c>
      <c r="S6" s="7" t="s">
        <v>111</v>
      </c>
      <c r="T6" s="7" t="s">
        <v>111</v>
      </c>
      <c r="U6" s="7">
        <v>0.76326001979750147</v>
      </c>
      <c r="V6" s="7">
        <v>0.4562090569807179</v>
      </c>
      <c r="W6" s="7">
        <v>5.2496445507307419</v>
      </c>
      <c r="X6" s="7">
        <v>30.567619589490981</v>
      </c>
      <c r="Y6" s="7" t="s">
        <v>111</v>
      </c>
      <c r="Z6" s="7">
        <v>38.222255245637953</v>
      </c>
      <c r="AA6" s="7">
        <v>109.98189493642738</v>
      </c>
      <c r="AB6" s="7" t="s">
        <v>111</v>
      </c>
      <c r="AC6" s="7">
        <v>45.6378473626906</v>
      </c>
      <c r="AD6" s="7">
        <v>15.309106758582089</v>
      </c>
      <c r="AE6" s="7">
        <v>180.44713395531855</v>
      </c>
      <c r="AF6" s="7" t="s">
        <v>111</v>
      </c>
      <c r="AG6" s="7">
        <v>5.7273603618105735</v>
      </c>
      <c r="AH6" s="7" t="s">
        <v>111</v>
      </c>
      <c r="AI6" s="7">
        <v>59.390257159945612</v>
      </c>
      <c r="AJ6" s="7">
        <v>3.7113942006446812</v>
      </c>
      <c r="AK6" s="7">
        <v>2.0082903670410164</v>
      </c>
      <c r="AL6" s="7">
        <v>2.7078445804237257</v>
      </c>
      <c r="AM6" s="7" t="s">
        <v>111</v>
      </c>
      <c r="AN6" s="7">
        <v>9.9589801198533584E-2</v>
      </c>
    </row>
    <row r="7" spans="1:40" x14ac:dyDescent="0.35">
      <c r="A7" s="2" t="s">
        <v>42</v>
      </c>
      <c r="B7" s="2" t="s">
        <v>84</v>
      </c>
      <c r="C7" s="2" t="s">
        <v>77</v>
      </c>
      <c r="D7" s="2">
        <v>1032.75</v>
      </c>
      <c r="E7" s="6">
        <v>6.1965000000000002E-4</v>
      </c>
      <c r="F7" s="2" t="s">
        <v>111</v>
      </c>
      <c r="G7" s="7">
        <v>5.779184591822407</v>
      </c>
      <c r="H7" s="7">
        <v>2.2470840869299153</v>
      </c>
      <c r="I7" s="7">
        <v>0.25515946650859883</v>
      </c>
      <c r="J7" s="7">
        <v>1.7925401128262401E-2</v>
      </c>
      <c r="K7" s="7">
        <v>6.6779424815952737</v>
      </c>
      <c r="L7" s="7">
        <v>2.3770611268729356</v>
      </c>
      <c r="M7" s="7">
        <v>0.76878631113446061</v>
      </c>
      <c r="N7" s="7">
        <v>10.93763079194189</v>
      </c>
      <c r="O7" s="7">
        <v>8.8638119880884023</v>
      </c>
      <c r="P7" s="7">
        <v>28.362125281126204</v>
      </c>
      <c r="Q7" s="7">
        <v>1.8237037655902271</v>
      </c>
      <c r="R7" s="7" t="s">
        <v>111</v>
      </c>
      <c r="S7" s="7" t="s">
        <v>111</v>
      </c>
      <c r="T7" s="7" t="s">
        <v>111</v>
      </c>
      <c r="U7" s="7">
        <v>0.67720527547878295</v>
      </c>
      <c r="V7" s="7">
        <v>0.40774552321683633</v>
      </c>
      <c r="W7" s="7">
        <v>3.8936335759216845</v>
      </c>
      <c r="X7" s="7">
        <v>28.87836358067916</v>
      </c>
      <c r="Y7" s="7" t="s">
        <v>111</v>
      </c>
      <c r="Z7" s="7">
        <v>37.563614096176863</v>
      </c>
      <c r="AA7" s="7">
        <v>133.72739220818613</v>
      </c>
      <c r="AB7" s="7" t="s">
        <v>111</v>
      </c>
      <c r="AC7" s="7">
        <v>36.960171845577307</v>
      </c>
      <c r="AD7" s="7">
        <v>14.342542899190283</v>
      </c>
      <c r="AE7" s="7">
        <v>167.61963149741257</v>
      </c>
      <c r="AF7" s="7" t="s">
        <v>111</v>
      </c>
      <c r="AG7" s="7">
        <v>5.9559990173975077</v>
      </c>
      <c r="AH7" s="7" t="s">
        <v>111</v>
      </c>
      <c r="AI7" s="7">
        <v>55.528936760751186</v>
      </c>
      <c r="AJ7" s="7">
        <v>3.6847171493640856</v>
      </c>
      <c r="AK7" s="7">
        <v>2.7446099679543097</v>
      </c>
      <c r="AL7" s="7">
        <v>2.4126778209747517</v>
      </c>
      <c r="AM7" s="7" t="s">
        <v>111</v>
      </c>
      <c r="AN7" s="7">
        <v>7.8759837907838096E-2</v>
      </c>
    </row>
    <row r="8" spans="1:40" x14ac:dyDescent="0.35">
      <c r="A8" s="2" t="s">
        <v>43</v>
      </c>
      <c r="B8" s="2" t="s">
        <v>85</v>
      </c>
      <c r="C8" s="2" t="s">
        <v>78</v>
      </c>
      <c r="D8" s="2">
        <v>891.5</v>
      </c>
      <c r="E8" s="6">
        <v>5.3489999999999994E-4</v>
      </c>
      <c r="F8" s="2" t="s">
        <v>111</v>
      </c>
      <c r="G8" s="7" t="s">
        <v>111</v>
      </c>
      <c r="H8" s="7">
        <v>3.4970412437637366</v>
      </c>
      <c r="I8" s="7">
        <v>0.42760182845644878</v>
      </c>
      <c r="J8" s="7">
        <v>2.2812962052670489E-2</v>
      </c>
      <c r="K8" s="7">
        <v>10.902265972573092</v>
      </c>
      <c r="L8" s="7">
        <v>3.0326269620968525</v>
      </c>
      <c r="M8" s="7">
        <v>0.35720413740253804</v>
      </c>
      <c r="N8" s="7">
        <v>9.7263488863000429</v>
      </c>
      <c r="O8" s="7">
        <v>14.877140104929959</v>
      </c>
      <c r="P8" s="7">
        <v>34.395935816588874</v>
      </c>
      <c r="Q8" s="7">
        <v>2.8445023358947292</v>
      </c>
      <c r="R8" s="7" t="s">
        <v>111</v>
      </c>
      <c r="S8" s="7" t="s">
        <v>111</v>
      </c>
      <c r="T8" s="7" t="s">
        <v>111</v>
      </c>
      <c r="U8" s="7">
        <v>0.81005859425426008</v>
      </c>
      <c r="V8" s="7">
        <v>0.32318534413490163</v>
      </c>
      <c r="W8" s="7">
        <v>3.716187284924223</v>
      </c>
      <c r="X8" s="7">
        <v>1.9880007077954709</v>
      </c>
      <c r="Y8" s="7" t="s">
        <v>111</v>
      </c>
      <c r="Z8" s="7">
        <v>46.542494001817133</v>
      </c>
      <c r="AA8" s="7">
        <v>127.76114155876034</v>
      </c>
      <c r="AB8" s="7" t="s">
        <v>111</v>
      </c>
      <c r="AC8" s="7">
        <v>71.156543482761464</v>
      </c>
      <c r="AD8" s="7">
        <v>25.161308308227099</v>
      </c>
      <c r="AE8" s="7">
        <v>159.0471369855905</v>
      </c>
      <c r="AF8" s="7" t="s">
        <v>111</v>
      </c>
      <c r="AG8" s="7">
        <v>6.4674322770052068</v>
      </c>
      <c r="AH8" s="7" t="s">
        <v>111</v>
      </c>
      <c r="AI8" s="7">
        <v>60.815832589088302</v>
      </c>
      <c r="AJ8" s="7">
        <v>4.7465771298197037</v>
      </c>
      <c r="AK8" s="7">
        <v>5.0541798393652062</v>
      </c>
      <c r="AL8" s="7">
        <v>3.7995587248430076</v>
      </c>
      <c r="AM8" s="7">
        <v>1.6657573802248855</v>
      </c>
      <c r="AN8" s="7">
        <v>7.9633095905699253E-2</v>
      </c>
    </row>
    <row r="9" spans="1:40" x14ac:dyDescent="0.35">
      <c r="A9" s="2" t="s">
        <v>44</v>
      </c>
      <c r="B9" s="2" t="s">
        <v>86</v>
      </c>
      <c r="C9" s="2" t="s">
        <v>78</v>
      </c>
      <c r="D9" s="2">
        <v>895.55</v>
      </c>
      <c r="E9" s="6">
        <v>5.3732999999999993E-4</v>
      </c>
      <c r="F9" s="2" t="s">
        <v>111</v>
      </c>
      <c r="G9" s="7" t="s">
        <v>111</v>
      </c>
      <c r="H9" s="7">
        <v>3.732917794353571</v>
      </c>
      <c r="I9" s="7">
        <v>0.45213513640399483</v>
      </c>
      <c r="J9" s="7">
        <v>2.3294062696785391E-2</v>
      </c>
      <c r="K9" s="7">
        <v>11.981777330978113</v>
      </c>
      <c r="L9" s="7">
        <v>3.5985574735507435</v>
      </c>
      <c r="M9" s="7">
        <v>0.37183426518263285</v>
      </c>
      <c r="N9" s="7">
        <v>10.223613372277992</v>
      </c>
      <c r="O9" s="7">
        <v>14.503797148176769</v>
      </c>
      <c r="P9" s="7">
        <v>34.261355548557958</v>
      </c>
      <c r="Q9" s="7">
        <v>2.9767836277372091</v>
      </c>
      <c r="R9" s="7" t="s">
        <v>111</v>
      </c>
      <c r="S9" s="7" t="s">
        <v>111</v>
      </c>
      <c r="T9" s="7" t="s">
        <v>111</v>
      </c>
      <c r="U9" s="7">
        <v>0.73261226148382608</v>
      </c>
      <c r="V9" s="7">
        <v>0.41696250371015192</v>
      </c>
      <c r="W9" s="7">
        <v>4.2511072265104977</v>
      </c>
      <c r="X9" s="7">
        <v>2.1642565938042027</v>
      </c>
      <c r="Y9" s="7" t="s">
        <v>111</v>
      </c>
      <c r="Z9" s="7">
        <v>46.84250758264379</v>
      </c>
      <c r="AA9" s="7">
        <v>159.25817888848115</v>
      </c>
      <c r="AB9" s="7" t="s">
        <v>111</v>
      </c>
      <c r="AC9" s="7">
        <v>77.912486935701253</v>
      </c>
      <c r="AD9" s="7">
        <v>27.522198387195687</v>
      </c>
      <c r="AE9" s="7">
        <v>174.92252155815581</v>
      </c>
      <c r="AF9" s="7" t="s">
        <v>111</v>
      </c>
      <c r="AG9" s="7">
        <v>8.2002566315151455</v>
      </c>
      <c r="AH9" s="7" t="s">
        <v>111</v>
      </c>
      <c r="AI9" s="7">
        <v>62.162326947492339</v>
      </c>
      <c r="AJ9" s="7">
        <v>5.8771144667597808</v>
      </c>
      <c r="AK9" s="7">
        <v>5.9314269031213618</v>
      </c>
      <c r="AL9" s="7">
        <v>3.6522613285584229</v>
      </c>
      <c r="AM9" s="7">
        <v>2.0433650109565145</v>
      </c>
      <c r="AN9" s="7">
        <v>9.1475209667108009E-2</v>
      </c>
    </row>
    <row r="10" spans="1:40" x14ac:dyDescent="0.35">
      <c r="A10" s="2" t="s">
        <v>45</v>
      </c>
      <c r="B10" s="2" t="s">
        <v>87</v>
      </c>
      <c r="C10" s="2" t="s">
        <v>78</v>
      </c>
      <c r="D10" s="2">
        <v>861.75</v>
      </c>
      <c r="E10" s="6">
        <v>5.1704999999999991E-4</v>
      </c>
      <c r="F10" s="2" t="s">
        <v>111</v>
      </c>
      <c r="G10" s="7" t="s">
        <v>111</v>
      </c>
      <c r="H10" s="7">
        <v>3.400355425978641</v>
      </c>
      <c r="I10" s="7">
        <v>0.40896730622446686</v>
      </c>
      <c r="J10" s="7">
        <v>1.8822318661581992E-2</v>
      </c>
      <c r="K10" s="7">
        <v>12.557856660916148</v>
      </c>
      <c r="L10" s="7">
        <v>3.564066421430172</v>
      </c>
      <c r="M10" s="7">
        <v>0.33973492244984671</v>
      </c>
      <c r="N10" s="7">
        <v>10.161320450077358</v>
      </c>
      <c r="O10" s="7">
        <v>15.848218635376577</v>
      </c>
      <c r="P10" s="7">
        <v>38.558936424782289</v>
      </c>
      <c r="Q10" s="7">
        <v>3.1904642812027157</v>
      </c>
      <c r="R10" s="7" t="s">
        <v>111</v>
      </c>
      <c r="S10" s="7" t="s">
        <v>111</v>
      </c>
      <c r="T10" s="7" t="s">
        <v>111</v>
      </c>
      <c r="U10" s="7">
        <v>0.8184460674590921</v>
      </c>
      <c r="V10" s="7">
        <v>0.37466569831980945</v>
      </c>
      <c r="W10" s="7">
        <v>3.5980601842625659</v>
      </c>
      <c r="X10" s="7">
        <v>38.771712072669828</v>
      </c>
      <c r="Y10" s="7" t="s">
        <v>111</v>
      </c>
      <c r="Z10" s="7">
        <v>51.734660108267576</v>
      </c>
      <c r="AA10" s="7">
        <v>126.18951560982268</v>
      </c>
      <c r="AB10" s="7" t="s">
        <v>111</v>
      </c>
      <c r="AC10" s="7">
        <v>83.422730206527234</v>
      </c>
      <c r="AD10" s="7">
        <v>26.360174265904806</v>
      </c>
      <c r="AE10" s="7">
        <v>143.6766976975164</v>
      </c>
      <c r="AF10" s="7" t="s">
        <v>111</v>
      </c>
      <c r="AG10" s="7">
        <v>8.0877532095094118</v>
      </c>
      <c r="AH10" s="7" t="s">
        <v>111</v>
      </c>
      <c r="AI10" s="7">
        <v>71.571792648059926</v>
      </c>
      <c r="AJ10" s="7">
        <v>4.1437157051979634</v>
      </c>
      <c r="AK10" s="7">
        <v>4.5378792250649003</v>
      </c>
      <c r="AL10" s="7">
        <v>3.1866658193037471</v>
      </c>
      <c r="AM10" s="7">
        <v>1.9307282439692244</v>
      </c>
      <c r="AN10" s="7">
        <v>9.2848402902909133E-2</v>
      </c>
    </row>
    <row r="11" spans="1:40" x14ac:dyDescent="0.35">
      <c r="A11" s="2" t="s">
        <v>46</v>
      </c>
      <c r="B11" s="2" t="s">
        <v>88</v>
      </c>
      <c r="C11" s="2" t="s">
        <v>78</v>
      </c>
      <c r="D11" s="2">
        <v>880.1</v>
      </c>
      <c r="E11" s="6">
        <v>5.280599999999999E-4</v>
      </c>
      <c r="F11" s="2" t="s">
        <v>111</v>
      </c>
      <c r="G11" s="7" t="s">
        <v>111</v>
      </c>
      <c r="H11" s="7">
        <v>3.7507028092770027</v>
      </c>
      <c r="I11" s="7">
        <v>0.33820600018649594</v>
      </c>
      <c r="J11" s="7">
        <v>2.3140964555825705E-2</v>
      </c>
      <c r="K11" s="7">
        <v>10.713511166488578</v>
      </c>
      <c r="L11" s="7">
        <v>3.3490967896713135</v>
      </c>
      <c r="M11" s="7">
        <v>0.42877258117769534</v>
      </c>
      <c r="N11" s="7">
        <v>10.045693026413328</v>
      </c>
      <c r="O11" s="7">
        <v>13.836797272658558</v>
      </c>
      <c r="P11" s="7">
        <v>32.06955869621418</v>
      </c>
      <c r="Q11" s="7">
        <v>2.6713901515159</v>
      </c>
      <c r="R11" s="7" t="s">
        <v>111</v>
      </c>
      <c r="S11" s="7" t="s">
        <v>111</v>
      </c>
      <c r="T11" s="7" t="s">
        <v>111</v>
      </c>
      <c r="U11" s="7">
        <v>0.98136026058413928</v>
      </c>
      <c r="V11" s="7">
        <v>0.42160610136474508</v>
      </c>
      <c r="W11" s="7">
        <v>3.9185436921684307</v>
      </c>
      <c r="X11" s="7">
        <v>38.026470857519357</v>
      </c>
      <c r="Y11" s="7" t="s">
        <v>111</v>
      </c>
      <c r="Z11" s="7">
        <v>48.052292562944068</v>
      </c>
      <c r="AA11" s="7">
        <v>120.92434698145556</v>
      </c>
      <c r="AB11" s="7" t="s">
        <v>111</v>
      </c>
      <c r="AC11" s="7">
        <v>69.231818181119337</v>
      </c>
      <c r="AD11" s="7">
        <v>25.584416801854871</v>
      </c>
      <c r="AE11" s="7">
        <v>140.85404955652626</v>
      </c>
      <c r="AF11" s="7" t="s">
        <v>111</v>
      </c>
      <c r="AG11" s="7">
        <v>7.1322752366314646</v>
      </c>
      <c r="AH11" s="7" t="s">
        <v>111</v>
      </c>
      <c r="AI11" s="7">
        <v>80.34828674758397</v>
      </c>
      <c r="AJ11" s="7">
        <v>7.987195456752497</v>
      </c>
      <c r="AK11" s="7">
        <v>9.5303782719620962</v>
      </c>
      <c r="AL11" s="7">
        <v>3.8054335883764123</v>
      </c>
      <c r="AM11" s="7">
        <v>2.0781796482095487</v>
      </c>
      <c r="AN11" s="7">
        <v>8.5493203117793265E-2</v>
      </c>
    </row>
    <row r="12" spans="1:40" x14ac:dyDescent="0.35">
      <c r="A12" s="2" t="s">
        <v>47</v>
      </c>
      <c r="B12" s="2" t="s">
        <v>89</v>
      </c>
      <c r="C12" s="2" t="s">
        <v>78</v>
      </c>
      <c r="D12" s="2">
        <v>921.55</v>
      </c>
      <c r="E12" s="6">
        <v>5.5292999999999998E-4</v>
      </c>
      <c r="F12" s="2" t="s">
        <v>111</v>
      </c>
      <c r="G12" s="7" t="s">
        <v>111</v>
      </c>
      <c r="H12" s="7">
        <v>4.0114467118264283</v>
      </c>
      <c r="I12" s="7">
        <v>0.40393738858001582</v>
      </c>
      <c r="J12" s="7">
        <v>2.4091346735537065E-2</v>
      </c>
      <c r="K12" s="7">
        <v>11.282701656316689</v>
      </c>
      <c r="L12" s="7">
        <v>3.4234372530962127</v>
      </c>
      <c r="M12" s="7">
        <v>0.38805722663519893</v>
      </c>
      <c r="N12" s="7">
        <v>9.9829493592369563</v>
      </c>
      <c r="O12" s="7">
        <v>14.834738301289494</v>
      </c>
      <c r="P12" s="7">
        <v>35.724506322740694</v>
      </c>
      <c r="Q12" s="7">
        <v>3.3255580956015032</v>
      </c>
      <c r="R12" s="7" t="s">
        <v>111</v>
      </c>
      <c r="S12" s="7" t="s">
        <v>111</v>
      </c>
      <c r="T12" s="7" t="s">
        <v>111</v>
      </c>
      <c r="U12" s="7">
        <v>1.0293436248532384</v>
      </c>
      <c r="V12" s="7">
        <v>0.47998374429694124</v>
      </c>
      <c r="W12" s="7">
        <v>4.825525329944691</v>
      </c>
      <c r="X12" s="7">
        <v>40.28450274816506</v>
      </c>
      <c r="Y12" s="7" t="s">
        <v>111</v>
      </c>
      <c r="Z12" s="7">
        <v>49.623737731406109</v>
      </c>
      <c r="AA12" s="7">
        <v>127.97716843125548</v>
      </c>
      <c r="AB12" s="7" t="s">
        <v>111</v>
      </c>
      <c r="AC12" s="7">
        <v>75.732761536200925</v>
      </c>
      <c r="AD12" s="7">
        <v>25.685216229087342</v>
      </c>
      <c r="AE12" s="7">
        <v>157.33918928679654</v>
      </c>
      <c r="AF12" s="7" t="s">
        <v>111</v>
      </c>
      <c r="AG12" s="7">
        <v>8.7995090992727505</v>
      </c>
      <c r="AH12" s="7" t="s">
        <v>111</v>
      </c>
      <c r="AI12" s="7">
        <v>86.16049895601337</v>
      </c>
      <c r="AJ12" s="7">
        <v>4.4078468892516236</v>
      </c>
      <c r="AK12" s="7">
        <v>4.3228139270427173</v>
      </c>
      <c r="AL12" s="7">
        <v>2.9337692340360526</v>
      </c>
      <c r="AM12" s="7">
        <v>2.0945433869555492</v>
      </c>
      <c r="AN12" s="7">
        <v>0.11930152834049638</v>
      </c>
    </row>
    <row r="13" spans="1:40" x14ac:dyDescent="0.35">
      <c r="A13" s="2" t="s">
        <v>48</v>
      </c>
      <c r="B13" s="2" t="s">
        <v>90</v>
      </c>
      <c r="C13" s="2" t="s">
        <v>78</v>
      </c>
      <c r="D13" s="2">
        <v>952.25</v>
      </c>
      <c r="E13" s="6">
        <v>5.7134999999999998E-4</v>
      </c>
      <c r="F13" s="2" t="s">
        <v>111</v>
      </c>
      <c r="G13" s="7">
        <v>10.621834042047762</v>
      </c>
      <c r="H13" s="7">
        <v>3.8944728850149311</v>
      </c>
      <c r="I13" s="7">
        <v>0.45592158878476552</v>
      </c>
      <c r="J13" s="7">
        <v>3.6123255826451102E-2</v>
      </c>
      <c r="K13" s="7" t="s">
        <v>111</v>
      </c>
      <c r="L13" s="7">
        <v>3.3078916117813373</v>
      </c>
      <c r="M13" s="7">
        <v>0.26654554237765549</v>
      </c>
      <c r="N13" s="7">
        <v>8.1275496142597969</v>
      </c>
      <c r="O13" s="7">
        <v>14.965935496465571</v>
      </c>
      <c r="P13" s="7">
        <v>34.781022655019939</v>
      </c>
      <c r="Q13" s="7">
        <v>3.0852914820870696</v>
      </c>
      <c r="R13" s="7" t="s">
        <v>111</v>
      </c>
      <c r="S13" s="7" t="s">
        <v>111</v>
      </c>
      <c r="T13" s="7" t="s">
        <v>111</v>
      </c>
      <c r="U13" s="7">
        <v>0.7078409848236823</v>
      </c>
      <c r="V13" s="7">
        <v>0.28059419505006095</v>
      </c>
      <c r="W13" s="7">
        <v>3.2011495278096413</v>
      </c>
      <c r="X13" s="7">
        <v>2.0321423419262135</v>
      </c>
      <c r="Y13" s="7" t="s">
        <v>111</v>
      </c>
      <c r="Z13" s="7">
        <v>47.24634889235012</v>
      </c>
      <c r="AA13" s="7">
        <v>129.55666976220181</v>
      </c>
      <c r="AB13" s="7" t="s">
        <v>111</v>
      </c>
      <c r="AC13" s="7">
        <v>77.174523935388123</v>
      </c>
      <c r="AD13" s="7">
        <v>28.54958169171822</v>
      </c>
      <c r="AE13" s="7">
        <v>162.94324964087645</v>
      </c>
      <c r="AF13" s="7" t="s">
        <v>111</v>
      </c>
      <c r="AG13" s="7">
        <v>7.8577994149018426</v>
      </c>
      <c r="AH13" s="7" t="s">
        <v>111</v>
      </c>
      <c r="AI13" s="7">
        <v>42.925658592537985</v>
      </c>
      <c r="AJ13" s="7">
        <v>3.235464541338458</v>
      </c>
      <c r="AK13" s="7">
        <v>3.7315777772358354</v>
      </c>
      <c r="AL13" s="7">
        <v>4.1871192587041435</v>
      </c>
      <c r="AM13" s="7">
        <v>1.7116174798391608</v>
      </c>
      <c r="AN13" s="7">
        <v>7.1251557176670949E-2</v>
      </c>
    </row>
    <row r="14" spans="1:40" x14ac:dyDescent="0.35">
      <c r="A14" s="2" t="s">
        <v>49</v>
      </c>
      <c r="B14" s="2" t="s">
        <v>91</v>
      </c>
      <c r="C14" s="2" t="s">
        <v>78</v>
      </c>
      <c r="D14" s="2">
        <v>944</v>
      </c>
      <c r="E14" s="6">
        <v>5.664E-4</v>
      </c>
      <c r="F14" s="2" t="s">
        <v>111</v>
      </c>
      <c r="G14" s="7">
        <v>10.561680247730017</v>
      </c>
      <c r="H14" s="7">
        <v>3.8317882848403046</v>
      </c>
      <c r="I14" s="7">
        <v>0.44602946904837665</v>
      </c>
      <c r="J14" s="7">
        <v>1.8909143917459674E-2</v>
      </c>
      <c r="K14" s="7" t="s">
        <v>111</v>
      </c>
      <c r="L14" s="7">
        <v>3.434197007940341</v>
      </c>
      <c r="M14" s="7">
        <v>0.37740021719560957</v>
      </c>
      <c r="N14" s="7">
        <v>9.3009886732319114</v>
      </c>
      <c r="O14" s="7">
        <v>14.844997631643134</v>
      </c>
      <c r="P14" s="7">
        <v>37.098573489613699</v>
      </c>
      <c r="Q14" s="7">
        <v>2.8304796026100032</v>
      </c>
      <c r="R14" s="7" t="s">
        <v>111</v>
      </c>
      <c r="S14" s="7" t="s">
        <v>111</v>
      </c>
      <c r="T14" s="7" t="s">
        <v>111</v>
      </c>
      <c r="U14" s="7">
        <v>0.75416160469824645</v>
      </c>
      <c r="V14" s="7">
        <v>0.36845123916690398</v>
      </c>
      <c r="W14" s="7">
        <v>4.1432307282738723</v>
      </c>
      <c r="X14" s="7">
        <v>38.794966747514749</v>
      </c>
      <c r="Y14" s="7" t="s">
        <v>111</v>
      </c>
      <c r="Z14" s="7">
        <v>51.519533124832392</v>
      </c>
      <c r="AA14" s="7">
        <v>161.00382003270676</v>
      </c>
      <c r="AB14" s="7" t="s">
        <v>111</v>
      </c>
      <c r="AC14" s="7">
        <v>83.725554127203594</v>
      </c>
      <c r="AD14" s="7">
        <v>27.272851573042384</v>
      </c>
      <c r="AE14" s="7">
        <v>158.22482214099344</v>
      </c>
      <c r="AF14" s="7" t="s">
        <v>111</v>
      </c>
      <c r="AG14" s="7">
        <v>7.6250054700497376</v>
      </c>
      <c r="AH14" s="7" t="s">
        <v>111</v>
      </c>
      <c r="AI14" s="7">
        <v>52.969215439228059</v>
      </c>
      <c r="AJ14" s="7">
        <v>3.5278678076150172</v>
      </c>
      <c r="AK14" s="7">
        <v>3.8850903298453807</v>
      </c>
      <c r="AL14" s="7">
        <v>3.5502232797533209</v>
      </c>
      <c r="AM14" s="7">
        <v>1.7282570531751145</v>
      </c>
      <c r="AN14" s="7">
        <v>8.689802394268728E-2</v>
      </c>
    </row>
    <row r="15" spans="1:40" x14ac:dyDescent="0.35">
      <c r="A15" s="2" t="s">
        <v>50</v>
      </c>
      <c r="B15" s="2" t="s">
        <v>92</v>
      </c>
      <c r="C15" s="2" t="s">
        <v>78</v>
      </c>
      <c r="D15" s="2">
        <v>959.1</v>
      </c>
      <c r="E15" s="6">
        <v>5.7546000000000008E-4</v>
      </c>
      <c r="F15" s="2" t="s">
        <v>111</v>
      </c>
      <c r="G15" s="7">
        <v>9.8460686591781528</v>
      </c>
      <c r="H15" s="7">
        <v>4.2055762831843175</v>
      </c>
      <c r="I15" s="7">
        <v>0.46112859690357305</v>
      </c>
      <c r="J15" s="7">
        <v>2.1790180977002999E-2</v>
      </c>
      <c r="K15" s="7" t="s">
        <v>111</v>
      </c>
      <c r="L15" s="7">
        <v>3.1058369619589601</v>
      </c>
      <c r="M15" s="7">
        <v>0.34737872390692837</v>
      </c>
      <c r="N15" s="7">
        <v>8.9375080291623323</v>
      </c>
      <c r="O15" s="7">
        <v>14.128968362602524</v>
      </c>
      <c r="P15" s="7">
        <v>35.871412571809216</v>
      </c>
      <c r="Q15" s="7">
        <v>3.2369452593874875</v>
      </c>
      <c r="R15" s="7" t="s">
        <v>111</v>
      </c>
      <c r="S15" s="7" t="s">
        <v>111</v>
      </c>
      <c r="T15" s="7" t="s">
        <v>111</v>
      </c>
      <c r="U15" s="7">
        <v>0.67188704948621569</v>
      </c>
      <c r="V15" s="7">
        <v>0.39681517096626118</v>
      </c>
      <c r="W15" s="7">
        <v>3.7753023463740396</v>
      </c>
      <c r="X15" s="7">
        <v>35.828322081648039</v>
      </c>
      <c r="Y15" s="7" t="s">
        <v>111</v>
      </c>
      <c r="Z15" s="7">
        <v>43.857924949884307</v>
      </c>
      <c r="AA15" s="7">
        <v>134.16604373725039</v>
      </c>
      <c r="AB15" s="7" t="s">
        <v>111</v>
      </c>
      <c r="AC15" s="7">
        <v>78.06275318606744</v>
      </c>
      <c r="AD15" s="7">
        <v>24.366426239399388</v>
      </c>
      <c r="AE15" s="7">
        <v>143.85779071174824</v>
      </c>
      <c r="AF15" s="7" t="s">
        <v>111</v>
      </c>
      <c r="AG15" s="7">
        <v>6.654241062940967</v>
      </c>
      <c r="AH15" s="7" t="s">
        <v>111</v>
      </c>
      <c r="AI15" s="7">
        <v>48.65297071984277</v>
      </c>
      <c r="AJ15" s="7">
        <v>3.8483061806196646</v>
      </c>
      <c r="AK15" s="7">
        <v>4.3170475171488842</v>
      </c>
      <c r="AL15" s="7">
        <v>2.9738933286025149</v>
      </c>
      <c r="AM15" s="7">
        <v>1.9317282038889352</v>
      </c>
      <c r="AN15" s="7">
        <v>7.0154189014980717E-2</v>
      </c>
    </row>
    <row r="16" spans="1:40" x14ac:dyDescent="0.35">
      <c r="A16" s="2" t="s">
        <v>51</v>
      </c>
      <c r="B16" s="2" t="s">
        <v>93</v>
      </c>
      <c r="C16" s="2" t="s">
        <v>78</v>
      </c>
      <c r="D16" s="2">
        <v>916.9</v>
      </c>
      <c r="E16" s="6">
        <v>5.5013999999999996E-4</v>
      </c>
      <c r="F16" s="2" t="s">
        <v>111</v>
      </c>
      <c r="G16" s="7">
        <v>9.261076861361218</v>
      </c>
      <c r="H16" s="7">
        <v>4.2094310740064609</v>
      </c>
      <c r="I16" s="7">
        <v>0.35256236751846803</v>
      </c>
      <c r="J16" s="7">
        <v>1.7693134858688585E-2</v>
      </c>
      <c r="K16" s="7" t="s">
        <v>111</v>
      </c>
      <c r="L16" s="7">
        <v>3.2052772983792579</v>
      </c>
      <c r="M16" s="7">
        <v>0.35341336806025908</v>
      </c>
      <c r="N16" s="7">
        <v>8.828307498153201</v>
      </c>
      <c r="O16" s="7">
        <v>14.017860107154721</v>
      </c>
      <c r="P16" s="7">
        <v>33.822567650190848</v>
      </c>
      <c r="Q16" s="7">
        <v>3.0205045851838488</v>
      </c>
      <c r="R16" s="7" t="s">
        <v>111</v>
      </c>
      <c r="S16" s="7" t="s">
        <v>111</v>
      </c>
      <c r="T16" s="7" t="s">
        <v>111</v>
      </c>
      <c r="U16" s="7">
        <v>0.66247605428766942</v>
      </c>
      <c r="V16" s="7">
        <v>0.28476638802724213</v>
      </c>
      <c r="W16" s="7">
        <v>3.2725599820908271</v>
      </c>
      <c r="X16" s="7">
        <v>34.096497854043648</v>
      </c>
      <c r="Y16" s="7" t="s">
        <v>111</v>
      </c>
      <c r="Z16" s="7">
        <v>50.417517224528488</v>
      </c>
      <c r="AA16" s="7">
        <v>130.43895968165367</v>
      </c>
      <c r="AB16" s="7" t="s">
        <v>111</v>
      </c>
      <c r="AC16" s="7">
        <v>78.687163578778808</v>
      </c>
      <c r="AD16" s="7">
        <v>26.239236291651007</v>
      </c>
      <c r="AE16" s="7">
        <v>158.59245400932988</v>
      </c>
      <c r="AF16" s="7" t="s">
        <v>111</v>
      </c>
      <c r="AG16" s="7">
        <v>8.1655251713970802</v>
      </c>
      <c r="AH16" s="7" t="s">
        <v>111</v>
      </c>
      <c r="AI16" s="7">
        <v>46.08405485106595</v>
      </c>
      <c r="AJ16" s="7">
        <v>3.1071496769952636</v>
      </c>
      <c r="AK16" s="7">
        <v>3.6585169940694158</v>
      </c>
      <c r="AL16" s="7">
        <v>3.2728101156781904</v>
      </c>
      <c r="AM16" s="7">
        <v>1.6599020884253863</v>
      </c>
      <c r="AN16" s="7">
        <v>8.2774381637915229E-2</v>
      </c>
    </row>
    <row r="17" spans="1:40" x14ac:dyDescent="0.35">
      <c r="A17" s="2" t="s">
        <v>52</v>
      </c>
      <c r="B17" s="2" t="s">
        <v>94</v>
      </c>
      <c r="C17" s="2" t="s">
        <v>78</v>
      </c>
      <c r="D17" s="2">
        <v>892.55</v>
      </c>
      <c r="E17" s="6">
        <v>5.3552999999999999E-4</v>
      </c>
      <c r="F17" s="2" t="s">
        <v>111</v>
      </c>
      <c r="G17" s="7">
        <v>8.7977225714251617</v>
      </c>
      <c r="H17" s="7">
        <v>3.7786722964582551</v>
      </c>
      <c r="I17" s="7">
        <v>0.34943501108033881</v>
      </c>
      <c r="J17" s="7">
        <v>1.6590848797918358E-2</v>
      </c>
      <c r="K17" s="7" t="s">
        <v>111</v>
      </c>
      <c r="L17" s="7">
        <v>2.9290897408905274</v>
      </c>
      <c r="M17" s="7">
        <v>0.38126103514267118</v>
      </c>
      <c r="N17" s="7">
        <v>9.886118040193745</v>
      </c>
      <c r="O17" s="7">
        <v>12.883849161609513</v>
      </c>
      <c r="P17" s="7">
        <v>31.329542809035235</v>
      </c>
      <c r="Q17" s="7">
        <v>2.5695090760761725</v>
      </c>
      <c r="R17" s="7" t="s">
        <v>111</v>
      </c>
      <c r="S17" s="7" t="s">
        <v>111</v>
      </c>
      <c r="T17" s="7" t="s">
        <v>111</v>
      </c>
      <c r="U17" s="7">
        <v>0.7465863980211378</v>
      </c>
      <c r="V17" s="7">
        <v>0.34847395026488681</v>
      </c>
      <c r="W17" s="7">
        <v>3.844008199103925</v>
      </c>
      <c r="X17" s="7">
        <v>1.8840047520147003</v>
      </c>
      <c r="Y17" s="7" t="s">
        <v>111</v>
      </c>
      <c r="Z17" s="7">
        <v>46.841837809971651</v>
      </c>
      <c r="AA17" s="7">
        <v>135.73226713456307</v>
      </c>
      <c r="AB17" s="7" t="s">
        <v>111</v>
      </c>
      <c r="AC17" s="7">
        <v>63.001140414848877</v>
      </c>
      <c r="AD17" s="7">
        <v>26.299599739191073</v>
      </c>
      <c r="AE17" s="7">
        <v>147.95681071223143</v>
      </c>
      <c r="AF17" s="7" t="s">
        <v>111</v>
      </c>
      <c r="AG17" s="7">
        <v>8.3601712023862671</v>
      </c>
      <c r="AH17" s="7" t="s">
        <v>111</v>
      </c>
      <c r="AI17" s="7">
        <v>41.535564829485146</v>
      </c>
      <c r="AJ17" s="7">
        <v>3.3545122741715945</v>
      </c>
      <c r="AK17" s="7">
        <v>3.4335709812171458</v>
      </c>
      <c r="AL17" s="7">
        <v>2.9984769046026529</v>
      </c>
      <c r="AM17" s="7">
        <v>1.771689330150473</v>
      </c>
      <c r="AN17" s="7">
        <v>7.8590399836723696E-2</v>
      </c>
    </row>
    <row r="18" spans="1:40" x14ac:dyDescent="0.35">
      <c r="A18" s="2" t="s">
        <v>53</v>
      </c>
      <c r="B18" s="2" t="s">
        <v>95</v>
      </c>
      <c r="C18" s="2" t="s">
        <v>78</v>
      </c>
      <c r="D18" s="2">
        <v>855.95</v>
      </c>
      <c r="E18" s="6">
        <v>5.1357000000000009E-4</v>
      </c>
      <c r="F18" s="2" t="s">
        <v>111</v>
      </c>
      <c r="G18" s="7">
        <v>9.4714008179719507</v>
      </c>
      <c r="H18" s="7">
        <v>3.6942175264255246</v>
      </c>
      <c r="I18" s="7">
        <v>0.43286713545054545</v>
      </c>
      <c r="J18" s="7">
        <v>1.8219988111298494E-2</v>
      </c>
      <c r="K18" s="7">
        <v>10.882983349127723</v>
      </c>
      <c r="L18" s="7">
        <v>3.3853160660451236</v>
      </c>
      <c r="M18" s="7">
        <v>0.30250411612280431</v>
      </c>
      <c r="N18" s="7">
        <v>9.2081699881299972</v>
      </c>
      <c r="O18" s="7">
        <v>1.0994126389902306</v>
      </c>
      <c r="P18" s="7">
        <v>34.055616759239257</v>
      </c>
      <c r="Q18" s="7">
        <v>3.0841140614852729</v>
      </c>
      <c r="R18" s="7" t="s">
        <v>111</v>
      </c>
      <c r="S18" s="7" t="s">
        <v>111</v>
      </c>
      <c r="T18" s="7" t="s">
        <v>111</v>
      </c>
      <c r="U18" s="7">
        <v>0.74470454941952924</v>
      </c>
      <c r="V18" s="7">
        <v>0.32204874484664325</v>
      </c>
      <c r="W18" s="7">
        <v>3.0042572020949505</v>
      </c>
      <c r="X18" s="7">
        <v>1.7991884996155441</v>
      </c>
      <c r="Y18" s="7" t="s">
        <v>111</v>
      </c>
      <c r="Z18" s="7">
        <v>46.048048743305642</v>
      </c>
      <c r="AA18" s="7">
        <v>135.74531020730117</v>
      </c>
      <c r="AB18" s="7" t="s">
        <v>111</v>
      </c>
      <c r="AC18" s="7">
        <v>78.943160854987312</v>
      </c>
      <c r="AD18" s="7">
        <v>30.775648827946572</v>
      </c>
      <c r="AE18" s="7">
        <v>144.27356291487985</v>
      </c>
      <c r="AF18" s="7" t="s">
        <v>111</v>
      </c>
      <c r="AG18" s="7">
        <v>7.6214679432872199</v>
      </c>
      <c r="AH18" s="7" t="s">
        <v>111</v>
      </c>
      <c r="AI18" s="7">
        <v>48.810613749119611</v>
      </c>
      <c r="AJ18" s="7">
        <v>7.84392351470711</v>
      </c>
      <c r="AK18" s="7">
        <v>8.7606822297314331</v>
      </c>
      <c r="AL18" s="7">
        <v>3.9373025324002109</v>
      </c>
      <c r="AM18" s="7">
        <v>2.440932341085273</v>
      </c>
      <c r="AN18" s="7">
        <v>7.1217690359020397E-2</v>
      </c>
    </row>
    <row r="19" spans="1:40" x14ac:dyDescent="0.35">
      <c r="A19" s="2" t="s">
        <v>54</v>
      </c>
      <c r="B19" s="2" t="s">
        <v>96</v>
      </c>
      <c r="C19" s="2" t="s">
        <v>78</v>
      </c>
      <c r="D19" s="2">
        <v>909.3</v>
      </c>
      <c r="E19" s="6">
        <v>5.4557999999999994E-4</v>
      </c>
      <c r="F19" s="2" t="s">
        <v>111</v>
      </c>
      <c r="G19" s="7">
        <v>11.2453786362508</v>
      </c>
      <c r="H19" s="7">
        <v>4.6148656610665473</v>
      </c>
      <c r="I19" s="7">
        <v>0.41335814492154654</v>
      </c>
      <c r="J19" s="7">
        <v>1.5164565270503281E-2</v>
      </c>
      <c r="K19" s="7">
        <v>13.162930829650978</v>
      </c>
      <c r="L19" s="7">
        <v>3.3906800091639142</v>
      </c>
      <c r="M19" s="7">
        <v>0.41149579434645506</v>
      </c>
      <c r="N19" s="7">
        <v>9.521041734734764</v>
      </c>
      <c r="O19" s="7">
        <v>0.75414117494831734</v>
      </c>
      <c r="P19" s="7">
        <v>43.460942144655057</v>
      </c>
      <c r="Q19" s="7">
        <v>3.5784804283219289</v>
      </c>
      <c r="R19" s="7" t="s">
        <v>111</v>
      </c>
      <c r="S19" s="7" t="s">
        <v>111</v>
      </c>
      <c r="T19" s="7" t="s">
        <v>111</v>
      </c>
      <c r="U19" s="7">
        <v>0.65457341466269825</v>
      </c>
      <c r="V19" s="7">
        <v>0.39308342697533205</v>
      </c>
      <c r="W19" s="7">
        <v>3.5412222792686316</v>
      </c>
      <c r="X19" s="7">
        <v>43.280628971635515</v>
      </c>
      <c r="Y19" s="7" t="s">
        <v>111</v>
      </c>
      <c r="Z19" s="7">
        <v>53.662083527051983</v>
      </c>
      <c r="AA19" s="7">
        <v>143.17139969095257</v>
      </c>
      <c r="AB19" s="7" t="s">
        <v>111</v>
      </c>
      <c r="AC19" s="7">
        <v>91.065381416507137</v>
      </c>
      <c r="AD19" s="7">
        <v>28.270832414909883</v>
      </c>
      <c r="AE19" s="7">
        <v>179.31774708495763</v>
      </c>
      <c r="AF19" s="7" t="s">
        <v>111</v>
      </c>
      <c r="AG19" s="7">
        <v>8.4956458320987185</v>
      </c>
      <c r="AH19" s="7" t="s">
        <v>111</v>
      </c>
      <c r="AI19" s="7">
        <v>70.596065519463735</v>
      </c>
      <c r="AJ19" s="7">
        <v>4.6605555870202382</v>
      </c>
      <c r="AK19" s="7">
        <v>4.2765981847091199</v>
      </c>
      <c r="AL19" s="7">
        <v>4.5599723128646295</v>
      </c>
      <c r="AM19" s="7">
        <v>1.9682204975401199</v>
      </c>
      <c r="AN19" s="7">
        <v>8.1632939135256599E-2</v>
      </c>
    </row>
    <row r="20" spans="1:40" x14ac:dyDescent="0.35">
      <c r="A20" s="2" t="s">
        <v>55</v>
      </c>
      <c r="B20" s="2" t="s">
        <v>97</v>
      </c>
      <c r="C20" s="2" t="s">
        <v>78</v>
      </c>
      <c r="D20" s="2">
        <v>852.85</v>
      </c>
      <c r="E20" s="6">
        <v>5.1170999999999996E-4</v>
      </c>
      <c r="F20" s="2" t="s">
        <v>111</v>
      </c>
      <c r="G20" s="7">
        <v>10.839504488443488</v>
      </c>
      <c r="H20" s="7">
        <v>4.1207020711253168</v>
      </c>
      <c r="I20" s="7">
        <v>0.40693889829226731</v>
      </c>
      <c r="J20" s="7">
        <v>1.7751655704516957E-2</v>
      </c>
      <c r="K20" s="7">
        <v>12.010206115718976</v>
      </c>
      <c r="L20" s="7">
        <v>4.1298851232258151</v>
      </c>
      <c r="M20" s="7">
        <v>0.3933381039371403</v>
      </c>
      <c r="N20" s="7">
        <v>8.6446772779392198</v>
      </c>
      <c r="O20" s="7">
        <v>0.73757063997194705</v>
      </c>
      <c r="P20" s="7">
        <v>38.862470076142586</v>
      </c>
      <c r="Q20" s="7">
        <v>4.1090304238248132</v>
      </c>
      <c r="R20" s="7" t="s">
        <v>111</v>
      </c>
      <c r="S20" s="7" t="s">
        <v>111</v>
      </c>
      <c r="T20" s="7" t="s">
        <v>111</v>
      </c>
      <c r="U20" s="7">
        <v>0.7146931891865651</v>
      </c>
      <c r="V20" s="7">
        <v>0.32980786406363755</v>
      </c>
      <c r="W20" s="7">
        <v>3.2972790823522864</v>
      </c>
      <c r="X20" s="7">
        <v>37.166174145873299</v>
      </c>
      <c r="Y20" s="7" t="s">
        <v>111</v>
      </c>
      <c r="Z20" s="7">
        <v>52.125658643658326</v>
      </c>
      <c r="AA20" s="7">
        <v>155.24121852015224</v>
      </c>
      <c r="AB20" s="7" t="s">
        <v>111</v>
      </c>
      <c r="AC20" s="7">
        <v>93.024251699234327</v>
      </c>
      <c r="AD20" s="7">
        <v>27.519932693503971</v>
      </c>
      <c r="AE20" s="7">
        <v>159.08917675589868</v>
      </c>
      <c r="AF20" s="7" t="s">
        <v>111</v>
      </c>
      <c r="AG20" s="7">
        <v>8.0929815667960057</v>
      </c>
      <c r="AH20" s="7" t="s">
        <v>111</v>
      </c>
      <c r="AI20" s="7">
        <v>50.410347194727905</v>
      </c>
      <c r="AJ20" s="7">
        <v>4.0016649812850122</v>
      </c>
      <c r="AK20" s="7">
        <v>4.1960326425007741</v>
      </c>
      <c r="AL20" s="7">
        <v>3.5969692103810273</v>
      </c>
      <c r="AM20" s="7">
        <v>1.8532369925162495</v>
      </c>
      <c r="AN20" s="7">
        <v>7.0759520328128142E-2</v>
      </c>
    </row>
    <row r="21" spans="1:40" x14ac:dyDescent="0.35">
      <c r="A21" s="2" t="s">
        <v>56</v>
      </c>
      <c r="B21" s="2" t="s">
        <v>98</v>
      </c>
      <c r="C21" s="2" t="s">
        <v>78</v>
      </c>
      <c r="D21" s="2">
        <v>813.65</v>
      </c>
      <c r="E21" s="6">
        <v>4.8818999999999995E-4</v>
      </c>
      <c r="F21" s="2" t="s">
        <v>111</v>
      </c>
      <c r="G21" s="7">
        <v>10.946396767606547</v>
      </c>
      <c r="H21" s="7">
        <v>3.9744846109372753</v>
      </c>
      <c r="I21" s="7">
        <v>0.3980820276159926</v>
      </c>
      <c r="J21" s="7">
        <v>1.8336855163916178E-2</v>
      </c>
      <c r="K21" s="7">
        <v>13.184093482491381</v>
      </c>
      <c r="L21" s="7">
        <v>3.6464862299908702</v>
      </c>
      <c r="M21" s="7">
        <v>0.4121607593644715</v>
      </c>
      <c r="N21" s="7">
        <v>8.4492729296450442</v>
      </c>
      <c r="O21" s="7">
        <v>0.60406073520750847</v>
      </c>
      <c r="P21" s="7">
        <v>37.699423580876761</v>
      </c>
      <c r="Q21" s="7">
        <v>3.6660626128841423</v>
      </c>
      <c r="R21" s="7" t="s">
        <v>111</v>
      </c>
      <c r="S21" s="7" t="s">
        <v>111</v>
      </c>
      <c r="T21" s="7" t="s">
        <v>111</v>
      </c>
      <c r="U21" s="7">
        <v>0.72968755002651708</v>
      </c>
      <c r="V21" s="7">
        <v>0.35065781501353377</v>
      </c>
      <c r="W21" s="7">
        <v>3.0166503335478825</v>
      </c>
      <c r="X21" s="7">
        <v>37.276518903072613</v>
      </c>
      <c r="Y21" s="7" t="s">
        <v>111</v>
      </c>
      <c r="Z21" s="7">
        <v>49.224886213265762</v>
      </c>
      <c r="AA21" s="7">
        <v>123.12767317311645</v>
      </c>
      <c r="AB21" s="7" t="s">
        <v>111</v>
      </c>
      <c r="AC21" s="7">
        <v>82.971494200595274</v>
      </c>
      <c r="AD21" s="7">
        <v>27.511328505124261</v>
      </c>
      <c r="AE21" s="7">
        <v>185.56612183484458</v>
      </c>
      <c r="AF21" s="7" t="s">
        <v>111</v>
      </c>
      <c r="AG21" s="7">
        <v>8.0711775780100528</v>
      </c>
      <c r="AH21" s="7" t="s">
        <v>111</v>
      </c>
      <c r="AI21" s="7">
        <v>65.969263842751559</v>
      </c>
      <c r="AJ21" s="7">
        <v>3.8380579593359045</v>
      </c>
      <c r="AK21" s="7">
        <v>3.7993644722205735</v>
      </c>
      <c r="AL21" s="7">
        <v>3.2959793661432975</v>
      </c>
      <c r="AM21" s="7">
        <v>1.7315699549977519</v>
      </c>
      <c r="AN21" s="7">
        <v>8.0934986632228811E-2</v>
      </c>
    </row>
    <row r="22" spans="1:40" x14ac:dyDescent="0.35">
      <c r="A22" s="2" t="s">
        <v>57</v>
      </c>
      <c r="B22" s="2" t="s">
        <v>99</v>
      </c>
      <c r="C22" s="2" t="s">
        <v>78</v>
      </c>
      <c r="D22" s="2">
        <v>861.1</v>
      </c>
      <c r="E22" s="6">
        <v>5.1665999999999995E-4</v>
      </c>
      <c r="F22" s="2" t="s">
        <v>111</v>
      </c>
      <c r="G22" s="7">
        <v>11.278645521815552</v>
      </c>
      <c r="H22" s="7">
        <v>4.02524964492597</v>
      </c>
      <c r="I22" s="7">
        <v>0.46390926127354221</v>
      </c>
      <c r="J22" s="7">
        <v>2.5589592001075318E-2</v>
      </c>
      <c r="K22" s="7">
        <v>13.254501427068623</v>
      </c>
      <c r="L22" s="7">
        <v>3.5017640630370805</v>
      </c>
      <c r="M22" s="7">
        <v>0.32611301276485943</v>
      </c>
      <c r="N22" s="7">
        <v>9.9039373625856477</v>
      </c>
      <c r="O22" s="7">
        <v>1.0148232851130756</v>
      </c>
      <c r="P22" s="7">
        <v>35.776864566313989</v>
      </c>
      <c r="Q22" s="7">
        <v>4.0274114994482018</v>
      </c>
      <c r="R22" s="7" t="s">
        <v>111</v>
      </c>
      <c r="S22" s="7" t="s">
        <v>111</v>
      </c>
      <c r="T22" s="7" t="s">
        <v>111</v>
      </c>
      <c r="U22" s="7">
        <v>0.81591987914088793</v>
      </c>
      <c r="V22" s="7">
        <v>0.34494654572752892</v>
      </c>
      <c r="W22" s="7">
        <v>3.190503325066897</v>
      </c>
      <c r="X22" s="7">
        <v>37.606414161158575</v>
      </c>
      <c r="Y22" s="7" t="s">
        <v>111</v>
      </c>
      <c r="Z22" s="7">
        <v>50.566144208059924</v>
      </c>
      <c r="AA22" s="7">
        <v>123.78100766855434</v>
      </c>
      <c r="AB22" s="7" t="s">
        <v>111</v>
      </c>
      <c r="AC22" s="7">
        <v>92.309527225000835</v>
      </c>
      <c r="AD22" s="7">
        <v>29.357826393534857</v>
      </c>
      <c r="AE22" s="7">
        <v>177.80879627243942</v>
      </c>
      <c r="AF22" s="7" t="s">
        <v>111</v>
      </c>
      <c r="AG22" s="7">
        <v>7.4659507657113293</v>
      </c>
      <c r="AH22" s="7" t="s">
        <v>111</v>
      </c>
      <c r="AI22" s="7">
        <v>53.878443540988826</v>
      </c>
      <c r="AJ22" s="7">
        <v>4.4113696684990611</v>
      </c>
      <c r="AK22" s="7">
        <v>4.7136342545585883</v>
      </c>
      <c r="AL22" s="7">
        <v>3.4183264064221959</v>
      </c>
      <c r="AM22" s="7">
        <v>2.0836956341959292</v>
      </c>
      <c r="AN22" s="7">
        <v>6.2093070531410055E-2</v>
      </c>
    </row>
    <row r="23" spans="1:40" x14ac:dyDescent="0.35">
      <c r="A23" s="2" t="s">
        <v>58</v>
      </c>
      <c r="B23" s="2" t="s">
        <v>100</v>
      </c>
      <c r="C23" s="2" t="s">
        <v>78</v>
      </c>
      <c r="D23" s="2">
        <v>716.34999999999991</v>
      </c>
      <c r="E23" s="6">
        <v>4.2980999999999993E-4</v>
      </c>
      <c r="F23" s="2" t="s">
        <v>111</v>
      </c>
      <c r="G23" s="7">
        <v>0.15734876509851842</v>
      </c>
      <c r="H23" s="7">
        <v>2.7739573134223905</v>
      </c>
      <c r="I23" s="7">
        <v>0.34842620768790666</v>
      </c>
      <c r="J23" s="7">
        <v>1.7777422088849699E-2</v>
      </c>
      <c r="K23" s="7" t="s">
        <v>111</v>
      </c>
      <c r="L23" s="7">
        <v>2.4622203741133424</v>
      </c>
      <c r="M23" s="7">
        <v>0.33904904705618844</v>
      </c>
      <c r="N23" s="7">
        <v>7.9339837258262946</v>
      </c>
      <c r="O23" s="7">
        <v>13.624519936208348</v>
      </c>
      <c r="P23" s="7">
        <v>25.92953797591931</v>
      </c>
      <c r="Q23" s="7">
        <v>3.0857140783306898</v>
      </c>
      <c r="R23" s="7" t="s">
        <v>111</v>
      </c>
      <c r="S23" s="7" t="s">
        <v>111</v>
      </c>
      <c r="T23" s="7" t="s">
        <v>111</v>
      </c>
      <c r="U23" s="7">
        <v>0.63683572358182539</v>
      </c>
      <c r="V23" s="7">
        <v>0.36749600911843172</v>
      </c>
      <c r="W23" s="7">
        <v>3.1152699147382479</v>
      </c>
      <c r="X23" s="7">
        <v>26.721143758560039</v>
      </c>
      <c r="Y23" s="7" t="s">
        <v>111</v>
      </c>
      <c r="Z23" s="7">
        <v>42.45543178029105</v>
      </c>
      <c r="AA23" s="7">
        <v>108.69556536840007</v>
      </c>
      <c r="AB23" s="7" t="s">
        <v>111</v>
      </c>
      <c r="AC23" s="7">
        <v>57.019427402245299</v>
      </c>
      <c r="AD23" s="7">
        <v>20.407213972308547</v>
      </c>
      <c r="AE23" s="7">
        <v>135.99518628663503</v>
      </c>
      <c r="AF23" s="7" t="s">
        <v>111</v>
      </c>
      <c r="AG23" s="7">
        <v>5.3025896590579782</v>
      </c>
      <c r="AH23" s="7" t="s">
        <v>111</v>
      </c>
      <c r="AI23" s="7">
        <v>48.521446401235366</v>
      </c>
      <c r="AJ23" s="7">
        <v>2.8682105779936582</v>
      </c>
      <c r="AK23" s="7">
        <v>3.7623932575453045</v>
      </c>
      <c r="AL23" s="7">
        <v>2.5197419543880022</v>
      </c>
      <c r="AM23" s="7">
        <v>1.780963703640555</v>
      </c>
      <c r="AN23" s="7">
        <v>8.1632413059294959E-2</v>
      </c>
    </row>
    <row r="24" spans="1:40" x14ac:dyDescent="0.35">
      <c r="A24" s="2" t="s">
        <v>59</v>
      </c>
      <c r="B24" s="2" t="s">
        <v>101</v>
      </c>
      <c r="C24" s="2" t="s">
        <v>78</v>
      </c>
      <c r="D24" s="2">
        <v>726.65</v>
      </c>
      <c r="E24" s="6">
        <v>4.3598999999999998E-4</v>
      </c>
      <c r="F24" s="2" t="s">
        <v>111</v>
      </c>
      <c r="G24" s="7">
        <v>0.15475359538292</v>
      </c>
      <c r="H24" s="7">
        <v>3.47367870026227</v>
      </c>
      <c r="I24" s="7">
        <v>0.3502082992601272</v>
      </c>
      <c r="J24" s="7">
        <v>1.8312621146897787E-2</v>
      </c>
      <c r="K24" s="7" t="s">
        <v>111</v>
      </c>
      <c r="L24" s="7">
        <v>2.4416410029416036</v>
      </c>
      <c r="M24" s="7">
        <v>0.457862442965424</v>
      </c>
      <c r="N24" s="7">
        <v>10.038148388806718</v>
      </c>
      <c r="O24" s="7">
        <v>14.814560465613663</v>
      </c>
      <c r="P24" s="7">
        <v>30.225681703461028</v>
      </c>
      <c r="Q24" s="7">
        <v>2.5476565923764332</v>
      </c>
      <c r="R24" s="7" t="s">
        <v>111</v>
      </c>
      <c r="S24" s="7" t="s">
        <v>111</v>
      </c>
      <c r="T24" s="7" t="s">
        <v>111</v>
      </c>
      <c r="U24" s="7">
        <v>0.72878440514758236</v>
      </c>
      <c r="V24" s="7">
        <v>0.41747862835906585</v>
      </c>
      <c r="W24" s="7">
        <v>3.5767803667888196</v>
      </c>
      <c r="X24" s="7">
        <v>31.439445599164838</v>
      </c>
      <c r="Y24" s="7" t="s">
        <v>111</v>
      </c>
      <c r="Z24" s="7">
        <v>47.233394914350171</v>
      </c>
      <c r="AA24" s="7">
        <v>115.8118550091348</v>
      </c>
      <c r="AB24" s="7" t="s">
        <v>111</v>
      </c>
      <c r="AC24" s="7">
        <v>73.306583690737</v>
      </c>
      <c r="AD24" s="7">
        <v>23.338261751199248</v>
      </c>
      <c r="AE24" s="7">
        <v>143.24331134380631</v>
      </c>
      <c r="AF24" s="7" t="s">
        <v>111</v>
      </c>
      <c r="AG24" s="7">
        <v>5.9382384652956599</v>
      </c>
      <c r="AH24" s="7" t="s">
        <v>111</v>
      </c>
      <c r="AI24" s="7">
        <v>56.414136321608488</v>
      </c>
      <c r="AJ24" s="7">
        <v>3.3585978920920931</v>
      </c>
      <c r="AK24" s="7">
        <v>4.1969969635274058</v>
      </c>
      <c r="AL24" s="7">
        <v>3.0610045165284681</v>
      </c>
      <c r="AM24" s="7">
        <v>2.1253602996346879</v>
      </c>
      <c r="AN24" s="7">
        <v>8.7056587770317079E-2</v>
      </c>
    </row>
    <row r="25" spans="1:40" x14ac:dyDescent="0.35">
      <c r="A25" s="2" t="s">
        <v>60</v>
      </c>
      <c r="B25" s="2" t="s">
        <v>102</v>
      </c>
      <c r="C25" s="2" t="s">
        <v>78</v>
      </c>
      <c r="D25" s="2">
        <v>899</v>
      </c>
      <c r="E25" s="6">
        <v>5.3939999999999999E-4</v>
      </c>
      <c r="F25" s="2" t="s">
        <v>111</v>
      </c>
      <c r="G25" s="7">
        <v>6.5951894115121781E-3</v>
      </c>
      <c r="H25" s="7">
        <v>3.4904015487261604</v>
      </c>
      <c r="I25" s="7">
        <v>0.37588920237893803</v>
      </c>
      <c r="J25" s="7">
        <v>1.2748488778017635E-2</v>
      </c>
      <c r="K25" s="7" t="s">
        <v>111</v>
      </c>
      <c r="L25" s="7">
        <v>2.7356245375989485</v>
      </c>
      <c r="M25" s="7">
        <v>0.39864608527018358</v>
      </c>
      <c r="N25" s="7">
        <v>7.7095207615253303</v>
      </c>
      <c r="O25" s="7">
        <v>15.049833039187481</v>
      </c>
      <c r="P25" s="7">
        <v>27.962670534557031</v>
      </c>
      <c r="Q25" s="7">
        <v>3.1704502193798278</v>
      </c>
      <c r="R25" s="7" t="s">
        <v>111</v>
      </c>
      <c r="S25" s="7" t="s">
        <v>111</v>
      </c>
      <c r="T25" s="7" t="s">
        <v>111</v>
      </c>
      <c r="U25" s="7">
        <v>0.62865148870519127</v>
      </c>
      <c r="V25" s="7">
        <v>0.3360181412603217</v>
      </c>
      <c r="W25" s="7">
        <v>3.5189593466490647</v>
      </c>
      <c r="X25" s="7">
        <v>33.706798985016974</v>
      </c>
      <c r="Y25" s="7" t="s">
        <v>111</v>
      </c>
      <c r="Z25" s="7">
        <v>50.455798729552392</v>
      </c>
      <c r="AA25" s="7">
        <v>123.75915979637</v>
      </c>
      <c r="AB25" s="7" t="s">
        <v>111</v>
      </c>
      <c r="AC25" s="7">
        <v>78.465750504123733</v>
      </c>
      <c r="AD25" s="7">
        <v>24.004054134335775</v>
      </c>
      <c r="AE25" s="7">
        <v>142.53324233274697</v>
      </c>
      <c r="AF25" s="7" t="s">
        <v>111</v>
      </c>
      <c r="AG25" s="7">
        <v>6.8545184201002671</v>
      </c>
      <c r="AH25" s="7" t="s">
        <v>111</v>
      </c>
      <c r="AI25" s="7">
        <v>56.664375171104517</v>
      </c>
      <c r="AJ25" s="7">
        <v>3.6239889382773662</v>
      </c>
      <c r="AK25" s="7">
        <v>3.850808147892844</v>
      </c>
      <c r="AL25" s="7">
        <v>2.9112431882938292</v>
      </c>
      <c r="AM25" s="7">
        <v>2.305455107849899</v>
      </c>
      <c r="AN25" s="7">
        <v>8.0109515473581208E-2</v>
      </c>
    </row>
    <row r="26" spans="1:40" x14ac:dyDescent="0.35">
      <c r="A26" s="2" t="s">
        <v>61</v>
      </c>
      <c r="B26" s="2" t="s">
        <v>103</v>
      </c>
      <c r="C26" s="2" t="s">
        <v>78</v>
      </c>
      <c r="D26" s="2">
        <v>826.5</v>
      </c>
      <c r="E26" s="6">
        <v>4.9589999999999996E-4</v>
      </c>
      <c r="F26" s="2" t="s">
        <v>111</v>
      </c>
      <c r="G26" s="7">
        <v>0.36678354044332706</v>
      </c>
      <c r="H26" s="7">
        <v>3.4365734714113181</v>
      </c>
      <c r="I26" s="7">
        <v>0.42563485704709125</v>
      </c>
      <c r="J26" s="7">
        <v>1.6618872631225488E-2</v>
      </c>
      <c r="K26" s="7" t="s">
        <v>111</v>
      </c>
      <c r="L26" s="7">
        <v>2.7591125442864599</v>
      </c>
      <c r="M26" s="7">
        <v>0.40994894332708387</v>
      </c>
      <c r="N26" s="7">
        <v>10.059657487150762</v>
      </c>
      <c r="O26" s="7">
        <v>15.021923569570253</v>
      </c>
      <c r="P26" s="7">
        <v>31.698187967829558</v>
      </c>
      <c r="Q26" s="7">
        <v>2.7225894533767989</v>
      </c>
      <c r="R26" s="7" t="s">
        <v>111</v>
      </c>
      <c r="S26" s="7" t="s">
        <v>111</v>
      </c>
      <c r="T26" s="7" t="s">
        <v>111</v>
      </c>
      <c r="U26" s="7">
        <v>0.88635667562015552</v>
      </c>
      <c r="V26" s="7">
        <v>0.41413589990381361</v>
      </c>
      <c r="W26" s="7">
        <v>4.3009571464455982</v>
      </c>
      <c r="X26" s="7">
        <v>33.731979194079564</v>
      </c>
      <c r="Y26" s="7" t="s">
        <v>111</v>
      </c>
      <c r="Z26" s="7">
        <v>45.210677313470129</v>
      </c>
      <c r="AA26" s="7">
        <v>106.06568599802992</v>
      </c>
      <c r="AB26" s="7" t="s">
        <v>111</v>
      </c>
      <c r="AC26" s="7">
        <v>73.769259108888875</v>
      </c>
      <c r="AD26" s="7">
        <v>21.707484209603972</v>
      </c>
      <c r="AE26" s="7">
        <v>149.6684228168117</v>
      </c>
      <c r="AF26" s="7" t="s">
        <v>111</v>
      </c>
      <c r="AG26" s="7">
        <v>6.681149408516859</v>
      </c>
      <c r="AH26" s="7" t="s">
        <v>111</v>
      </c>
      <c r="AI26" s="7">
        <v>57.60111688434754</v>
      </c>
      <c r="AJ26" s="7">
        <v>3.7688177248325916</v>
      </c>
      <c r="AK26" s="7">
        <v>4.5427896218534558</v>
      </c>
      <c r="AL26" s="7">
        <v>3.0126882180435608</v>
      </c>
      <c r="AM26" s="7">
        <v>2.2949954106392165</v>
      </c>
      <c r="AN26" s="7">
        <v>9.5337473882943738E-2</v>
      </c>
    </row>
    <row r="27" spans="1:40" x14ac:dyDescent="0.35">
      <c r="A27" s="2" t="s">
        <v>62</v>
      </c>
      <c r="B27" s="2" t="s">
        <v>104</v>
      </c>
      <c r="C27" s="2" t="s">
        <v>78</v>
      </c>
      <c r="D27" s="2">
        <v>864.09999999999991</v>
      </c>
      <c r="E27" s="6">
        <v>5.1845999999999988E-4</v>
      </c>
      <c r="F27" s="2" t="s">
        <v>111</v>
      </c>
      <c r="G27" s="7">
        <v>0.45054163382681034</v>
      </c>
      <c r="H27" s="7">
        <v>3.8475887718634434</v>
      </c>
      <c r="I27" s="7">
        <v>0.54965197380752173</v>
      </c>
      <c r="J27" s="7">
        <v>3.9813795809799605E-3</v>
      </c>
      <c r="K27" s="7" t="s">
        <v>111</v>
      </c>
      <c r="L27" s="7">
        <v>3.3803882683983986</v>
      </c>
      <c r="M27" s="7">
        <v>0.45061536296126103</v>
      </c>
      <c r="N27" s="7">
        <v>8.8200167807080323</v>
      </c>
      <c r="O27" s="7">
        <v>14.42039298672313</v>
      </c>
      <c r="P27" s="7">
        <v>29.881244979282798</v>
      </c>
      <c r="Q27" s="7">
        <v>3.2211108941894686</v>
      </c>
      <c r="R27" s="7" t="s">
        <v>111</v>
      </c>
      <c r="S27" s="7" t="s">
        <v>111</v>
      </c>
      <c r="T27" s="7" t="s">
        <v>111</v>
      </c>
      <c r="U27" s="7">
        <v>0.83113695241425223</v>
      </c>
      <c r="V27" s="7">
        <v>0.43694627399338809</v>
      </c>
      <c r="W27" s="7">
        <v>3.86588438989713</v>
      </c>
      <c r="X27" s="7">
        <v>34.950739129599526</v>
      </c>
      <c r="Y27" s="7" t="s">
        <v>111</v>
      </c>
      <c r="Z27" s="7">
        <v>40.947682195876261</v>
      </c>
      <c r="AA27" s="7">
        <v>118.47463461053728</v>
      </c>
      <c r="AB27" s="7" t="s">
        <v>111</v>
      </c>
      <c r="AC27" s="7">
        <v>65.508578540865557</v>
      </c>
      <c r="AD27" s="7">
        <v>27.101352461025613</v>
      </c>
      <c r="AE27" s="7">
        <v>145.64332895695804</v>
      </c>
      <c r="AF27" s="7" t="s">
        <v>111</v>
      </c>
      <c r="AG27" s="7">
        <v>7.0498572526432657</v>
      </c>
      <c r="AH27" s="7" t="s">
        <v>111</v>
      </c>
      <c r="AI27" s="7">
        <v>53.880569927487713</v>
      </c>
      <c r="AJ27" s="7">
        <v>4.0148488833222578</v>
      </c>
      <c r="AK27" s="7">
        <v>4.6311941455076955</v>
      </c>
      <c r="AL27" s="7">
        <v>3.3310705181815488</v>
      </c>
      <c r="AM27" s="7">
        <v>2.4344052016046009</v>
      </c>
      <c r="AN27" s="7">
        <v>0.15080640793856159</v>
      </c>
    </row>
    <row r="28" spans="1:40" x14ac:dyDescent="0.35">
      <c r="A28" s="2" t="s">
        <v>63</v>
      </c>
      <c r="B28" s="2" t="s">
        <v>105</v>
      </c>
      <c r="C28" s="2" t="s">
        <v>78</v>
      </c>
      <c r="D28" s="2">
        <v>915.45</v>
      </c>
      <c r="E28" s="6">
        <v>5.4927000000000003E-4</v>
      </c>
      <c r="F28" s="2" t="s">
        <v>111</v>
      </c>
      <c r="G28" s="7">
        <v>0.26784572107879334</v>
      </c>
      <c r="H28" s="7">
        <v>3.0561495965244734</v>
      </c>
      <c r="I28" s="7">
        <v>0.42239116110446612</v>
      </c>
      <c r="J28" s="7">
        <v>2.0652381250657863E-2</v>
      </c>
      <c r="K28" s="7" t="s">
        <v>111</v>
      </c>
      <c r="L28" s="7">
        <v>2.4432134665491612</v>
      </c>
      <c r="M28" s="7">
        <v>0.43656501961770988</v>
      </c>
      <c r="N28" s="7">
        <v>8.5278754650619657</v>
      </c>
      <c r="O28" s="7">
        <v>0.93805658737745146</v>
      </c>
      <c r="P28" s="7">
        <v>33.935980253242363</v>
      </c>
      <c r="Q28" s="7">
        <v>2.9293614059561914</v>
      </c>
      <c r="R28" s="7" t="s">
        <v>111</v>
      </c>
      <c r="S28" s="7" t="s">
        <v>111</v>
      </c>
      <c r="T28" s="7" t="s">
        <v>111</v>
      </c>
      <c r="U28" s="7">
        <v>0.66742488043017889</v>
      </c>
      <c r="V28" s="7">
        <v>0.36935923729536901</v>
      </c>
      <c r="W28" s="7">
        <v>3.046104663589726</v>
      </c>
      <c r="X28" s="7">
        <v>36.524846976730281</v>
      </c>
      <c r="Y28" s="7" t="s">
        <v>111</v>
      </c>
      <c r="Z28" s="7">
        <v>46.02178824887735</v>
      </c>
      <c r="AA28" s="7">
        <v>128.42916548380961</v>
      </c>
      <c r="AB28" s="7" t="s">
        <v>111</v>
      </c>
      <c r="AC28" s="7">
        <v>70.590652024443131</v>
      </c>
      <c r="AD28" s="7">
        <v>25.763568126411087</v>
      </c>
      <c r="AE28" s="7">
        <v>132.5298844564814</v>
      </c>
      <c r="AF28" s="7" t="s">
        <v>111</v>
      </c>
      <c r="AG28" s="7">
        <v>7.9732734380663501</v>
      </c>
      <c r="AH28" s="7" t="s">
        <v>111</v>
      </c>
      <c r="AI28" s="7">
        <v>68.966106710548132</v>
      </c>
      <c r="AJ28" s="7">
        <v>3.6007580131646728</v>
      </c>
      <c r="AK28" s="7">
        <v>4.3697146031855043</v>
      </c>
      <c r="AL28" s="7">
        <v>2.8210695110396591</v>
      </c>
      <c r="AM28" s="7">
        <v>3.1584132922193673</v>
      </c>
      <c r="AN28" s="7">
        <v>0.12141908133563104</v>
      </c>
    </row>
    <row r="29" spans="1:40" x14ac:dyDescent="0.35">
      <c r="A29" s="2" t="s">
        <v>64</v>
      </c>
      <c r="B29" s="2" t="s">
        <v>106</v>
      </c>
      <c r="C29" s="2" t="s">
        <v>78</v>
      </c>
      <c r="D29" s="2">
        <v>873.6</v>
      </c>
      <c r="E29" s="6">
        <v>5.2415999999999997E-4</v>
      </c>
      <c r="F29" s="2" t="s">
        <v>111</v>
      </c>
      <c r="G29" s="7">
        <v>0.12031232544406309</v>
      </c>
      <c r="H29" s="7">
        <v>3.0656997359322586</v>
      </c>
      <c r="I29" s="7">
        <v>0.36159885624613208</v>
      </c>
      <c r="J29" s="7">
        <v>1.6636077552720098E-2</v>
      </c>
      <c r="K29" s="7" t="s">
        <v>111</v>
      </c>
      <c r="L29" s="7">
        <v>2.3285086700255118</v>
      </c>
      <c r="M29" s="7">
        <v>0.42207083163126996</v>
      </c>
      <c r="N29" s="7">
        <v>10.980136559422657</v>
      </c>
      <c r="O29" s="7">
        <v>1.1925758918483864</v>
      </c>
      <c r="P29" s="7">
        <v>33.625710519223773</v>
      </c>
      <c r="Q29" s="7">
        <v>3.0249433717066743</v>
      </c>
      <c r="R29" s="7" t="s">
        <v>111</v>
      </c>
      <c r="S29" s="7" t="s">
        <v>111</v>
      </c>
      <c r="T29" s="7" t="s">
        <v>111</v>
      </c>
      <c r="U29" s="7">
        <v>0.79804103489199707</v>
      </c>
      <c r="V29" s="7">
        <v>0.29407171523811659</v>
      </c>
      <c r="W29" s="7">
        <v>3.3168596033746334</v>
      </c>
      <c r="X29" s="7">
        <v>33.727728446418475</v>
      </c>
      <c r="Y29" s="7" t="s">
        <v>111</v>
      </c>
      <c r="Z29" s="7">
        <v>44.184996041089363</v>
      </c>
      <c r="AA29" s="7">
        <v>119.99968519971817</v>
      </c>
      <c r="AB29" s="7" t="s">
        <v>111</v>
      </c>
      <c r="AC29" s="7">
        <v>76.51828361084182</v>
      </c>
      <c r="AD29" s="7">
        <v>23.744367981128086</v>
      </c>
      <c r="AE29" s="7">
        <v>143.57664490011271</v>
      </c>
      <c r="AF29" s="7" t="s">
        <v>111</v>
      </c>
      <c r="AG29" s="7">
        <v>8.2274180306006777</v>
      </c>
      <c r="AH29" s="7" t="s">
        <v>111</v>
      </c>
      <c r="AI29" s="7">
        <v>67.140173448686838</v>
      </c>
      <c r="AJ29" s="7">
        <v>3.2198182423435413</v>
      </c>
      <c r="AK29" s="7">
        <v>3.9998993625708827</v>
      </c>
      <c r="AL29" s="7">
        <v>2.7143452792532776</v>
      </c>
      <c r="AM29" s="7">
        <v>2.4910002590757014</v>
      </c>
      <c r="AN29" s="7">
        <v>0.10040662140221694</v>
      </c>
    </row>
    <row r="30" spans="1:40" x14ac:dyDescent="0.35">
      <c r="A30" s="2" t="s">
        <v>65</v>
      </c>
      <c r="B30" s="2" t="s">
        <v>107</v>
      </c>
      <c r="C30" s="2" t="s">
        <v>78</v>
      </c>
      <c r="D30" s="2">
        <v>880.65000000000009</v>
      </c>
      <c r="E30" s="6">
        <v>5.2839E-4</v>
      </c>
      <c r="F30" s="2" t="s">
        <v>111</v>
      </c>
      <c r="G30" s="7">
        <v>0.14281109115044066</v>
      </c>
      <c r="H30" s="7">
        <v>3.531788790157949</v>
      </c>
      <c r="I30" s="7">
        <v>0.42570890563222258</v>
      </c>
      <c r="J30" s="7">
        <v>5.1637571318050033E-3</v>
      </c>
      <c r="K30" s="7" t="s">
        <v>111</v>
      </c>
      <c r="L30" s="7">
        <v>2.7098170700297604</v>
      </c>
      <c r="M30" s="7">
        <v>0.39621924758247473</v>
      </c>
      <c r="N30" s="7">
        <v>8.1624307519523711</v>
      </c>
      <c r="O30" s="7">
        <v>1.0155808605169321</v>
      </c>
      <c r="P30" s="7">
        <v>34.348036645492598</v>
      </c>
      <c r="Q30" s="7">
        <v>2.8862321526994728</v>
      </c>
      <c r="R30" s="7" t="s">
        <v>111</v>
      </c>
      <c r="S30" s="7" t="s">
        <v>111</v>
      </c>
      <c r="T30" s="7" t="s">
        <v>111</v>
      </c>
      <c r="U30" s="7">
        <v>0.82457554307671632</v>
      </c>
      <c r="V30" s="7">
        <v>0.3947276133401727</v>
      </c>
      <c r="W30" s="7">
        <v>3.0974540288218071</v>
      </c>
      <c r="X30" s="7">
        <v>35.082092832065328</v>
      </c>
      <c r="Y30" s="7" t="s">
        <v>111</v>
      </c>
      <c r="Z30" s="7">
        <v>45.309559891045197</v>
      </c>
      <c r="AA30" s="7">
        <v>108.06314252493719</v>
      </c>
      <c r="AB30" s="7" t="s">
        <v>111</v>
      </c>
      <c r="AC30" s="7">
        <v>73.646752358058933</v>
      </c>
      <c r="AD30" s="7">
        <v>26.122377747620227</v>
      </c>
      <c r="AE30" s="7">
        <v>152.27672785458452</v>
      </c>
      <c r="AF30" s="7" t="s">
        <v>111</v>
      </c>
      <c r="AG30" s="7">
        <v>7.0513027428218136</v>
      </c>
      <c r="AH30" s="7" t="s">
        <v>111</v>
      </c>
      <c r="AI30" s="7">
        <v>78.282435402527767</v>
      </c>
      <c r="AJ30" s="7">
        <v>4.2568955886929363</v>
      </c>
      <c r="AK30" s="7">
        <v>4.5718845089705002</v>
      </c>
      <c r="AL30" s="7">
        <v>2.9516965891102407</v>
      </c>
      <c r="AM30" s="7">
        <v>2.5666661261453441</v>
      </c>
      <c r="AN30" s="7">
        <v>9.6482962702742342E-2</v>
      </c>
    </row>
    <row r="31" spans="1:40" x14ac:dyDescent="0.35">
      <c r="A31" s="2" t="s">
        <v>66</v>
      </c>
      <c r="B31" s="2" t="s">
        <v>108</v>
      </c>
      <c r="C31" s="2" t="s">
        <v>78</v>
      </c>
      <c r="D31" s="2">
        <v>878.65</v>
      </c>
      <c r="E31" s="6">
        <v>5.2718999999999997E-4</v>
      </c>
      <c r="F31" s="2" t="s">
        <v>111</v>
      </c>
      <c r="G31" s="7">
        <v>3.1411714295131683E-2</v>
      </c>
      <c r="H31" s="7">
        <v>3.6189612497869406</v>
      </c>
      <c r="I31" s="7">
        <v>0.40509726723385081</v>
      </c>
      <c r="J31" s="7">
        <v>1.9709126003021261E-2</v>
      </c>
      <c r="K31" s="7" t="s">
        <v>111</v>
      </c>
      <c r="L31" s="7">
        <v>2.6854509237726689</v>
      </c>
      <c r="M31" s="7">
        <v>0.42164786157347639</v>
      </c>
      <c r="N31" s="7">
        <v>8.3854885617200292</v>
      </c>
      <c r="O31" s="7">
        <v>1.0601938042810111</v>
      </c>
      <c r="P31" s="7">
        <v>35.973872618868121</v>
      </c>
      <c r="Q31" s="7">
        <v>3.2830343800374373</v>
      </c>
      <c r="R31" s="7" t="s">
        <v>111</v>
      </c>
      <c r="S31" s="7" t="s">
        <v>111</v>
      </c>
      <c r="T31" s="7" t="s">
        <v>111</v>
      </c>
      <c r="U31" s="7">
        <v>0.77896610507196018</v>
      </c>
      <c r="V31" s="7">
        <v>0.35199096450685252</v>
      </c>
      <c r="W31" s="7">
        <v>3.3535033009192454</v>
      </c>
      <c r="X31" s="7">
        <v>2.3005056525578564</v>
      </c>
      <c r="Y31" s="7" t="s">
        <v>111</v>
      </c>
      <c r="Z31" s="7">
        <v>45.603213574017602</v>
      </c>
      <c r="AA31" s="7">
        <v>123.97709088248325</v>
      </c>
      <c r="AB31" s="7" t="s">
        <v>111</v>
      </c>
      <c r="AC31" s="7">
        <v>77.294405307846674</v>
      </c>
      <c r="AD31" s="7">
        <v>24.123302044501433</v>
      </c>
      <c r="AE31" s="7">
        <v>152.78044210941593</v>
      </c>
      <c r="AF31" s="7" t="s">
        <v>111</v>
      </c>
      <c r="AG31" s="7">
        <v>6.4623204901841209</v>
      </c>
      <c r="AH31" s="7" t="s">
        <v>111</v>
      </c>
      <c r="AI31" s="7">
        <v>61.466728563350479</v>
      </c>
      <c r="AJ31" s="7">
        <v>3.9001295986825539</v>
      </c>
      <c r="AK31" s="7">
        <v>4.782584992906358</v>
      </c>
      <c r="AL31" s="7">
        <v>2.5178592942907478</v>
      </c>
      <c r="AM31" s="7">
        <v>2.5258953632548105</v>
      </c>
      <c r="AN31" s="7">
        <v>9.7364552146530198E-2</v>
      </c>
    </row>
    <row r="32" spans="1:40" x14ac:dyDescent="0.35">
      <c r="A32" s="2" t="s">
        <v>67</v>
      </c>
      <c r="B32" s="2" t="s">
        <v>109</v>
      </c>
      <c r="C32" s="2" t="s">
        <v>78</v>
      </c>
      <c r="D32" s="2">
        <v>842.95</v>
      </c>
      <c r="E32" s="6">
        <v>5.0577E-4</v>
      </c>
      <c r="F32" s="2" t="s">
        <v>111</v>
      </c>
      <c r="G32" s="7">
        <v>5.9075336086801475E-2</v>
      </c>
      <c r="H32" s="7">
        <v>3.0596591213285502</v>
      </c>
      <c r="I32" s="7">
        <v>0.33261768541785164</v>
      </c>
      <c r="J32" s="7">
        <v>9.8967699467817326E-3</v>
      </c>
      <c r="K32" s="7" t="s">
        <v>111</v>
      </c>
      <c r="L32" s="7">
        <v>2.9290722559851838</v>
      </c>
      <c r="M32" s="7">
        <v>0.3561034751967006</v>
      </c>
      <c r="N32" s="7">
        <v>10.182144846478657</v>
      </c>
      <c r="O32" s="7">
        <v>0.75383046178456437</v>
      </c>
      <c r="P32" s="7">
        <v>27.330290540426706</v>
      </c>
      <c r="Q32" s="7">
        <v>2.3875759941644215</v>
      </c>
      <c r="R32" s="7" t="s">
        <v>111</v>
      </c>
      <c r="S32" s="7" t="s">
        <v>111</v>
      </c>
      <c r="T32" s="7" t="s">
        <v>111</v>
      </c>
      <c r="U32" s="7">
        <v>0.73196044438078034</v>
      </c>
      <c r="V32" s="7">
        <v>0.35277252778039808</v>
      </c>
      <c r="W32" s="7">
        <v>3.5963886472685322</v>
      </c>
      <c r="X32" s="7">
        <v>2.2435645090752399</v>
      </c>
      <c r="Y32" s="7" t="s">
        <v>111</v>
      </c>
      <c r="Z32" s="7">
        <v>42.997795676402973</v>
      </c>
      <c r="AA32" s="7">
        <v>109.21379943805566</v>
      </c>
      <c r="AB32" s="7" t="s">
        <v>111</v>
      </c>
      <c r="AC32" s="7">
        <v>66.922120426670617</v>
      </c>
      <c r="AD32" s="7">
        <v>21.595411934068657</v>
      </c>
      <c r="AE32" s="7">
        <v>140.75966273686873</v>
      </c>
      <c r="AF32" s="7" t="s">
        <v>111</v>
      </c>
      <c r="AG32" s="7">
        <v>6.4694920692842874</v>
      </c>
      <c r="AH32" s="7" t="s">
        <v>111</v>
      </c>
      <c r="AI32" s="7">
        <v>54.196258586834105</v>
      </c>
      <c r="AJ32" s="7">
        <v>3.1488102231258246</v>
      </c>
      <c r="AK32" s="7">
        <v>4.1134621938417215</v>
      </c>
      <c r="AL32" s="7">
        <v>2.5063331194756122</v>
      </c>
      <c r="AM32" s="7">
        <v>2.1780230762831008</v>
      </c>
      <c r="AN32" s="7">
        <v>6.8287870971321399E-2</v>
      </c>
    </row>
    <row r="34" spans="6:32" x14ac:dyDescent="0.35">
      <c r="G34" s="2" t="s">
        <v>4</v>
      </c>
      <c r="H34" s="2" t="s">
        <v>5</v>
      </c>
      <c r="I34" s="2" t="s">
        <v>6</v>
      </c>
      <c r="J34" s="2" t="s">
        <v>7</v>
      </c>
      <c r="K34" s="2" t="s">
        <v>8</v>
      </c>
      <c r="L34" s="2" t="s">
        <v>9</v>
      </c>
      <c r="M34" s="2" t="s">
        <v>10</v>
      </c>
      <c r="N34" s="2" t="s">
        <v>11</v>
      </c>
      <c r="O34" s="2" t="s">
        <v>12</v>
      </c>
      <c r="P34" s="2" t="s">
        <v>13</v>
      </c>
      <c r="Q34" s="2" t="s">
        <v>14</v>
      </c>
      <c r="R34" s="2" t="s">
        <v>18</v>
      </c>
      <c r="S34" s="2" t="s">
        <v>19</v>
      </c>
      <c r="T34" s="2" t="s">
        <v>20</v>
      </c>
      <c r="U34" s="2" t="s">
        <v>21</v>
      </c>
      <c r="V34" s="2" t="s">
        <v>23</v>
      </c>
      <c r="W34" s="2" t="s">
        <v>24</v>
      </c>
      <c r="X34" s="2" t="s">
        <v>26</v>
      </c>
      <c r="Y34" s="2" t="s">
        <v>27</v>
      </c>
      <c r="Z34" s="2" t="s">
        <v>28</v>
      </c>
      <c r="AA34" s="2" t="s">
        <v>30</v>
      </c>
      <c r="AB34" s="2" t="s">
        <v>32</v>
      </c>
      <c r="AC34" s="2" t="s">
        <v>33</v>
      </c>
      <c r="AD34" s="2" t="s">
        <v>34</v>
      </c>
      <c r="AE34" s="2" t="s">
        <v>35</v>
      </c>
      <c r="AF34" s="2" t="s">
        <v>37</v>
      </c>
    </row>
    <row r="35" spans="6:32" x14ac:dyDescent="0.35">
      <c r="G35" t="s">
        <v>150</v>
      </c>
      <c r="H35" t="s">
        <v>150</v>
      </c>
      <c r="I35" t="s">
        <v>150</v>
      </c>
      <c r="J35" t="s">
        <v>150</v>
      </c>
      <c r="K35" t="s">
        <v>150</v>
      </c>
      <c r="L35" t="s">
        <v>150</v>
      </c>
      <c r="M35" t="s">
        <v>150</v>
      </c>
      <c r="N35" t="s">
        <v>150</v>
      </c>
      <c r="O35" t="s">
        <v>150</v>
      </c>
      <c r="P35" t="s">
        <v>150</v>
      </c>
      <c r="Q35" t="s">
        <v>150</v>
      </c>
      <c r="R35" t="s">
        <v>150</v>
      </c>
      <c r="S35" t="s">
        <v>150</v>
      </c>
      <c r="T35" t="s">
        <v>150</v>
      </c>
      <c r="U35" t="s">
        <v>150</v>
      </c>
      <c r="V35" t="s">
        <v>150</v>
      </c>
      <c r="W35" t="s">
        <v>150</v>
      </c>
      <c r="X35" t="s">
        <v>150</v>
      </c>
      <c r="Y35" t="s">
        <v>150</v>
      </c>
      <c r="Z35" t="s">
        <v>150</v>
      </c>
      <c r="AA35" t="s">
        <v>150</v>
      </c>
    </row>
    <row r="36" spans="6:32" x14ac:dyDescent="0.35">
      <c r="F36" t="s">
        <v>80</v>
      </c>
      <c r="G36" s="10">
        <f>G3/(AVERAGE(G3:G7))</f>
        <v>0.97621726942589837</v>
      </c>
      <c r="H36" s="10">
        <f t="shared" ref="H36:Q36" si="0">H3/(AVERAGE(H3:H7))</f>
        <v>0.92124357399529022</v>
      </c>
      <c r="I36" s="10">
        <f t="shared" si="0"/>
        <v>0.74145960589992199</v>
      </c>
      <c r="J36" s="10">
        <f t="shared" si="0"/>
        <v>0.14870169372404191</v>
      </c>
      <c r="K36" s="10">
        <f t="shared" si="0"/>
        <v>0.93507718033224463</v>
      </c>
      <c r="L36" s="10">
        <f t="shared" si="0"/>
        <v>0.96682568730188112</v>
      </c>
      <c r="M36" s="10">
        <f t="shared" si="0"/>
        <v>1.084975611951466</v>
      </c>
      <c r="N36" s="10">
        <f t="shared" si="0"/>
        <v>0.76378221152586079</v>
      </c>
      <c r="O36" s="10">
        <f t="shared" si="0"/>
        <v>0.95367647375440778</v>
      </c>
      <c r="P36" s="10">
        <f t="shared" si="0"/>
        <v>0.93978649442281637</v>
      </c>
      <c r="Q36" s="10">
        <f t="shared" si="0"/>
        <v>0.89596857845398981</v>
      </c>
      <c r="R36" s="10">
        <f>U3/(AVERAGE(U3:U7))</f>
        <v>1.1183983307870655</v>
      </c>
      <c r="S36" s="10">
        <f>V3/(AVERAGE(V3:V7))</f>
        <v>1.0498069526700022</v>
      </c>
      <c r="T36" s="10">
        <f>W3/(AVERAGE(W3:W7))</f>
        <v>0.98699759692065325</v>
      </c>
      <c r="U36" s="10">
        <f>X3/(AVERAGE(X3:X7))</f>
        <v>0.89445189429850647</v>
      </c>
      <c r="V36" s="10">
        <f>Z3/(AVERAGE(Z3:Z7))</f>
        <v>1.0033940682380535</v>
      </c>
      <c r="W36" s="10">
        <f>AA3/(AVERAGE(AA3:AA7))</f>
        <v>1.0266530766551112</v>
      </c>
      <c r="X36" s="10">
        <f>AC3/(AVERAGE(AC3:AC7))</f>
        <v>0.95579128859014673</v>
      </c>
      <c r="Y36" s="10">
        <f>AD3/(AVERAGE(AD3:AD7))</f>
        <v>0.99890547789410644</v>
      </c>
      <c r="Z36" s="10">
        <f>AE3/(AVERAGE(AE3:AE7))</f>
        <v>1.0085554211940178</v>
      </c>
      <c r="AA36" s="10">
        <f>AG3/(AVERAGE(AG3:AG7))</f>
        <v>1.0179861652483824</v>
      </c>
      <c r="AB36" s="10">
        <f>AI3/(AVERAGE(AI3:AI7))</f>
        <v>0.99720326556304961</v>
      </c>
      <c r="AC36" s="10">
        <f>AJ3/(AVERAGE(AJ3:AJ7))</f>
        <v>0.69347939322512986</v>
      </c>
      <c r="AD36" s="10">
        <f>AK3/(AVERAGE(AK3:AK7))</f>
        <v>0.68338434041017748</v>
      </c>
      <c r="AE36" s="10">
        <f>AL3/(AVERAGE(AL3:AL7))</f>
        <v>0.92123819202790136</v>
      </c>
      <c r="AF36" s="10">
        <f>AN3/(AVERAGE(AN3:AN7))</f>
        <v>0.89056463848373213</v>
      </c>
    </row>
    <row r="37" spans="6:32" x14ac:dyDescent="0.35">
      <c r="F37" t="s">
        <v>81</v>
      </c>
      <c r="G37" s="10">
        <f>G4/(AVERAGE(G3:G7))</f>
        <v>1.0657878794582338</v>
      </c>
      <c r="H37" s="10">
        <f t="shared" ref="H37:Q37" si="1">H4/(AVERAGE(H3:H7))</f>
        <v>1.0858750889751603</v>
      </c>
      <c r="I37" s="10">
        <f t="shared" si="1"/>
        <v>1.1406699213641498</v>
      </c>
      <c r="J37" s="10">
        <f t="shared" si="1"/>
        <v>1.2826695562603245</v>
      </c>
      <c r="K37" s="10">
        <f t="shared" si="1"/>
        <v>1.052766646905027</v>
      </c>
      <c r="L37" s="10">
        <f t="shared" si="1"/>
        <v>1.0382774926744087</v>
      </c>
      <c r="M37" s="10">
        <f t="shared" si="1"/>
        <v>1.0122239783860019</v>
      </c>
      <c r="N37" s="10">
        <f t="shared" si="1"/>
        <v>1.1066787614433933</v>
      </c>
      <c r="O37" s="10">
        <f t="shared" si="1"/>
        <v>1.0405775550578957</v>
      </c>
      <c r="P37" s="10">
        <f t="shared" si="1"/>
        <v>1.0764374046110339</v>
      </c>
      <c r="Q37" s="10">
        <f t="shared" si="1"/>
        <v>1.0996888452921545</v>
      </c>
      <c r="R37" s="10">
        <f>U4/(AVERAGE(U3:U7))</f>
        <v>1.0134054864513675</v>
      </c>
      <c r="S37" s="10">
        <f>V4/(AVERAGE(V3:V7))</f>
        <v>1.0375540424411598</v>
      </c>
      <c r="T37" s="10">
        <f>W4/(AVERAGE(W3:W7))</f>
        <v>0.97219415533481113</v>
      </c>
      <c r="U37" s="10">
        <f>X4/(AVERAGE(X3:X7))</f>
        <v>1.0309881779306997</v>
      </c>
      <c r="V37" s="10">
        <f>Z4/(AVERAGE(Z3:Z7))</f>
        <v>1.0104344094311981</v>
      </c>
      <c r="W37" s="10">
        <f>AA4/(AVERAGE(AA3:AA7))</f>
        <v>1.0202789639776653</v>
      </c>
      <c r="X37" s="10">
        <f>AC4/(AVERAGE(AC3:AC7))</f>
        <v>1.14599197007985</v>
      </c>
      <c r="Y37" s="10">
        <f>AD4/(AVERAGE(AD3:AD7))</f>
        <v>1.0874921898823922</v>
      </c>
      <c r="Z37" s="10">
        <f>AE4/(AVERAGE(AE3:AE7))</f>
        <v>1.0042487425850164</v>
      </c>
      <c r="AA37" s="10">
        <f>AG4/(AVERAGE(AG3:AG7))</f>
        <v>0.95253011629016682</v>
      </c>
      <c r="AB37" s="10">
        <f>AI4/(AVERAGE(AI3:AI7))</f>
        <v>0.85055051731243803</v>
      </c>
      <c r="AC37" s="10">
        <f>AJ4/(AVERAGE(AJ3:AJ7))</f>
        <v>1.0288612671270976</v>
      </c>
      <c r="AD37" s="10">
        <f>AK4/(AVERAGE(AK3:AK7))</f>
        <v>0.96570751247955888</v>
      </c>
      <c r="AE37" s="10">
        <f>AL4/(AVERAGE(AL3:AL7))</f>
        <v>1.0571277219586788</v>
      </c>
      <c r="AF37" s="10">
        <f>AN4/(AVERAGE(AN3:AN7))</f>
        <v>0.79843932737787504</v>
      </c>
    </row>
    <row r="38" spans="6:32" x14ac:dyDescent="0.35">
      <c r="F38" t="s">
        <v>82</v>
      </c>
      <c r="G38" s="10">
        <f>G5/(AVERAGE(G3:G7))</f>
        <v>0.9544750483686929</v>
      </c>
      <c r="H38" s="10">
        <f t="shared" ref="H38:Q38" si="2">H5/(AVERAGE(H3:H7))</f>
        <v>0.96653924944097869</v>
      </c>
      <c r="I38" s="10">
        <f t="shared" si="2"/>
        <v>1.1897675164597958</v>
      </c>
      <c r="J38" s="10">
        <f t="shared" si="2"/>
        <v>0.87887272840924435</v>
      </c>
      <c r="K38" s="10">
        <f t="shared" si="2"/>
        <v>0.99688129867883479</v>
      </c>
      <c r="L38" s="10">
        <f t="shared" si="2"/>
        <v>0.82446369889681281</v>
      </c>
      <c r="M38" s="10">
        <f t="shared" si="2"/>
        <v>0.97079334158388042</v>
      </c>
      <c r="N38" s="10">
        <f t="shared" si="2"/>
        <v>0.93349273642615282</v>
      </c>
      <c r="O38" s="10">
        <f t="shared" si="2"/>
        <v>0.93726528311309409</v>
      </c>
      <c r="P38" s="10">
        <f t="shared" si="2"/>
        <v>0.96390596638105619</v>
      </c>
      <c r="Q38" s="10">
        <f t="shared" si="2"/>
        <v>0.89577769378580796</v>
      </c>
      <c r="R38" s="10">
        <f>U5/(AVERAGE(U3:U7))</f>
        <v>1.0482144473381876</v>
      </c>
      <c r="S38" s="10">
        <f>V5/(AVERAGE(V3:V7))</f>
        <v>0.9373114126810238</v>
      </c>
      <c r="T38" s="10">
        <f>W5/(AVERAGE(W3:W7))</f>
        <v>1.0032167428627028</v>
      </c>
      <c r="U38" s="10">
        <f>X5/(AVERAGE(X3:X7))</f>
        <v>0.95300394735904637</v>
      </c>
      <c r="V38" s="10">
        <f>Z5/(AVERAGE(Z3:Z7))</f>
        <v>0.93304674604980842</v>
      </c>
      <c r="W38" s="10">
        <f>AA5/(AVERAGE(AA3:AA7))</f>
        <v>0.93175247089179036</v>
      </c>
      <c r="X38" s="10">
        <f>AC5/(AVERAGE(AC3:AC7))</f>
        <v>0.94325336322525777</v>
      </c>
      <c r="Y38" s="10">
        <f>AD5/(AVERAGE(AD3:AD7))</f>
        <v>0.91531266638589925</v>
      </c>
      <c r="Z38" s="10">
        <f>AE5/(AVERAGE(AE3:AE7))</f>
        <v>0.94288925293407411</v>
      </c>
      <c r="AA38" s="10">
        <f>AG5/(AVERAGE(AG3:AG7))</f>
        <v>0.95396849172637854</v>
      </c>
      <c r="AB38" s="10">
        <f>AI5/(AVERAGE(AI3:AI7))</f>
        <v>0.92992845609517105</v>
      </c>
      <c r="AC38" s="10">
        <f>AJ5/(AVERAGE(AJ3:AJ7))</f>
        <v>1.0724858512264186</v>
      </c>
      <c r="AD38" s="10">
        <f>AK5/(AVERAGE(AK3:AK7))</f>
        <v>0.98065180791416506</v>
      </c>
      <c r="AE38" s="10">
        <f>AL5/(AVERAGE(AL3:AL7))</f>
        <v>0.89059358255541787</v>
      </c>
      <c r="AF38" s="10">
        <f>AN5/(AVERAGE(AN3:AN7))</f>
        <v>1.3754197026473456</v>
      </c>
    </row>
    <row r="39" spans="6:32" x14ac:dyDescent="0.35">
      <c r="F39" t="s">
        <v>83</v>
      </c>
      <c r="G39" s="10">
        <f>G6/(AVERAGE(G3:G7))</f>
        <v>1.0355980398077675</v>
      </c>
      <c r="H39" s="10">
        <f t="shared" ref="H39:Q39" si="3">H6/(AVERAGE(H3:H7))</f>
        <v>1.1278244035084182</v>
      </c>
      <c r="I39" s="10">
        <f t="shared" si="3"/>
        <v>1.0039600312126851</v>
      </c>
      <c r="J39" s="10">
        <f t="shared" si="3"/>
        <v>0.2915767899760035</v>
      </c>
      <c r="K39" s="10">
        <f t="shared" si="3"/>
        <v>1.0829746704049781</v>
      </c>
      <c r="L39" s="10">
        <f t="shared" si="3"/>
        <v>1.102149098456888</v>
      </c>
      <c r="M39" s="10">
        <f t="shared" si="3"/>
        <v>1.0372289699616177</v>
      </c>
      <c r="N39" s="10">
        <f t="shared" si="3"/>
        <v>1.1227725261103949</v>
      </c>
      <c r="O39" s="10">
        <f t="shared" si="3"/>
        <v>1.0632028036202332</v>
      </c>
      <c r="P39" s="10">
        <f t="shared" si="3"/>
        <v>0.99012558604787049</v>
      </c>
      <c r="Q39" s="10">
        <f t="shared" si="3"/>
        <v>1.2396595202838461</v>
      </c>
      <c r="R39" s="10">
        <f>U6/(AVERAGE(U3:U7))</f>
        <v>0.96435457346017095</v>
      </c>
      <c r="S39" s="10">
        <f>V6/(AVERAGE(V3:V7))</f>
        <v>1.0430667985613975</v>
      </c>
      <c r="T39" s="10">
        <f>W6/(AVERAGE(W3:W7))</f>
        <v>1.1698901632487539</v>
      </c>
      <c r="U39" s="10">
        <f>X6/(AVERAGE(X3:X7))</f>
        <v>1.0909217526337072</v>
      </c>
      <c r="V39" s="10">
        <f>Z6/(AVERAGE(Z3:Z7))</f>
        <v>1.0354840543717931</v>
      </c>
      <c r="W39" s="10">
        <f>AA6/(AVERAGE(AA3:AA7))</f>
        <v>0.91218562202335829</v>
      </c>
      <c r="X39" s="10">
        <f>AC6/(AVERAGE(AC3:AC7))</f>
        <v>1.0801750587338976</v>
      </c>
      <c r="Y39" s="10">
        <f>AD6/(AVERAGE(AD3:AD7))</f>
        <v>1.0317142614984431</v>
      </c>
      <c r="Z39" s="10">
        <f>AE6/(AVERAGE(AE3:AE7))</f>
        <v>1.0598232882139564</v>
      </c>
      <c r="AA39" s="10">
        <f>AG6/(AVERAGE(AG3:AG7))</f>
        <v>1.017449113231204</v>
      </c>
      <c r="AB39" s="10">
        <f>AI6/(AVERAGE(AI3:AI7))</f>
        <v>1.1484941619911326</v>
      </c>
      <c r="AC39" s="10">
        <f>AJ6/(AVERAGE(AJ3:AJ7))</f>
        <v>1.1065636669102761</v>
      </c>
      <c r="AD39" s="10">
        <f>AK6/(AVERAGE(AK3:AK7))</f>
        <v>1.0015280434930707</v>
      </c>
      <c r="AE39" s="10">
        <f>AL6/(AVERAGE(AL3:AL7))</f>
        <v>1.12694096922146</v>
      </c>
      <c r="AF39" s="10">
        <f>AN6/(AVERAGE(AN3:AN7))</f>
        <v>1.0808189073083114</v>
      </c>
    </row>
    <row r="40" spans="6:32" x14ac:dyDescent="0.35">
      <c r="F40" t="s">
        <v>84</v>
      </c>
      <c r="G40" s="10">
        <f>G7/(AVERAGE(G3:G7))</f>
        <v>0.96792176293940646</v>
      </c>
      <c r="H40" s="10">
        <f t="shared" ref="H40:Q40" si="4">H7/(AVERAGE(H3:H7))</f>
        <v>0.89851768408015287</v>
      </c>
      <c r="I40" s="10">
        <f t="shared" si="4"/>
        <v>0.92414292506344786</v>
      </c>
      <c r="J40" s="10">
        <f t="shared" si="4"/>
        <v>2.3981792316303858</v>
      </c>
      <c r="K40" s="10">
        <f t="shared" si="4"/>
        <v>0.93230020367891486</v>
      </c>
      <c r="L40" s="10">
        <f t="shared" si="4"/>
        <v>1.0682840226700085</v>
      </c>
      <c r="M40" s="10">
        <f t="shared" si="4"/>
        <v>0.89477809811703324</v>
      </c>
      <c r="N40" s="10">
        <f t="shared" si="4"/>
        <v>1.0732737644941981</v>
      </c>
      <c r="O40" s="10">
        <f t="shared" si="4"/>
        <v>1.0052778844543693</v>
      </c>
      <c r="P40" s="10">
        <f t="shared" si="4"/>
        <v>1.0297445485372236</v>
      </c>
      <c r="Q40" s="10">
        <f t="shared" si="4"/>
        <v>0.86890536218420134</v>
      </c>
      <c r="R40" s="10">
        <f>U7/(AVERAGE(U3:U7))</f>
        <v>0.85562716196320954</v>
      </c>
      <c r="S40" s="10">
        <f>V7/(AVERAGE(V3:V7))</f>
        <v>0.93226079364641679</v>
      </c>
      <c r="T40" s="10">
        <f>W7/(AVERAGE(W3:W7))</f>
        <v>0.86770134163307933</v>
      </c>
      <c r="U40" s="10">
        <f>X7/(AVERAGE(X3:X7))</f>
        <v>1.03063422777804</v>
      </c>
      <c r="V40" s="10">
        <f>Z7/(AVERAGE(Z3:Z7))</f>
        <v>1.0176407219091463</v>
      </c>
      <c r="W40" s="10">
        <f>AA7/(AVERAGE(AA3:AA7))</f>
        <v>1.1091298664520752</v>
      </c>
      <c r="X40" s="10">
        <f>AC7/(AVERAGE(AC3:AC7))</f>
        <v>0.87478831937084833</v>
      </c>
      <c r="Y40" s="10">
        <f>AD7/(AVERAGE(AD3:AD7))</f>
        <v>0.96657540433915956</v>
      </c>
      <c r="Z40" s="10">
        <f>AE7/(AVERAGE(AE3:AE7))</f>
        <v>0.98448329507293575</v>
      </c>
      <c r="AA40" s="10">
        <f>AG7/(AVERAGE(AG3:AG7))</f>
        <v>1.0580661135038674</v>
      </c>
      <c r="AB40" s="10">
        <f>AI7/(AVERAGE(AI3:AI7))</f>
        <v>1.0738235990382086</v>
      </c>
      <c r="AC40" s="10">
        <f>AJ7/(AVERAGE(AJ3:AJ7))</f>
        <v>1.0986098215110776</v>
      </c>
      <c r="AD40" s="10">
        <f>AK7/(AVERAGE(AK3:AK7))</f>
        <v>1.368728295703028</v>
      </c>
      <c r="AE40" s="10">
        <f>AL7/(AVERAGE(AL3:AL7))</f>
        <v>1.0040995342365417</v>
      </c>
      <c r="AF40" s="10">
        <f>AN7/(AVERAGE(AN3:AN7))</f>
        <v>0.8547574241827357</v>
      </c>
    </row>
    <row r="41" spans="6:32" x14ac:dyDescent="0.35">
      <c r="F41" t="s">
        <v>85</v>
      </c>
      <c r="G41" s="10" t="e">
        <f>G8/(AVERAGE(G3:G7))</f>
        <v>#VALUE!</v>
      </c>
      <c r="H41" s="10">
        <f t="shared" ref="H41:Q41" si="5">H8/(AVERAGE(H3:H7))</f>
        <v>1.398324796902614</v>
      </c>
      <c r="I41" s="10">
        <f t="shared" si="5"/>
        <v>1.5486989760534879</v>
      </c>
      <c r="J41" s="10">
        <f t="shared" si="5"/>
        <v>3.0520695975069505</v>
      </c>
      <c r="K41" s="10">
        <f t="shared" si="5"/>
        <v>1.5220533592202345</v>
      </c>
      <c r="L41" s="10">
        <f t="shared" si="5"/>
        <v>1.3629043417104898</v>
      </c>
      <c r="M41" s="10">
        <f t="shared" si="5"/>
        <v>0.415744185445931</v>
      </c>
      <c r="N41" s="10">
        <f t="shared" si="5"/>
        <v>0.95441465181600171</v>
      </c>
      <c r="O41" s="10">
        <f t="shared" si="5"/>
        <v>1.6872717913594451</v>
      </c>
      <c r="P41" s="10">
        <f t="shared" si="5"/>
        <v>1.2488142918732008</v>
      </c>
      <c r="Q41" s="10">
        <f t="shared" si="5"/>
        <v>1.3552657942801922</v>
      </c>
      <c r="R41" s="10">
        <f>U8/(AVERAGE(U3:U7))</f>
        <v>1.0234830724489754</v>
      </c>
      <c r="S41" s="10">
        <f>V8/(AVERAGE(V3:V7))</f>
        <v>0.73892417761229012</v>
      </c>
      <c r="T41" s="10">
        <f>W8/(AVERAGE(W3:W7))</f>
        <v>0.82815720329441611</v>
      </c>
      <c r="U41" s="10">
        <f>X8/(AVERAGE(X3:X7))</f>
        <v>7.0949365554486735E-2</v>
      </c>
      <c r="V41" s="10">
        <f>Z8/(AVERAGE(Z3:Z7))</f>
        <v>1.2608887173154579</v>
      </c>
      <c r="W41" s="10">
        <f>AA8/(AVERAGE(AA3:AA7))</f>
        <v>1.0596460121964311</v>
      </c>
      <c r="X41" s="10">
        <f>AC8/(AVERAGE(AC3:AC7))</f>
        <v>1.684161895826578</v>
      </c>
      <c r="Y41" s="10">
        <f>AD8/(AVERAGE(AD3:AD7))</f>
        <v>1.6956757196173267</v>
      </c>
      <c r="Z41" s="10">
        <f>AE8/(AVERAGE(AE3:AE7))</f>
        <v>0.93413431405800296</v>
      </c>
      <c r="AA41" s="10">
        <f>AG8/(AVERAGE(AG3:AG7))</f>
        <v>1.1489207626952269</v>
      </c>
      <c r="AB41" s="10">
        <f>AI8/(AVERAGE(AI3:AI7))</f>
        <v>1.1760620685155818</v>
      </c>
      <c r="AC41" s="10">
        <f>AJ8/(AVERAGE(AJ3:AJ7))</f>
        <v>1.4152066609182574</v>
      </c>
      <c r="AD41" s="10">
        <f>AK8/(AVERAGE(AK3:AK7))</f>
        <v>2.5205034735289229</v>
      </c>
      <c r="AE41" s="10">
        <f>AL8/(AVERAGE(AL3:AL7))</f>
        <v>1.5812866155406904</v>
      </c>
      <c r="AF41" s="10">
        <f>AN8/(AVERAGE(AN3:AN7))</f>
        <v>0.86423463714719373</v>
      </c>
    </row>
    <row r="42" spans="6:32" x14ac:dyDescent="0.35">
      <c r="F42" t="s">
        <v>86</v>
      </c>
      <c r="G42" s="10" t="e">
        <f>G9/(AVERAGE(G3:G7))</f>
        <v>#VALUE!</v>
      </c>
      <c r="H42" s="10">
        <f t="shared" ref="H42:Q42" si="6">H9/(AVERAGE(H3:H7))</f>
        <v>1.4926422517755893</v>
      </c>
      <c r="I42" s="10">
        <f>I9/(AVERAGE(I3:I7))</f>
        <v>1.6375543231756511</v>
      </c>
      <c r="J42" s="10">
        <f t="shared" si="6"/>
        <v>3.1164344373665873</v>
      </c>
      <c r="K42" s="10">
        <f t="shared" si="6"/>
        <v>1.6727627524335587</v>
      </c>
      <c r="L42" s="10">
        <f t="shared" si="6"/>
        <v>1.6172413112115585</v>
      </c>
      <c r="M42" s="10">
        <f t="shared" si="6"/>
        <v>0.43277195729967938</v>
      </c>
      <c r="N42" s="10">
        <f t="shared" si="6"/>
        <v>1.00320958162914</v>
      </c>
      <c r="O42" s="10">
        <f t="shared" si="6"/>
        <v>1.6449295780718496</v>
      </c>
      <c r="P42" s="10">
        <f t="shared" si="6"/>
        <v>1.2439280819727836</v>
      </c>
      <c r="Q42" s="10">
        <f t="shared" si="6"/>
        <v>1.4182913393096419</v>
      </c>
      <c r="R42" s="10">
        <f>U9/(AVERAGE(U3:U7))</f>
        <v>0.92563211305416659</v>
      </c>
      <c r="S42" s="10">
        <f>V9/(AVERAGE(V3:V7))</f>
        <v>0.9533343041093445</v>
      </c>
      <c r="T42" s="10">
        <f>W9/(AVERAGE(W3:W7))</f>
        <v>0.94736481282681206</v>
      </c>
      <c r="U42" s="10">
        <f>X9/(AVERAGE(X3:X7))</f>
        <v>7.7239727141646702E-2</v>
      </c>
      <c r="V42" s="10">
        <f>Z9/(AVERAGE(Z3:Z7))</f>
        <v>1.2690164239890833</v>
      </c>
      <c r="W42" s="10">
        <f>AA9/(AVERAGE(AA3:AA7))</f>
        <v>1.3208812328217143</v>
      </c>
      <c r="X42" s="10">
        <f>AC9/(AVERAGE(AC3:AC7))</f>
        <v>1.8440643022237735</v>
      </c>
      <c r="Y42" s="10">
        <f>AD9/(AVERAGE(AD3:AD7))</f>
        <v>1.8547812770291998</v>
      </c>
      <c r="Z42" s="10">
        <f>AE9/(AVERAGE(AE3:AE7))</f>
        <v>1.0273754861983344</v>
      </c>
      <c r="AA42" s="10">
        <f>AG9/(AVERAGE(AG3:AG7))</f>
        <v>1.4567520307672466</v>
      </c>
      <c r="AB42" s="10">
        <f>AI9/(AVERAGE(AI3:AI7))</f>
        <v>1.2021006981449547</v>
      </c>
      <c r="AC42" s="10">
        <f>AJ9/(AVERAGE(AJ3:AJ7))</f>
        <v>1.7522798667033195</v>
      </c>
      <c r="AD42" s="10">
        <f>AK9/(AVERAGE(AK3:AK7))</f>
        <v>2.9579838049803158</v>
      </c>
      <c r="AE42" s="10">
        <f>AL9/(AVERAGE(AL3:AL7))</f>
        <v>1.5199849176024829</v>
      </c>
      <c r="AF42" s="10">
        <f>AN9/(AVERAGE(AN3:AN7))</f>
        <v>0.9927536250535075</v>
      </c>
    </row>
    <row r="43" spans="6:32" x14ac:dyDescent="0.35">
      <c r="F43" t="s">
        <v>87</v>
      </c>
      <c r="G43" s="10" t="e">
        <f>G10/(AVERAGE(G3:G7))</f>
        <v>#VALUE!</v>
      </c>
      <c r="H43" s="10">
        <f t="shared" ref="H43:Q43" si="7">H10/(AVERAGE(H3:H7))</f>
        <v>1.3596640642736222</v>
      </c>
      <c r="I43" s="10">
        <f>I10/(AVERAGE(I3:I7))</f>
        <v>1.4812079982807966</v>
      </c>
      <c r="J43" s="10">
        <f t="shared" si="7"/>
        <v>2.5181748169732896</v>
      </c>
      <c r="K43" s="10">
        <f t="shared" si="7"/>
        <v>1.7531885539609988</v>
      </c>
      <c r="L43" s="10">
        <f t="shared" si="7"/>
        <v>1.6017405571548227</v>
      </c>
      <c r="M43" s="10">
        <f t="shared" si="7"/>
        <v>0.39541204541614722</v>
      </c>
      <c r="N43" s="10">
        <f t="shared" si="7"/>
        <v>0.99709698189128149</v>
      </c>
      <c r="O43" s="10">
        <f t="shared" si="7"/>
        <v>1.7974054191979305</v>
      </c>
      <c r="P43" s="10">
        <f t="shared" si="7"/>
        <v>1.3999604820600491</v>
      </c>
      <c r="Q43" s="10">
        <f t="shared" si="7"/>
        <v>1.5200996861993097</v>
      </c>
      <c r="R43" s="10">
        <f>U10/(AVERAGE(U3:U7))</f>
        <v>1.0340803760349806</v>
      </c>
      <c r="S43" s="10">
        <f>V10/(AVERAGE(V3:V7))</f>
        <v>0.85662777732562989</v>
      </c>
      <c r="T43" s="10">
        <f>W10/(AVERAGE(W3:W7))</f>
        <v>0.80183242420857659</v>
      </c>
      <c r="U43" s="10">
        <f>X10/(AVERAGE(X3:X7))</f>
        <v>1.3837159927712503</v>
      </c>
      <c r="V43" s="10">
        <f>Z10/(AVERAGE(Z3:Z7))</f>
        <v>1.4015503600240651</v>
      </c>
      <c r="W43" s="10">
        <f>AA10/(AVERAGE(AA3:AA7))</f>
        <v>1.0466110068016938</v>
      </c>
      <c r="X43" s="10">
        <f>AC10/(AVERAGE(AC3:AC7))</f>
        <v>1.9744829720922468</v>
      </c>
      <c r="Y43" s="10">
        <f>AD10/(AVERAGE(AD3:AD7))</f>
        <v>1.7764699243783391</v>
      </c>
      <c r="Z43" s="10">
        <f>AE10/(AVERAGE(AE3:AE7))</f>
        <v>0.8438588458335351</v>
      </c>
      <c r="AA43" s="10">
        <f>AG10/(AVERAGE(AG3:AG7))</f>
        <v>1.4367661210769012</v>
      </c>
      <c r="AB43" s="10">
        <f>AI10/(AVERAGE(AI3:AI7))</f>
        <v>1.384061796502448</v>
      </c>
      <c r="AC43" s="10">
        <f>AJ10/(AVERAGE(AJ3:AJ7))</f>
        <v>1.2354616614373866</v>
      </c>
      <c r="AD43" s="10">
        <f>AK10/(AVERAGE(AK3:AK7))</f>
        <v>2.2630259928913357</v>
      </c>
      <c r="AE43" s="10">
        <f>AL10/(AVERAGE(AL3:AL7))</f>
        <v>1.3262150615856658</v>
      </c>
      <c r="AF43" s="10">
        <f>AN10/(AVERAGE(AN3:AN7))</f>
        <v>1.0076564885473607</v>
      </c>
    </row>
    <row r="44" spans="6:32" x14ac:dyDescent="0.35">
      <c r="F44" t="s">
        <v>88</v>
      </c>
      <c r="G44" s="10" t="e">
        <f>G11/(AVERAGE(G3:G7))</f>
        <v>#VALUE!</v>
      </c>
      <c r="H44" s="10">
        <f t="shared" ref="H44:Q44" si="8">H11/(AVERAGE(H3:H7))</f>
        <v>1.4997537570874202</v>
      </c>
      <c r="I44" s="10">
        <f t="shared" si="8"/>
        <v>1.2249229337365166</v>
      </c>
      <c r="J44" s="10">
        <f t="shared" si="8"/>
        <v>3.0959519511213083</v>
      </c>
      <c r="K44" s="10">
        <f t="shared" si="8"/>
        <v>1.4957015083854954</v>
      </c>
      <c r="L44" s="10">
        <f t="shared" si="8"/>
        <v>1.5051302426908648</v>
      </c>
      <c r="M44" s="10">
        <f t="shared" si="8"/>
        <v>0.49904155310045328</v>
      </c>
      <c r="N44" s="10">
        <f t="shared" si="8"/>
        <v>0.98575084280181002</v>
      </c>
      <c r="O44" s="10">
        <f t="shared" si="8"/>
        <v>1.5692826414385646</v>
      </c>
      <c r="P44" s="10">
        <f t="shared" si="8"/>
        <v>1.1643504467345673</v>
      </c>
      <c r="Q44" s="10">
        <f t="shared" si="8"/>
        <v>1.2727863323718032</v>
      </c>
      <c r="R44" s="10">
        <f>U11/(AVERAGE(U3:U7))</f>
        <v>1.23991723784702</v>
      </c>
      <c r="S44" s="10">
        <f>V11/(AVERAGE(V3:V7))</f>
        <v>0.9639513281803691</v>
      </c>
      <c r="T44" s="10">
        <f>W11/(AVERAGE(W3:W7))</f>
        <v>0.87325259366182761</v>
      </c>
      <c r="U44" s="10">
        <f>X11/(AVERAGE(X3:X7))</f>
        <v>1.3571192258824627</v>
      </c>
      <c r="V44" s="10">
        <f>Z11/(AVERAGE(Z3:Z7))</f>
        <v>1.3017908651691963</v>
      </c>
      <c r="W44" s="10">
        <f>AA11/(AVERAGE(AA3:AA7))</f>
        <v>1.002941899962781</v>
      </c>
      <c r="X44" s="10">
        <f>AC11/(AVERAGE(AC3:AC7))</f>
        <v>1.6386067177037917</v>
      </c>
      <c r="Y44" s="10">
        <f>AD11/(AVERAGE(AD3:AD7))</f>
        <v>1.7241899284422266</v>
      </c>
      <c r="Z44" s="10">
        <f>AE11/(AVERAGE(AE3:AE7))</f>
        <v>0.82728053744657049</v>
      </c>
      <c r="AA44" s="10">
        <f>AG11/(AVERAGE(AG3:AG7))</f>
        <v>1.2670282043397583</v>
      </c>
      <c r="AB44" s="10">
        <f>AI11/(AVERAGE(AI3:AI7))</f>
        <v>1.5537824328166991</v>
      </c>
      <c r="AC44" s="10">
        <f>AJ11/(AVERAGE(AJ3:AJ7))</f>
        <v>2.3814070441285629</v>
      </c>
      <c r="AD44" s="10">
        <f>AK11/(AVERAGE(AK3:AK7))</f>
        <v>4.7527694506300087</v>
      </c>
      <c r="AE44" s="10">
        <f>AL11/(AVERAGE(AL3:AL7))</f>
        <v>1.5837315950096904</v>
      </c>
      <c r="AF44" s="10">
        <f>AN11/(AVERAGE(AN3:AN7))</f>
        <v>0.92783266222065142</v>
      </c>
    </row>
    <row r="45" spans="6:32" x14ac:dyDescent="0.35">
      <c r="F45" t="s">
        <v>89</v>
      </c>
      <c r="G45" s="10" t="e">
        <f>G12/(AVERAGE(G3:G7))</f>
        <v>#VALUE!</v>
      </c>
      <c r="H45" s="10">
        <f t="shared" ref="H45:Q45" si="9">H12/(AVERAGE(H3:H7))</f>
        <v>1.6040146562764757</v>
      </c>
      <c r="I45" s="10">
        <f t="shared" si="9"/>
        <v>1.4629905169998714</v>
      </c>
      <c r="J45" s="10">
        <f t="shared" si="9"/>
        <v>3.2231003919950738</v>
      </c>
      <c r="K45" s="10">
        <f t="shared" si="9"/>
        <v>1.575165566523367</v>
      </c>
      <c r="L45" s="10">
        <f t="shared" si="9"/>
        <v>1.5385398712514808</v>
      </c>
      <c r="M45" s="10">
        <f t="shared" si="9"/>
        <v>0.45165360280261835</v>
      </c>
      <c r="N45" s="10">
        <f t="shared" si="9"/>
        <v>0.97959401294079762</v>
      </c>
      <c r="O45" s="10">
        <f t="shared" si="9"/>
        <v>1.6824628451049422</v>
      </c>
      <c r="P45" s="10">
        <f t="shared" si="9"/>
        <v>1.2970507418041086</v>
      </c>
      <c r="Q45" s="10">
        <f t="shared" si="9"/>
        <v>1.5844652602271909</v>
      </c>
      <c r="R45" s="10">
        <f>U12/(AVERAGE(U3:U7))</f>
        <v>1.3005426807926463</v>
      </c>
      <c r="S45" s="10">
        <f>V12/(AVERAGE(V3:V7))</f>
        <v>1.0974247439074485</v>
      </c>
      <c r="T45" s="10">
        <f>W12/(AVERAGE(W3:W7))</f>
        <v>1.0753746394551933</v>
      </c>
      <c r="U45" s="10">
        <f>X12/(AVERAGE(X3:X7))</f>
        <v>1.4377056811160558</v>
      </c>
      <c r="V45" s="10">
        <f>Z12/(AVERAGE(Z3:Z7))</f>
        <v>1.3443630892256966</v>
      </c>
      <c r="W45" s="10">
        <f>AA12/(AVERAGE(AA3:AA7))</f>
        <v>1.0614377307986123</v>
      </c>
      <c r="X45" s="10">
        <f>AC12/(AVERAGE(AC3:AC7))</f>
        <v>1.792473678487347</v>
      </c>
      <c r="Y45" s="10">
        <f>AD12/(AVERAGE(AD3:AD7))</f>
        <v>1.7309830227923144</v>
      </c>
      <c r="Z45" s="10">
        <f>AE12/(AVERAGE(AE3:AE7))</f>
        <v>0.92410299515281336</v>
      </c>
      <c r="AA45" s="10">
        <f>AG12/(AVERAGE(AG3:AG7))</f>
        <v>1.5632075099766674</v>
      </c>
      <c r="AB45" s="10">
        <f>AI12/(AVERAGE(AI3:AI7))</f>
        <v>1.6661795179422498</v>
      </c>
      <c r="AC45" s="10">
        <f>AJ12/(AVERAGE(AJ3:AJ7))</f>
        <v>1.3142131913937036</v>
      </c>
      <c r="AD45" s="10">
        <f>AK12/(AVERAGE(AK3:AK7))</f>
        <v>2.1557736101252076</v>
      </c>
      <c r="AE45" s="10">
        <f>AL12/(AVERAGE(AL3:AL7))</f>
        <v>1.2209654748941814</v>
      </c>
      <c r="AF45" s="10">
        <f>AN12/(AVERAGE(AN3:AN7))</f>
        <v>1.2947445014388228</v>
      </c>
    </row>
    <row r="46" spans="6:32" x14ac:dyDescent="0.35">
      <c r="F46" t="s">
        <v>90</v>
      </c>
      <c r="G46" s="10">
        <f>G13/(AVERAGE(G3:G7))</f>
        <v>1.7789887428369251</v>
      </c>
      <c r="H46" s="10">
        <f t="shared" ref="H46:Q46" si="10">H13/(AVERAGE(H3:H7))</f>
        <v>1.5572415726273201</v>
      </c>
      <c r="I46" s="10">
        <f t="shared" si="10"/>
        <v>1.6512681909253353</v>
      </c>
      <c r="J46" s="10">
        <f t="shared" si="10"/>
        <v>4.8328091116064105</v>
      </c>
      <c r="K46" s="10" t="e">
        <f t="shared" si="10"/>
        <v>#VALUE!</v>
      </c>
      <c r="L46" s="10">
        <f t="shared" si="10"/>
        <v>1.4866120680030122</v>
      </c>
      <c r="M46" s="10">
        <f t="shared" si="10"/>
        <v>0.31022809591693967</v>
      </c>
      <c r="N46" s="10">
        <f t="shared" si="10"/>
        <v>0.79752973349919276</v>
      </c>
      <c r="O46" s="10">
        <f t="shared" si="10"/>
        <v>1.6973424069672867</v>
      </c>
      <c r="P46" s="10">
        <f t="shared" si="10"/>
        <v>1.2627956514736292</v>
      </c>
      <c r="Q46" s="10">
        <f t="shared" si="10"/>
        <v>1.46999000784487</v>
      </c>
      <c r="R46" s="10">
        <f>U13/(AVERAGE(U3:U7))</f>
        <v>0.89433439888332011</v>
      </c>
      <c r="S46" s="10">
        <f>V13/(AVERAGE(V3:V7))</f>
        <v>0.64154466959245338</v>
      </c>
      <c r="T46" s="10">
        <f>W13/(AVERAGE(W3:W7))</f>
        <v>0.71338036460994214</v>
      </c>
      <c r="U46" s="10">
        <f>X13/(AVERAGE(X3:X7))</f>
        <v>7.2524727637525127E-2</v>
      </c>
      <c r="V46" s="10">
        <f>Z13/(AVERAGE(Z3:Z7))</f>
        <v>1.2799569410781488</v>
      </c>
      <c r="W46" s="10">
        <f>AA13/(AVERAGE(AA3:AA7))</f>
        <v>1.0745380543099396</v>
      </c>
      <c r="X46" s="10">
        <f>AC13/(AVERAGE(AC3:AC7))</f>
        <v>1.8265978949922541</v>
      </c>
      <c r="Y46" s="10">
        <f>AD13/(AVERAGE(AD3:AD7))</f>
        <v>1.9240188899099835</v>
      </c>
      <c r="Z46" s="10">
        <f>AE13/(AVERAGE(AE3:AE7))</f>
        <v>0.95701742023468306</v>
      </c>
      <c r="AA46" s="10">
        <f>AG13/(AVERAGE(AG3:AG7))</f>
        <v>1.3959154901356943</v>
      </c>
      <c r="AB46" s="10">
        <f>AI13/(AVERAGE(AI3:AI7))</f>
        <v>0.83010026645251733</v>
      </c>
      <c r="AC46" s="10">
        <f>AJ13/(AVERAGE(AJ3:AJ7))</f>
        <v>0.96466376608546667</v>
      </c>
      <c r="AD46" s="10">
        <f>AK13/(AVERAGE(AK3:AK7))</f>
        <v>1.860926015336954</v>
      </c>
      <c r="AE46" s="10">
        <f>AL13/(AVERAGE(AL3:AL7))</f>
        <v>1.7425801575774016</v>
      </c>
      <c r="AF46" s="10">
        <f>AN13/(AVERAGE(AN3:AN7))</f>
        <v>0.773272255240119</v>
      </c>
    </row>
    <row r="47" spans="6:32" x14ac:dyDescent="0.35">
      <c r="F47" t="s">
        <v>91</v>
      </c>
      <c r="G47" s="10">
        <f>G14/(AVERAGE(G3:G7))</f>
        <v>1.7689139363104276</v>
      </c>
      <c r="H47" s="10">
        <f t="shared" ref="H47:Q47" si="11">H14/(AVERAGE(H3:H7))</f>
        <v>1.5321765463098815</v>
      </c>
      <c r="I47" s="10">
        <f t="shared" si="11"/>
        <v>1.6154406647380746</v>
      </c>
      <c r="J47" s="10">
        <f t="shared" si="11"/>
        <v>2.5297908764375632</v>
      </c>
      <c r="K47" s="10" t="e">
        <f t="shared" si="11"/>
        <v>#VALUE!</v>
      </c>
      <c r="L47" s="10">
        <f t="shared" si="11"/>
        <v>1.5433754533313366</v>
      </c>
      <c r="M47" s="10">
        <f t="shared" si="11"/>
        <v>0.43925007987321069</v>
      </c>
      <c r="N47" s="10">
        <f t="shared" si="11"/>
        <v>0.9126754519993443</v>
      </c>
      <c r="O47" s="10">
        <f t="shared" si="11"/>
        <v>1.6836263939175393</v>
      </c>
      <c r="P47" s="10">
        <f t="shared" si="11"/>
        <v>1.3469390403849293</v>
      </c>
      <c r="Q47" s="10">
        <f t="shared" si="11"/>
        <v>1.3485846499115322</v>
      </c>
      <c r="R47" s="10">
        <f>U14/(AVERAGE(U3:U7))</f>
        <v>0.95285901757538416</v>
      </c>
      <c r="S47" s="10">
        <f>V14/(AVERAGE(V3:V7))</f>
        <v>0.84241916854370114</v>
      </c>
      <c r="T47" s="10">
        <f>W14/(AVERAGE(W3:W7))</f>
        <v>0.9233243939159389</v>
      </c>
      <c r="U47" s="10">
        <f>X14/(AVERAGE(X3:X7))</f>
        <v>1.3845459242798022</v>
      </c>
      <c r="V47" s="10">
        <f>Z14/(AVERAGE(Z3:Z7))</f>
        <v>1.3957223271259367</v>
      </c>
      <c r="W47" s="10">
        <f>AA14/(AVERAGE(AA3:AA7))</f>
        <v>1.3353595135777916</v>
      </c>
      <c r="X47" s="10">
        <f>AC14/(AVERAGE(AC3:AC7))</f>
        <v>1.9816503313172138</v>
      </c>
      <c r="Y47" s="10">
        <f>AD14/(AVERAGE(AD3:AD7))</f>
        <v>1.8379772486637336</v>
      </c>
      <c r="Z47" s="10">
        <f>AE14/(AVERAGE(AE3:AE7))</f>
        <v>0.92930459798856513</v>
      </c>
      <c r="AA47" s="10">
        <f>AG14/(AVERAGE(AG3:AG7))</f>
        <v>1.3545603146634648</v>
      </c>
      <c r="AB47" s="10">
        <f>AI14/(AVERAGE(AI3:AI7))</f>
        <v>1.0243234767171987</v>
      </c>
      <c r="AC47" s="10">
        <f>AJ14/(AVERAGE(AJ3:AJ7))</f>
        <v>1.0518447048527169</v>
      </c>
      <c r="AD47" s="10">
        <f>AK14/(AVERAGE(AK3:AK7))</f>
        <v>1.9374822389736752</v>
      </c>
      <c r="AE47" s="10">
        <f>AL14/(AVERAGE(AL3:AL7))</f>
        <v>1.477519091295755</v>
      </c>
      <c r="AF47" s="10">
        <f>AN14/(AVERAGE(AN3:AN7))</f>
        <v>0.94307877066401546</v>
      </c>
    </row>
    <row r="48" spans="6:32" x14ac:dyDescent="0.35">
      <c r="F48" t="s">
        <v>92</v>
      </c>
      <c r="G48" s="10">
        <f>G15/(AVERAGE(G3:G7))</f>
        <v>1.6490603446201564</v>
      </c>
      <c r="H48" s="10">
        <f t="shared" ref="H48:Q48" si="12">H15/(AVERAGE(H3:H7))</f>
        <v>1.6816391892801683</v>
      </c>
      <c r="I48" s="10">
        <f t="shared" si="12"/>
        <v>1.6701270629067977</v>
      </c>
      <c r="J48" s="10">
        <f t="shared" si="12"/>
        <v>2.9152351514256805</v>
      </c>
      <c r="K48" s="10" t="e">
        <f t="shared" si="12"/>
        <v>#VALUE!</v>
      </c>
      <c r="L48" s="10">
        <f t="shared" si="12"/>
        <v>1.3958059243699346</v>
      </c>
      <c r="M48" s="10">
        <f t="shared" si="12"/>
        <v>0.40430854374226727</v>
      </c>
      <c r="N48" s="10">
        <f t="shared" si="12"/>
        <v>0.87700829092925747</v>
      </c>
      <c r="O48" s="10">
        <f t="shared" si="12"/>
        <v>1.6024188514114637</v>
      </c>
      <c r="P48" s="10">
        <f t="shared" si="12"/>
        <v>1.3023844714743964</v>
      </c>
      <c r="Q48" s="10">
        <f t="shared" si="12"/>
        <v>1.5422455916617814</v>
      </c>
      <c r="R48" s="10">
        <f>U15/(AVERAGE(U3:U7))</f>
        <v>0.8489077538642662</v>
      </c>
      <c r="S48" s="10">
        <f>V15/(AVERAGE(V3:V7))</f>
        <v>0.90726986601203252</v>
      </c>
      <c r="T48" s="10">
        <f>W15/(AVERAGE(W3:W7))</f>
        <v>0.84133107215766312</v>
      </c>
      <c r="U48" s="10">
        <f>X15/(AVERAGE(X3:X7))</f>
        <v>1.278669927332974</v>
      </c>
      <c r="V48" s="10">
        <f>Z15/(AVERAGE(Z3:Z7))</f>
        <v>1.1881607103396348</v>
      </c>
      <c r="W48" s="10">
        <f>AA15/(AVERAGE(AA3:AA7))</f>
        <v>1.1127680254247159</v>
      </c>
      <c r="X48" s="10">
        <f>AC15/(AVERAGE(AC3:AC7))</f>
        <v>1.8476208647085264</v>
      </c>
      <c r="Y48" s="10">
        <f>AD15/(AVERAGE(AD3:AD7))</f>
        <v>1.6421068746447613</v>
      </c>
      <c r="Z48" s="10">
        <f>AE15/(AVERAGE(AE3:AE7))</f>
        <v>0.84492246258160308</v>
      </c>
      <c r="AA48" s="10">
        <f>AG15/(AVERAGE(AG3:AG7))</f>
        <v>1.1821068068040441</v>
      </c>
      <c r="AB48" s="10">
        <f>AI15/(AVERAGE(AI3:AI7))</f>
        <v>0.94085554613409439</v>
      </c>
      <c r="AC48" s="10">
        <f>AJ15/(AVERAGE(AJ3:AJ7))</f>
        <v>1.1473843974537326</v>
      </c>
      <c r="AD48" s="10">
        <f>AK15/(AVERAGE(AK3:AK7))</f>
        <v>2.1528979197799618</v>
      </c>
      <c r="AE48" s="10">
        <f>AL15/(AVERAGE(AL3:AL7))</f>
        <v>1.2376641755311237</v>
      </c>
      <c r="AF48" s="10">
        <f>AN15/(AVERAGE(AN3:AN7))</f>
        <v>0.76136284038880753</v>
      </c>
    </row>
    <row r="49" spans="6:32" x14ac:dyDescent="0.35">
      <c r="F49" t="s">
        <v>93</v>
      </c>
      <c r="G49" s="10">
        <f>G16/(AVERAGE(G3:G7))</f>
        <v>1.5510834962860029</v>
      </c>
      <c r="H49" s="10">
        <f t="shared" ref="H49:Q49" si="13">H16/(AVERAGE(H3:H7))</f>
        <v>1.6831805636071333</v>
      </c>
      <c r="I49" s="10">
        <f t="shared" si="13"/>
        <v>1.2769191833015192</v>
      </c>
      <c r="J49" s="10">
        <f t="shared" si="13"/>
        <v>2.367105107268284</v>
      </c>
      <c r="K49" s="10" t="e">
        <f t="shared" si="13"/>
        <v>#VALUE!</v>
      </c>
      <c r="L49" s="10">
        <f t="shared" si="13"/>
        <v>1.4404957816924018</v>
      </c>
      <c r="M49" s="10">
        <f t="shared" si="13"/>
        <v>0.4113321696056913</v>
      </c>
      <c r="N49" s="10">
        <f t="shared" si="13"/>
        <v>0.86629280169485368</v>
      </c>
      <c r="O49" s="10">
        <f t="shared" si="13"/>
        <v>1.5898176509198374</v>
      </c>
      <c r="P49" s="10">
        <f t="shared" si="13"/>
        <v>1.2279969963496509</v>
      </c>
      <c r="Q49" s="10">
        <f t="shared" si="13"/>
        <v>1.439122230313981</v>
      </c>
      <c r="R49" s="10">
        <f>U16/(AVERAGE(U3:U7))</f>
        <v>0.83701726304183632</v>
      </c>
      <c r="S49" s="10">
        <f>V16/(AVERAGE(V3:V7))</f>
        <v>0.65108388391776795</v>
      </c>
      <c r="T49" s="10">
        <f>W16/(AVERAGE(W3:W7))</f>
        <v>0.72929427786813694</v>
      </c>
      <c r="U49" s="10">
        <f>X16/(AVERAGE(X3:X7))</f>
        <v>1.2168631937042544</v>
      </c>
      <c r="V49" s="10">
        <f>Z16/(AVERAGE(Z3:Z7))</f>
        <v>1.3658674720135058</v>
      </c>
      <c r="W49" s="10">
        <f>AA16/(AVERAGE(AA3:AA7))</f>
        <v>1.0818557330919367</v>
      </c>
      <c r="X49" s="10">
        <f>AC16/(AVERAGE(AC3:AC7))</f>
        <v>1.862399662824505</v>
      </c>
      <c r="Y49" s="10">
        <f>AD16/(AVERAGE(AD3:AD7))</f>
        <v>1.7683196492014788</v>
      </c>
      <c r="Z49" s="10">
        <f>AE16/(AVERAGE(AE3:AE7))</f>
        <v>0.93146381663068034</v>
      </c>
      <c r="AA49" s="10">
        <f>AG16/(AVERAGE(AG3:AG7))</f>
        <v>1.4505820866628076</v>
      </c>
      <c r="AB49" s="10">
        <f>AI16/(AVERAGE(AI3:AI7))</f>
        <v>0.89117761882708191</v>
      </c>
      <c r="AC49" s="10">
        <f>AJ16/(AVERAGE(AJ3:AJ7))</f>
        <v>0.92640629217390102</v>
      </c>
      <c r="AD49" s="10">
        <f>AK16/(AVERAGE(AK3:AK7))</f>
        <v>1.8244908342388408</v>
      </c>
      <c r="AE49" s="10">
        <f>AL16/(AVERAGE(AL3:AL7))</f>
        <v>1.362066283458202</v>
      </c>
      <c r="AF49" s="10">
        <f>AN16/(AVERAGE(AN3:AN7))</f>
        <v>0.89832609000458585</v>
      </c>
    </row>
    <row r="50" spans="6:32" x14ac:dyDescent="0.35">
      <c r="F50" t="s">
        <v>94</v>
      </c>
      <c r="G50" s="10">
        <f>G17/(AVERAGE(G3:G7))</f>
        <v>1.4734790013863137</v>
      </c>
      <c r="H50" s="10">
        <f t="shared" ref="H50:Q50" si="14">H17/(AVERAGE(H3:H7))</f>
        <v>1.5109376193172239</v>
      </c>
      <c r="I50" s="10">
        <f t="shared" si="14"/>
        <v>1.2655924456891745</v>
      </c>
      <c r="J50" s="10">
        <f t="shared" si="14"/>
        <v>2.2196339561715903</v>
      </c>
      <c r="K50" s="10" t="e">
        <f t="shared" si="14"/>
        <v>#VALUE!</v>
      </c>
      <c r="L50" s="10">
        <f t="shared" si="14"/>
        <v>1.3163732879163985</v>
      </c>
      <c r="M50" s="10">
        <f t="shared" si="14"/>
        <v>0.4437436241647969</v>
      </c>
      <c r="N50" s="10">
        <f t="shared" si="14"/>
        <v>0.97009227382678287</v>
      </c>
      <c r="O50" s="10">
        <f t="shared" si="14"/>
        <v>1.4612052518958321</v>
      </c>
      <c r="P50" s="10">
        <f t="shared" si="14"/>
        <v>1.1374826673245191</v>
      </c>
      <c r="Q50" s="10">
        <f t="shared" si="14"/>
        <v>1.2242449988367363</v>
      </c>
      <c r="R50" s="10">
        <f>U17/(AVERAGE(U3:U7))</f>
        <v>0.94328798671500469</v>
      </c>
      <c r="S50" s="10">
        <f>V17/(AVERAGE(V3:V7))</f>
        <v>0.7967435151122001</v>
      </c>
      <c r="T50" s="10">
        <f>W17/(AVERAGE(W3:W7))</f>
        <v>0.85664226141810962</v>
      </c>
      <c r="U50" s="10">
        <f>X17/(AVERAGE(X3:X7))</f>
        <v>6.7237874379485987E-2</v>
      </c>
      <c r="V50" s="10">
        <f>Z17/(AVERAGE(Z3:Z7))</f>
        <v>1.2689982790911019</v>
      </c>
      <c r="W50" s="10">
        <f>AA17/(AVERAGE(AA3:AA7))</f>
        <v>1.1257582222633047</v>
      </c>
      <c r="X50" s="10">
        <f>AC17/(AVERAGE(AC3:AC7))</f>
        <v>1.491136512357621</v>
      </c>
      <c r="Y50" s="10">
        <f>AD17/(AVERAGE(AD3:AD7))</f>
        <v>1.7723876742458131</v>
      </c>
      <c r="Z50" s="10">
        <f>AE17/(AVERAGE(AE3:AE7))</f>
        <v>0.86899730799556563</v>
      </c>
      <c r="AA50" s="10">
        <f>AG17/(AVERAGE(AG3:AG7))</f>
        <v>1.4851603948384984</v>
      </c>
      <c r="AB50" s="10">
        <f>AI17/(AVERAGE(AI3:AI7))</f>
        <v>0.8032185075945476</v>
      </c>
      <c r="AC50" s="10">
        <f>AJ17/(AVERAGE(AJ3:AJ7))</f>
        <v>1.0001582160574767</v>
      </c>
      <c r="AD50" s="10">
        <f>AK17/(AVERAGE(AK3:AK7))</f>
        <v>1.712310970290462</v>
      </c>
      <c r="AE50" s="10">
        <f>AL17/(AVERAGE(AL3:AL7))</f>
        <v>1.2478952793266709</v>
      </c>
      <c r="AF50" s="10">
        <f>AN17/(AVERAGE(AN3:AN7))</f>
        <v>0.85291856248530928</v>
      </c>
    </row>
    <row r="51" spans="6:32" x14ac:dyDescent="0.35">
      <c r="F51" t="s">
        <v>95</v>
      </c>
      <c r="G51" s="10">
        <f>G18/(AVERAGE(G3:G7))</f>
        <v>1.5863094233413724</v>
      </c>
      <c r="H51" s="10">
        <f t="shared" ref="H51:Q51" si="15">H18/(AVERAGE(H3:H7))</f>
        <v>1.4771675860457909</v>
      </c>
      <c r="I51" s="10">
        <f t="shared" si="15"/>
        <v>1.5677689963567225</v>
      </c>
      <c r="J51" s="10">
        <f t="shared" si="15"/>
        <v>2.4375910350020793</v>
      </c>
      <c r="K51" s="10">
        <f t="shared" si="15"/>
        <v>1.5193613333731826</v>
      </c>
      <c r="L51" s="10">
        <f t="shared" si="15"/>
        <v>1.5214076845392834</v>
      </c>
      <c r="M51" s="10">
        <f t="shared" si="15"/>
        <v>0.35207970508412989</v>
      </c>
      <c r="N51" s="10">
        <f t="shared" si="15"/>
        <v>0.9035674594669828</v>
      </c>
      <c r="O51" s="10">
        <f t="shared" si="15"/>
        <v>0.12468847639725811</v>
      </c>
      <c r="P51" s="10">
        <f t="shared" si="15"/>
        <v>1.2364583174673514</v>
      </c>
      <c r="Q51" s="10">
        <f t="shared" si="15"/>
        <v>1.4694290246996078</v>
      </c>
      <c r="R51" s="10">
        <f>U18/(AVERAGE(U3:U7))</f>
        <v>0.94091033131782786</v>
      </c>
      <c r="S51" s="10">
        <f>V18/(AVERAGE(V3:V7))</f>
        <v>0.73632548089044725</v>
      </c>
      <c r="T51" s="10">
        <f>W18/(AVERAGE(W3:W7))</f>
        <v>0.66950265196733605</v>
      </c>
      <c r="U51" s="10">
        <f>X18/(AVERAGE(X3:X7))</f>
        <v>6.4210883859395856E-2</v>
      </c>
      <c r="V51" s="10">
        <f>Z18/(AVERAGE(Z3:Z7))</f>
        <v>1.2474936369451854</v>
      </c>
      <c r="W51" s="10">
        <f>AA18/(AVERAGE(AA3:AA7))</f>
        <v>1.1258664010087753</v>
      </c>
      <c r="X51" s="10">
        <f>AC18/(AVERAGE(AC3:AC7))</f>
        <v>1.8684587100592853</v>
      </c>
      <c r="Y51" s="10">
        <f>AD18/(AVERAGE(AD3:AD7))</f>
        <v>2.0740384336833202</v>
      </c>
      <c r="Z51" s="10">
        <f>AE18/(AVERAGE(AE3:AE7))</f>
        <v>0.84736442468879858</v>
      </c>
      <c r="AA51" s="10">
        <f>AG18/(AVERAGE(AG3:AG7))</f>
        <v>1.3539318831976266</v>
      </c>
      <c r="AB51" s="10">
        <f>AI18/(AVERAGE(AI3:AI7))</f>
        <v>0.94390406128558546</v>
      </c>
      <c r="AC51" s="10">
        <f>AJ18/(AVERAGE(AJ3:AJ7))</f>
        <v>2.3386900712110643</v>
      </c>
      <c r="AD51" s="10">
        <f>AK18/(AVERAGE(AK3:AK7))</f>
        <v>4.3689244728764045</v>
      </c>
      <c r="AE51" s="10">
        <f>AL18/(AVERAGE(AL3:AL7))</f>
        <v>1.6386123354564466</v>
      </c>
      <c r="AF51" s="10">
        <f>AN18/(AVERAGE(AN3:AN7))</f>
        <v>0.77290470859973448</v>
      </c>
    </row>
    <row r="52" spans="6:32" x14ac:dyDescent="0.35">
      <c r="F52" t="s">
        <v>96</v>
      </c>
      <c r="G52" s="10">
        <f>G19/(AVERAGE(G3:G7))</f>
        <v>1.8834225731295859</v>
      </c>
      <c r="H52" s="10">
        <f t="shared" ref="H52:Q52" si="16">H19/(AVERAGE(H3:H7))</f>
        <v>1.8452973924032174</v>
      </c>
      <c r="I52" s="10">
        <f t="shared" si="16"/>
        <v>1.4971108474775134</v>
      </c>
      <c r="J52" s="10">
        <f t="shared" si="16"/>
        <v>2.028816271848175</v>
      </c>
      <c r="K52" s="10">
        <f t="shared" si="16"/>
        <v>1.8376622930366271</v>
      </c>
      <c r="L52" s="10">
        <f t="shared" si="16"/>
        <v>1.52381831448377</v>
      </c>
      <c r="M52" s="10">
        <f t="shared" si="16"/>
        <v>0.47893337708517192</v>
      </c>
      <c r="N52" s="10">
        <f t="shared" si="16"/>
        <v>0.93426853574849034</v>
      </c>
      <c r="O52" s="10">
        <f t="shared" si="16"/>
        <v>8.5529955503430719E-2</v>
      </c>
      <c r="P52" s="10">
        <f t="shared" si="16"/>
        <v>1.5779377534000207</v>
      </c>
      <c r="Q52" s="10">
        <f t="shared" si="16"/>
        <v>1.7049703418437709</v>
      </c>
      <c r="R52" s="10">
        <f>U19/(AVERAGE(U3:U7))</f>
        <v>0.82703253114565978</v>
      </c>
      <c r="S52" s="10">
        <f>V19/(AVERAGE(V3:V7))</f>
        <v>0.89873768499083528</v>
      </c>
      <c r="T52" s="10">
        <f>W19/(AVERAGE(W3:W7))</f>
        <v>0.78916602264376678</v>
      </c>
      <c r="U52" s="10">
        <f>X19/(AVERAGE(X3:X7))</f>
        <v>1.5446338395633006</v>
      </c>
      <c r="V52" s="10">
        <f>Z19/(AVERAGE(Z3:Z7))</f>
        <v>1.4537664368449583</v>
      </c>
      <c r="W52" s="10">
        <f>AA19/(AVERAGE(AA3:AA7))</f>
        <v>1.1874581026134914</v>
      </c>
      <c r="X52" s="10">
        <f>AC19/(AVERAGE(AC3:AC7))</f>
        <v>2.1553723368779227</v>
      </c>
      <c r="Y52" s="10">
        <f>AD19/(AVERAGE(AD3:AD7))</f>
        <v>1.9052333651370035</v>
      </c>
      <c r="Z52" s="10">
        <f>AE19/(AVERAGE(AE3:AE7))</f>
        <v>1.0531900406783765</v>
      </c>
      <c r="AA52" s="10">
        <f>AG19/(AVERAGE(AG3:AG7))</f>
        <v>1.5092270735803062</v>
      </c>
      <c r="AB52" s="10">
        <f>AI19/(AVERAGE(AI3:AI7))</f>
        <v>1.365193097081411</v>
      </c>
      <c r="AC52" s="10">
        <f>AJ19/(AVERAGE(AJ3:AJ7))</f>
        <v>1.3895590717139306</v>
      </c>
      <c r="AD52" s="10">
        <f>AK19/(AVERAGE(AK3:AK7))</f>
        <v>2.1327259658415052</v>
      </c>
      <c r="AE52" s="10">
        <f>AL19/(AVERAGE(AL3:AL7))</f>
        <v>1.8977527938765828</v>
      </c>
      <c r="AF52" s="10">
        <f>AN19/(AVERAGE(AN3:AN7))</f>
        <v>0.88593834925571757</v>
      </c>
    </row>
    <row r="53" spans="6:32" x14ac:dyDescent="0.35">
      <c r="F53" t="s">
        <v>97</v>
      </c>
      <c r="G53" s="10">
        <f>G20/(AVERAGE(G3:G7))</f>
        <v>1.8154450904180846</v>
      </c>
      <c r="H53" s="10">
        <f t="shared" ref="H53:Q53" si="17">H20/(AVERAGE(H3:H7))</f>
        <v>1.6477014381737676</v>
      </c>
      <c r="I53" s="10">
        <f t="shared" si="17"/>
        <v>1.47386145979906</v>
      </c>
      <c r="J53" s="10">
        <f t="shared" si="17"/>
        <v>2.3749344147453573</v>
      </c>
      <c r="K53" s="10">
        <f t="shared" si="17"/>
        <v>1.6767316637976948</v>
      </c>
      <c r="L53" s="10">
        <f t="shared" si="17"/>
        <v>1.8560272778549092</v>
      </c>
      <c r="M53" s="10">
        <f t="shared" si="17"/>
        <v>0.45779993147702952</v>
      </c>
      <c r="N53" s="10">
        <f t="shared" si="17"/>
        <v>0.84827377166239393</v>
      </c>
      <c r="O53" s="10">
        <f t="shared" si="17"/>
        <v>8.365062950151321E-2</v>
      </c>
      <c r="P53" s="10">
        <f t="shared" si="17"/>
        <v>1.4109808876075085</v>
      </c>
      <c r="Q53" s="10">
        <f t="shared" si="17"/>
        <v>1.9577513826560993</v>
      </c>
      <c r="R53" s="10">
        <f>U20/(AVERAGE(U3:U7))</f>
        <v>0.90299193949101886</v>
      </c>
      <c r="S53" s="10">
        <f>V20/(AVERAGE(V3:V7))</f>
        <v>0.75406576797481462</v>
      </c>
      <c r="T53" s="10">
        <f>W20/(AVERAGE(W3:W7))</f>
        <v>0.73480296173440285</v>
      </c>
      <c r="U53" s="10">
        <f>X20/(AVERAGE(X3:X7))</f>
        <v>1.3264162660492218</v>
      </c>
      <c r="V53" s="10">
        <f>Z20/(AVERAGE(Z3:Z7))</f>
        <v>1.4121429518551305</v>
      </c>
      <c r="W53" s="10">
        <f>AA20/(AVERAGE(AA3:AA7))</f>
        <v>1.2875647174593876</v>
      </c>
      <c r="X53" s="10">
        <f>AC20/(AVERAGE(AC3:AC7))</f>
        <v>2.2017356722447592</v>
      </c>
      <c r="Y53" s="10">
        <f>AD20/(AVERAGE(AD3:AD7))</f>
        <v>1.8546285869649921</v>
      </c>
      <c r="Z53" s="10">
        <f>AE20/(AVERAGE(AE3:AE7))</f>
        <v>0.93438122697164783</v>
      </c>
      <c r="AA53" s="10">
        <f>AG20/(AVERAGE(AG3:AG7))</f>
        <v>1.4376949237274854</v>
      </c>
      <c r="AB53" s="10">
        <f>AI20/(AVERAGE(AI3:AI7))</f>
        <v>0.97483985127677952</v>
      </c>
      <c r="AC53" s="10">
        <f>AJ20/(AVERAGE(AJ3:AJ7))</f>
        <v>1.1931087984854882</v>
      </c>
      <c r="AD53" s="10">
        <f>AK20/(AVERAGE(AK3:AK7))</f>
        <v>2.09254818518533</v>
      </c>
      <c r="AE53" s="10">
        <f>AL20/(AVERAGE(AL3:AL7))</f>
        <v>1.4969736437281931</v>
      </c>
      <c r="AF53" s="10">
        <f>AN20/(AVERAGE(AN3:AN7))</f>
        <v>0.76793232361461738</v>
      </c>
    </row>
    <row r="54" spans="6:32" x14ac:dyDescent="0.35">
      <c r="F54" t="s">
        <v>98</v>
      </c>
      <c r="G54" s="10">
        <f>G21/(AVERAGE(G3:G7))</f>
        <v>1.8333478518973632</v>
      </c>
      <c r="H54" s="10">
        <f t="shared" ref="H54:Q54" si="18">H21/(AVERAGE(H3:H7))</f>
        <v>1.5892350129676962</v>
      </c>
      <c r="I54" s="10">
        <f t="shared" si="18"/>
        <v>1.4417834244994943</v>
      </c>
      <c r="J54" s="10">
        <f t="shared" si="18"/>
        <v>2.4532262855855489</v>
      </c>
      <c r="K54" s="10">
        <f t="shared" si="18"/>
        <v>1.8406167877193635</v>
      </c>
      <c r="L54" s="10">
        <f t="shared" si="18"/>
        <v>1.6387811547404401</v>
      </c>
      <c r="M54" s="10">
        <f t="shared" si="18"/>
        <v>0.47970731923986126</v>
      </c>
      <c r="N54" s="10">
        <f t="shared" si="18"/>
        <v>0.82909938513558457</v>
      </c>
      <c r="O54" s="10">
        <f t="shared" si="18"/>
        <v>6.8508774643167528E-2</v>
      </c>
      <c r="P54" s="10">
        <f t="shared" si="18"/>
        <v>1.3687541229936351</v>
      </c>
      <c r="Q54" s="10">
        <f t="shared" si="18"/>
        <v>1.7466989554672034</v>
      </c>
      <c r="R54" s="10">
        <f>U21/(AVERAGE(U3:U7))</f>
        <v>0.92193683386129655</v>
      </c>
      <c r="S54" s="10">
        <f>V21/(AVERAGE(V3:V7))</f>
        <v>0.80173665756960322</v>
      </c>
      <c r="T54" s="10">
        <f>W21/(AVERAGE(W3:W7))</f>
        <v>0.67226447754210106</v>
      </c>
      <c r="U54" s="10">
        <f>X21/(AVERAGE(X3:X7))</f>
        <v>1.3303543383471119</v>
      </c>
      <c r="V54" s="10">
        <f>Z21/(AVERAGE(Z3:Z7))</f>
        <v>1.3335577512245214</v>
      </c>
      <c r="W54" s="10">
        <f>AA21/(AVERAGE(AA3:AA7))</f>
        <v>1.0212162029634912</v>
      </c>
      <c r="X54" s="10">
        <f>AC21/(AVERAGE(AC3:AC7))</f>
        <v>1.9638029355134647</v>
      </c>
      <c r="Y54" s="10">
        <f>AD21/(AVERAGE(AD3:AD7))</f>
        <v>1.8540487318499974</v>
      </c>
      <c r="Z54" s="10">
        <f>AE21/(AVERAGE(AE3:AE7))</f>
        <v>1.0898887286999772</v>
      </c>
      <c r="AA54" s="10">
        <f>AG21/(AVERAGE(AG3:AG7))</f>
        <v>1.4338215077638079</v>
      </c>
      <c r="AB54" s="10">
        <f>AI21/(AVERAGE(AI3:AI7))</f>
        <v>1.2757195879823711</v>
      </c>
      <c r="AC54" s="10">
        <f>AJ21/(AVERAGE(AJ3:AJ7))</f>
        <v>1.14432885856188</v>
      </c>
      <c r="AD54" s="10">
        <f>AK21/(AVERAGE(AK3:AK7))</f>
        <v>1.8947310253679261</v>
      </c>
      <c r="AE54" s="10">
        <f>AL21/(AVERAGE(AL3:AL7))</f>
        <v>1.3717087783650541</v>
      </c>
      <c r="AF54" s="10">
        <f>AN21/(AVERAGE(AN3:AN7))</f>
        <v>0.87836367541766291</v>
      </c>
    </row>
    <row r="55" spans="6:32" x14ac:dyDescent="0.35">
      <c r="F55" t="s">
        <v>99</v>
      </c>
      <c r="G55" s="10">
        <f>G22/(AVERAGE(G3:G7))</f>
        <v>1.8889942488585287</v>
      </c>
      <c r="H55" s="10">
        <f t="shared" ref="H55:Q55" si="19">H22/(AVERAGE(H3:H7))</f>
        <v>1.6095338887583621</v>
      </c>
      <c r="I55" s="10">
        <f t="shared" si="19"/>
        <v>1.6801981425325909</v>
      </c>
      <c r="J55" s="10">
        <f t="shared" si="19"/>
        <v>3.4235455956472993</v>
      </c>
      <c r="K55" s="10">
        <f t="shared" si="19"/>
        <v>1.8504463634084156</v>
      </c>
      <c r="L55" s="10">
        <f t="shared" si="19"/>
        <v>1.5737410188621086</v>
      </c>
      <c r="M55" s="10">
        <f t="shared" si="19"/>
        <v>0.37955772248645198</v>
      </c>
      <c r="N55" s="10">
        <f t="shared" si="19"/>
        <v>0.97184082537218552</v>
      </c>
      <c r="O55" s="10">
        <f t="shared" si="19"/>
        <v>0.11509488316363996</v>
      </c>
      <c r="P55" s="10">
        <f t="shared" si="19"/>
        <v>1.2989517141521316</v>
      </c>
      <c r="Q55" s="10">
        <f t="shared" si="19"/>
        <v>1.918863969916897</v>
      </c>
      <c r="R55" s="10">
        <f>U22/(AVERAGE(U3:U7))</f>
        <v>1.0308886180561883</v>
      </c>
      <c r="S55" s="10">
        <f>V22/(AVERAGE(V3:V7))</f>
        <v>0.7886785315225201</v>
      </c>
      <c r="T55" s="10">
        <f>W22/(AVERAGE(W3:W7))</f>
        <v>0.71100784438608156</v>
      </c>
      <c r="U55" s="10">
        <f>X22/(AVERAGE(X3:X7))</f>
        <v>1.3421279052119788</v>
      </c>
      <c r="V55" s="10">
        <f>Z22/(AVERAGE(Z3:Z7))</f>
        <v>1.3698939448238392</v>
      </c>
      <c r="W55" s="10">
        <f>AA22/(AVERAGE(AA3:AA7))</f>
        <v>1.0266349342324406</v>
      </c>
      <c r="X55" s="10">
        <f>AC22/(AVERAGE(AC3:AC7))</f>
        <v>2.1848192838621459</v>
      </c>
      <c r="Y55" s="10">
        <f>AD22/(AVERAGE(AD3:AD7))</f>
        <v>1.9784882720101065</v>
      </c>
      <c r="Z55" s="10">
        <f>AE22/(AVERAGE(AE3:AE7))</f>
        <v>1.0443274936441178</v>
      </c>
      <c r="AA55" s="10">
        <f>AG22/(AVERAGE(AG3:AG7))</f>
        <v>1.326304703411302</v>
      </c>
      <c r="AB55" s="10">
        <f>AI22/(AVERAGE(AI3:AI7))</f>
        <v>1.0419062119456091</v>
      </c>
      <c r="AC55" s="10">
        <f>AJ22/(AVERAGE(AJ3:AJ7))</f>
        <v>1.3152635189285913</v>
      </c>
      <c r="AD55" s="10">
        <f>AK22/(AVERAGE(AK3:AK7))</f>
        <v>2.3506744692828403</v>
      </c>
      <c r="AE55" s="10">
        <f>AL22/(AVERAGE(AL3:AL7))</f>
        <v>1.422626727330834</v>
      </c>
      <c r="AF55" s="10">
        <f>AN22/(AVERAGE(AN3:AN7))</f>
        <v>0.6738778854411922</v>
      </c>
    </row>
    <row r="56" spans="6:32" x14ac:dyDescent="0.35">
      <c r="F56" t="s">
        <v>100</v>
      </c>
      <c r="G56" s="10">
        <f>G23/(AVERAGE(G3:G7))</f>
        <v>2.6353422648240733E-2</v>
      </c>
      <c r="H56" s="10">
        <f t="shared" ref="H56:Q56" si="20">H23/(AVERAGE(H3:H7))</f>
        <v>1.1091928937998956</v>
      </c>
      <c r="I56" s="10">
        <f t="shared" si="20"/>
        <v>1.2619387363808243</v>
      </c>
      <c r="J56" s="10">
        <f t="shared" si="20"/>
        <v>2.3783816127934703</v>
      </c>
      <c r="K56" s="10" t="e">
        <f t="shared" si="20"/>
        <v>#VALUE!</v>
      </c>
      <c r="L56" s="10">
        <f t="shared" si="20"/>
        <v>1.1065557617435466</v>
      </c>
      <c r="M56" s="10">
        <f t="shared" si="20"/>
        <v>0.39461376600951054</v>
      </c>
      <c r="N56" s="10">
        <f t="shared" si="20"/>
        <v>0.77853574899664901</v>
      </c>
      <c r="O56" s="10">
        <f t="shared" si="20"/>
        <v>1.5452074791956096</v>
      </c>
      <c r="P56" s="10">
        <f t="shared" si="20"/>
        <v>0.94142452697506696</v>
      </c>
      <c r="Q56" s="10">
        <f t="shared" si="20"/>
        <v>1.4701913542197849</v>
      </c>
      <c r="R56" s="10">
        <f>U23/(AVERAGE(U3:U7))</f>
        <v>0.80462152693637123</v>
      </c>
      <c r="S56" s="10">
        <f>V23/(AVERAGE(V3:V7))</f>
        <v>0.84023515063940135</v>
      </c>
      <c r="T56" s="10">
        <f>W23/(AVERAGE(W3:W7))</f>
        <v>0.69424198036603235</v>
      </c>
      <c r="U56" s="10">
        <f>X23/(AVERAGE(X3:X7))</f>
        <v>0.95364563459457086</v>
      </c>
      <c r="V56" s="10">
        <f>Z23/(AVERAGE(Z3:Z7))</f>
        <v>1.1501655867095368</v>
      </c>
      <c r="W56" s="10">
        <f>AA23/(AVERAGE(AA3:AA7))</f>
        <v>0.90151685387914449</v>
      </c>
      <c r="X56" s="10">
        <f>AC23/(AVERAGE(AC3:AC7))</f>
        <v>1.3495589056539234</v>
      </c>
      <c r="Y56" s="10">
        <f>AD23/(AVERAGE(AD3:AD7))</f>
        <v>1.3752868815078443</v>
      </c>
      <c r="Z56" s="10">
        <f>AE23/(AVERAGE(AE3:AE7))</f>
        <v>0.79874289135154719</v>
      </c>
      <c r="AA56" s="10">
        <f>AG23/(AVERAGE(AG3:AG7))</f>
        <v>0.94198981827851158</v>
      </c>
      <c r="AB56" s="10">
        <f>AI23/(AVERAGE(AI3:AI7))</f>
        <v>0.93831211697072747</v>
      </c>
      <c r="AC56" s="10">
        <f>AJ23/(AVERAGE(AJ3:AJ7))</f>
        <v>0.85516586034008335</v>
      </c>
      <c r="AD56" s="10">
        <f>AK23/(AVERAGE(AK3:AK7))</f>
        <v>1.8762935977394501</v>
      </c>
      <c r="AE56" s="10">
        <f>AL23/(AVERAGE(AL3:AL7))</f>
        <v>1.0486570982673047</v>
      </c>
      <c r="AF56" s="10">
        <f>AN23/(AVERAGE(AN3:AN7))</f>
        <v>0.88593263990757976</v>
      </c>
    </row>
    <row r="57" spans="6:32" x14ac:dyDescent="0.35">
      <c r="F57" t="s">
        <v>101</v>
      </c>
      <c r="G57" s="10">
        <f>G24/(AVERAGE(G3:G7))</f>
        <v>2.5918772879516723E-2</v>
      </c>
      <c r="H57" s="10">
        <f t="shared" ref="H57:Q57" si="21">H24/(AVERAGE(H3:H7))</f>
        <v>1.3889830643865695</v>
      </c>
      <c r="I57" s="10">
        <f t="shared" si="21"/>
        <v>1.2683931601214669</v>
      </c>
      <c r="J57" s="10">
        <f t="shared" si="21"/>
        <v>2.4499840978154324</v>
      </c>
      <c r="K57" s="10" t="e">
        <f t="shared" si="21"/>
        <v>#VALUE!</v>
      </c>
      <c r="L57" s="10">
        <f t="shared" si="21"/>
        <v>1.0973071087868238</v>
      </c>
      <c r="M57" s="10">
        <f t="shared" si="21"/>
        <v>0.53289877822000764</v>
      </c>
      <c r="N57" s="10">
        <f t="shared" si="21"/>
        <v>0.985010512307956</v>
      </c>
      <c r="O57" s="10">
        <f t="shared" si="21"/>
        <v>1.6801744017141835</v>
      </c>
      <c r="P57" s="10">
        <f t="shared" si="21"/>
        <v>1.0974047484612335</v>
      </c>
      <c r="Q57" s="10">
        <f t="shared" si="21"/>
        <v>1.213833362571018</v>
      </c>
      <c r="R57" s="10">
        <f>U24/(AVERAGE(U3:U7))</f>
        <v>0.92079573925145586</v>
      </c>
      <c r="S57" s="10">
        <f>V24/(AVERAGE(V3:V7))</f>
        <v>0.95451436065790185</v>
      </c>
      <c r="T57" s="10">
        <f>W24/(AVERAGE(W3:W7))</f>
        <v>0.79709018901575779</v>
      </c>
      <c r="U57" s="10">
        <f>X24/(AVERAGE(X3:X7))</f>
        <v>1.1220361793125853</v>
      </c>
      <c r="V57" s="10">
        <f>Z24/(AVERAGE(Z3:Z7))</f>
        <v>1.2796060031867704</v>
      </c>
      <c r="W57" s="10">
        <f>AA24/(AVERAGE(AA3:AA7))</f>
        <v>0.96053908745844574</v>
      </c>
      <c r="X57" s="10">
        <f>AC24/(AVERAGE(AC3:AC7))</f>
        <v>1.7350499184248749</v>
      </c>
      <c r="Y57" s="10">
        <f>AD24/(AVERAGE(AD3:AD7))</f>
        <v>1.5728166160836159</v>
      </c>
      <c r="Z57" s="10">
        <f>AE24/(AVERAGE(AE3:AE7))</f>
        <v>0.84131343022959526</v>
      </c>
      <c r="AA57" s="10">
        <f>AG24/(AVERAGE(AG3:AG7))</f>
        <v>1.0549110024500887</v>
      </c>
      <c r="AB57" s="10">
        <f>AI24/(AVERAGE(AI3:AI7))</f>
        <v>1.0909416681703856</v>
      </c>
      <c r="AC57" s="10">
        <f>AJ24/(AVERAGE(AJ3:AJ7))</f>
        <v>1.0013763556846054</v>
      </c>
      <c r="AD57" s="10">
        <f>AK24/(AVERAGE(AK3:AK7))</f>
        <v>2.0930290890262047</v>
      </c>
      <c r="AE57" s="10">
        <f>AL24/(AVERAGE(AL3:AL7))</f>
        <v>1.2739177948344682</v>
      </c>
      <c r="AF57" s="10">
        <f>AN24/(AVERAGE(AN3:AN7))</f>
        <v>0.94479961738581797</v>
      </c>
    </row>
    <row r="58" spans="6:32" x14ac:dyDescent="0.35">
      <c r="F58" t="s">
        <v>102</v>
      </c>
      <c r="G58" s="10">
        <f>G25/(AVERAGE(G3:G7))</f>
        <v>1.1045896286377595E-3</v>
      </c>
      <c r="H58" s="10">
        <f t="shared" ref="H58:Q58" si="22">H25/(AVERAGE(H3:H7))</f>
        <v>1.3956698524602311</v>
      </c>
      <c r="I58" s="10">
        <f t="shared" si="22"/>
        <v>1.3614048960810616</v>
      </c>
      <c r="J58" s="10">
        <f t="shared" si="22"/>
        <v>1.7055775100012247</v>
      </c>
      <c r="K58" s="10" t="e">
        <f t="shared" si="22"/>
        <v>#VALUE!</v>
      </c>
      <c r="L58" s="10">
        <f t="shared" si="22"/>
        <v>1.2294273599036494</v>
      </c>
      <c r="M58" s="10">
        <f t="shared" si="22"/>
        <v>0.46397780609996941</v>
      </c>
      <c r="N58" s="10">
        <f t="shared" si="22"/>
        <v>0.75650993597850347</v>
      </c>
      <c r="O58" s="10">
        <f t="shared" si="22"/>
        <v>1.706857539324758</v>
      </c>
      <c r="P58" s="10">
        <f t="shared" si="22"/>
        <v>1.0152415328573425</v>
      </c>
      <c r="Q58" s="10">
        <f t="shared" si="22"/>
        <v>1.5105639677536304</v>
      </c>
      <c r="R58" s="10">
        <f>U25/(AVERAGE(U3:U7))</f>
        <v>0.79428100846450334</v>
      </c>
      <c r="S58" s="10">
        <f>V25/(AVERAGE(V3:V7))</f>
        <v>0.76826481521994194</v>
      </c>
      <c r="T58" s="10">
        <f>W25/(AVERAGE(W3:W7))</f>
        <v>0.78420469895317979</v>
      </c>
      <c r="U58" s="10">
        <f>X25/(AVERAGE(X3:X7))</f>
        <v>1.2029553075519384</v>
      </c>
      <c r="V58" s="10">
        <f>Z25/(AVERAGE(Z3:Z7))</f>
        <v>1.3669045612112745</v>
      </c>
      <c r="W58" s="10">
        <f>AA25/(AVERAGE(AA3:AA7))</f>
        <v>1.0264537288177686</v>
      </c>
      <c r="X58" s="10">
        <f>AC25/(AVERAGE(AC3:AC7))</f>
        <v>1.8571591684817434</v>
      </c>
      <c r="Y58" s="10">
        <f>AD25/(AVERAGE(AD3:AD7))</f>
        <v>1.6176858241772833</v>
      </c>
      <c r="Z58" s="10">
        <f>AE25/(AVERAGE(AE3:AE7))</f>
        <v>0.83714296956522083</v>
      </c>
      <c r="AA58" s="10">
        <f>AG25/(AVERAGE(AG3:AG7))</f>
        <v>1.217685503894723</v>
      </c>
      <c r="AB58" s="10">
        <f>AI25/(AVERAGE(AI3:AI7))</f>
        <v>1.0957808096641759</v>
      </c>
      <c r="AC58" s="10">
        <f>AJ25/(AVERAGE(AJ3:AJ7))</f>
        <v>1.0805035174344724</v>
      </c>
      <c r="AD58" s="10">
        <f>AK25/(AVERAGE(AK3:AK7))</f>
        <v>1.9203858234447866</v>
      </c>
      <c r="AE58" s="10">
        <f>AL25/(AVERAGE(AL3:AL7))</f>
        <v>1.2115906666038563</v>
      </c>
      <c r="AF58" s="10">
        <f>AN25/(AVERAGE(AN3:AN7))</f>
        <v>0.86940507900551178</v>
      </c>
    </row>
    <row r="59" spans="6:32" x14ac:dyDescent="0.35">
      <c r="F59" t="s">
        <v>103</v>
      </c>
      <c r="G59" s="10">
        <f>G26/(AVERAGE(G3:G7))</f>
        <v>6.1430425943724873E-2</v>
      </c>
      <c r="H59" s="10">
        <f t="shared" ref="H59:Q59" si="23">H26/(AVERAGE(H3:H7))</f>
        <v>1.3741461900175413</v>
      </c>
      <c r="I59" s="10">
        <f t="shared" si="23"/>
        <v>1.5415749499037523</v>
      </c>
      <c r="J59" s="10">
        <f t="shared" si="23"/>
        <v>2.2233831707385026</v>
      </c>
      <c r="K59" s="10" t="e">
        <f t="shared" si="23"/>
        <v>#VALUE!</v>
      </c>
      <c r="L59" s="10">
        <f t="shared" si="23"/>
        <v>1.2399831937376928</v>
      </c>
      <c r="M59" s="10">
        <f t="shared" si="23"/>
        <v>0.47713302191087009</v>
      </c>
      <c r="N59" s="10">
        <f t="shared" si="23"/>
        <v>0.98712112944156738</v>
      </c>
      <c r="O59" s="10">
        <f t="shared" si="23"/>
        <v>1.7036922225726931</v>
      </c>
      <c r="P59" s="10">
        <f t="shared" si="23"/>
        <v>1.1508670783603769</v>
      </c>
      <c r="Q59" s="10">
        <f t="shared" si="23"/>
        <v>1.2971802875559799</v>
      </c>
      <c r="R59" s="10">
        <f>U26/(AVERAGE(U3:U7))</f>
        <v>1.1198832529942089</v>
      </c>
      <c r="S59" s="10">
        <f>V26/(AVERAGE(V3:V7))</f>
        <v>0.94687161658053598</v>
      </c>
      <c r="T59" s="10">
        <f>W26/(AVERAGE(W3:W7))</f>
        <v>0.95847393276955073</v>
      </c>
      <c r="U59" s="10">
        <f>X26/(AVERAGE(X3:X7))</f>
        <v>1.2038539590717867</v>
      </c>
      <c r="V59" s="10">
        <f>Z26/(AVERAGE(Z3:Z7))</f>
        <v>1.2248082993687184</v>
      </c>
      <c r="W59" s="10">
        <f>AA26/(AVERAGE(AA3:AA7))</f>
        <v>0.87970473516002123</v>
      </c>
      <c r="X59" s="10">
        <f>AC26/(AVERAGE(AC3:AC7))</f>
        <v>1.7460007076460486</v>
      </c>
      <c r="Y59" s="10">
        <f>AD26/(AVERAGE(AD3:AD7))</f>
        <v>1.4629149429470019</v>
      </c>
      <c r="Z59" s="10">
        <f>AE26/(AVERAGE(AE3:AE7))</f>
        <v>0.87905014911895107</v>
      </c>
      <c r="AA59" s="10">
        <f>AG26/(AVERAGE(AG3:AG7))</f>
        <v>1.1868869970863358</v>
      </c>
      <c r="AB59" s="10">
        <f>AI26/(AVERAGE(AI3:AI7))</f>
        <v>1.1138956055987315</v>
      </c>
      <c r="AC59" s="10">
        <f>AJ26/(AVERAGE(AJ3:AJ7))</f>
        <v>1.1236846683606871</v>
      </c>
      <c r="AD59" s="10">
        <f>AK26/(AVERAGE(AK3:AK7))</f>
        <v>2.265474792212951</v>
      </c>
      <c r="AE59" s="10">
        <f>AL26/(AVERAGE(AL3:AL7))</f>
        <v>1.2538096923837527</v>
      </c>
      <c r="AF59" s="10">
        <f>AN26/(AVERAGE(AN3:AN7))</f>
        <v>1.0346696459638598</v>
      </c>
    </row>
    <row r="60" spans="6:32" x14ac:dyDescent="0.35">
      <c r="F60" t="s">
        <v>104</v>
      </c>
      <c r="G60" s="10">
        <f>G27/(AVERAGE(G3:G7))</f>
        <v>7.5458578206398938E-2</v>
      </c>
      <c r="H60" s="10">
        <f t="shared" ref="H60:Q60" si="24">H27/(AVERAGE(H3:H7))</f>
        <v>1.5384945194956408</v>
      </c>
      <c r="I60" s="10">
        <f t="shared" si="24"/>
        <v>1.9907432390883397</v>
      </c>
      <c r="J60" s="10">
        <f t="shared" si="24"/>
        <v>0.53265540648288801</v>
      </c>
      <c r="K60" s="10" t="e">
        <f t="shared" si="24"/>
        <v>#VALUE!</v>
      </c>
      <c r="L60" s="10">
        <f t="shared" si="24"/>
        <v>1.5191930643793583</v>
      </c>
      <c r="M60" s="10">
        <f t="shared" si="24"/>
        <v>0.5244640176511598</v>
      </c>
      <c r="N60" s="10">
        <f t="shared" si="24"/>
        <v>0.86547926083833759</v>
      </c>
      <c r="O60" s="10">
        <f t="shared" si="24"/>
        <v>1.6354704019190296</v>
      </c>
      <c r="P60" s="10">
        <f t="shared" si="24"/>
        <v>1.0848992738001164</v>
      </c>
      <c r="Q60" s="10">
        <f t="shared" si="24"/>
        <v>1.5347012935762376</v>
      </c>
      <c r="R60" s="10">
        <f>U27/(AVERAGE(U3:U7))</f>
        <v>1.0501149024484204</v>
      </c>
      <c r="S60" s="10">
        <f>V27/(AVERAGE(V3:V7))</f>
        <v>0.99902477643462884</v>
      </c>
      <c r="T60" s="10">
        <f>W27/(AVERAGE(W3:W7))</f>
        <v>0.86151739918620118</v>
      </c>
      <c r="U60" s="10">
        <f>X27/(AVERAGE(X3:X7))</f>
        <v>1.247350042272007</v>
      </c>
      <c r="V60" s="10">
        <f>Z27/(AVERAGE(Z3:Z7))</f>
        <v>1.1093189479485919</v>
      </c>
      <c r="W60" s="10">
        <f>AA27/(AVERAGE(AA3:AA7))</f>
        <v>0.98262407943299235</v>
      </c>
      <c r="X60" s="10">
        <f>AC27/(AVERAGE(AC3:AC7))</f>
        <v>1.5504835736577971</v>
      </c>
      <c r="Y60" s="10">
        <f>AD27/(AVERAGE(AD3:AD7))</f>
        <v>1.8264195475847447</v>
      </c>
      <c r="Z60" s="10">
        <f>AE27/(AVERAGE(AE3:AE7))</f>
        <v>0.85540949539165934</v>
      </c>
      <c r="AA60" s="10">
        <f>AG27/(AVERAGE(AG3:AG7))</f>
        <v>1.2523868862759886</v>
      </c>
      <c r="AB60" s="10">
        <f>AI27/(AVERAGE(AI3:AI7))</f>
        <v>1.0419473321999553</v>
      </c>
      <c r="AC60" s="10">
        <f>AJ27/(AVERAGE(AJ3:AJ7))</f>
        <v>1.1970396196793096</v>
      </c>
      <c r="AD60" s="10">
        <f>AK27/(AVERAGE(AK3:AK7))</f>
        <v>2.3095618480811821</v>
      </c>
      <c r="AE60" s="10">
        <f>AL27/(AVERAGE(AL3:AL7))</f>
        <v>1.3863128871735797</v>
      </c>
      <c r="AF60" s="10">
        <f>AN27/(AVERAGE(AN3:AN7))</f>
        <v>1.6366577207872528</v>
      </c>
    </row>
    <row r="61" spans="6:32" x14ac:dyDescent="0.35">
      <c r="F61" t="s">
        <v>105</v>
      </c>
      <c r="G61" s="10">
        <f>G28/(AVERAGE(G3:G7))</f>
        <v>4.4859910325274657E-2</v>
      </c>
      <c r="H61" s="10">
        <f t="shared" ref="H61:Q61" si="25">H28/(AVERAGE(H3:H7))</f>
        <v>1.2220301294658711</v>
      </c>
      <c r="I61" s="10">
        <f t="shared" si="25"/>
        <v>1.5298268509699704</v>
      </c>
      <c r="J61" s="10">
        <f t="shared" si="25"/>
        <v>2.7630127462504084</v>
      </c>
      <c r="K61" s="10" t="e">
        <f t="shared" si="25"/>
        <v>#VALUE!</v>
      </c>
      <c r="L61" s="10">
        <f t="shared" si="25"/>
        <v>1.0980137955981948</v>
      </c>
      <c r="M61" s="10">
        <f t="shared" si="25"/>
        <v>0.5081110476349765</v>
      </c>
      <c r="N61" s="10">
        <f t="shared" si="25"/>
        <v>0.83681239361890802</v>
      </c>
      <c r="O61" s="10">
        <f t="shared" si="25"/>
        <v>0.10638848645758128</v>
      </c>
      <c r="P61" s="10">
        <f t="shared" si="25"/>
        <v>1.2321146711913677</v>
      </c>
      <c r="Q61" s="10">
        <f t="shared" si="25"/>
        <v>1.3956969774567569</v>
      </c>
      <c r="R61" s="10">
        <f>U28/(AVERAGE(U3:U7))</f>
        <v>0.84326994626904694</v>
      </c>
      <c r="S61" s="10">
        <f>V28/(AVERAGE(V3:V7))</f>
        <v>0.84449519637889114</v>
      </c>
      <c r="T61" s="10">
        <f>W28/(AVERAGE(W3:W7))</f>
        <v>0.67882841356634838</v>
      </c>
      <c r="U61" s="10">
        <f>X28/(AVERAGE(X3:X7))</f>
        <v>1.3035280670736742</v>
      </c>
      <c r="V61" s="10">
        <f>Z28/(AVERAGE(Z3:Z7))</f>
        <v>1.2467822104983244</v>
      </c>
      <c r="W61" s="10">
        <f>AA28/(AVERAGE(AA3:AA7))</f>
        <v>1.0651865770316686</v>
      </c>
      <c r="X61" s="10">
        <f>AC28/(AVERAGE(AC3:AC7))</f>
        <v>1.6707681475551439</v>
      </c>
      <c r="Y61" s="10">
        <f>AD28/(AVERAGE(AD3:AD7))</f>
        <v>1.7362633288976366</v>
      </c>
      <c r="Z61" s="10">
        <f>AE28/(AVERAGE(AE3:AE7))</f>
        <v>0.77839007388204584</v>
      </c>
      <c r="AA61" s="10">
        <f>AG28/(AVERAGE(AG3:AG7))</f>
        <v>1.4164291185871831</v>
      </c>
      <c r="AB61" s="10">
        <f>AI28/(AVERAGE(AI3:AI7))</f>
        <v>1.3336728062821297</v>
      </c>
      <c r="AC61" s="10">
        <f>AJ28/(AVERAGE(AJ3:AJ7))</f>
        <v>1.0735771452172731</v>
      </c>
      <c r="AD61" s="10">
        <f>AK28/(AVERAGE(AK3:AK7))</f>
        <v>2.1791628287295848</v>
      </c>
      <c r="AE61" s="10">
        <f>AL28/(AVERAGE(AL3:AL7))</f>
        <v>1.1740625115621162</v>
      </c>
      <c r="AF61" s="10">
        <f>AN28/(AVERAGE(AN3:AN7))</f>
        <v>1.3177256831143072</v>
      </c>
    </row>
    <row r="62" spans="6:32" x14ac:dyDescent="0.35">
      <c r="F62" t="s">
        <v>106</v>
      </c>
      <c r="G62" s="10">
        <f>G29/(AVERAGE(G3:G7))</f>
        <v>2.0150406393306588E-2</v>
      </c>
      <c r="H62" s="10">
        <f t="shared" ref="H62:Q62" si="26">H29/(AVERAGE(H3:H7))</f>
        <v>1.2258488424340404</v>
      </c>
      <c r="I62" s="10">
        <f t="shared" si="26"/>
        <v>1.3096477637432129</v>
      </c>
      <c r="J62" s="10">
        <f t="shared" si="26"/>
        <v>2.2256849594189885</v>
      </c>
      <c r="K62" s="10" t="e">
        <f t="shared" si="26"/>
        <v>#VALUE!</v>
      </c>
      <c r="L62" s="10">
        <f t="shared" si="26"/>
        <v>1.0464638795844536</v>
      </c>
      <c r="M62" s="10">
        <f t="shared" si="26"/>
        <v>0.49124149393400124</v>
      </c>
      <c r="N62" s="10">
        <f t="shared" si="26"/>
        <v>1.0774447157673392</v>
      </c>
      <c r="O62" s="10">
        <f t="shared" si="26"/>
        <v>0.1352544674029329</v>
      </c>
      <c r="P62" s="10">
        <f t="shared" si="26"/>
        <v>1.2208496984851669</v>
      </c>
      <c r="Q62" s="10">
        <f t="shared" si="26"/>
        <v>1.4412370942979491</v>
      </c>
      <c r="R62" s="10">
        <f>U29/(AVERAGE(U3:U7))</f>
        <v>1.0082992713428962</v>
      </c>
      <c r="S62" s="10">
        <f>V29/(AVERAGE(V3:V7))</f>
        <v>0.67235938845871202</v>
      </c>
      <c r="T62" s="10">
        <f>W29/(AVERAGE(W3:W7))</f>
        <v>0.7391665064875691</v>
      </c>
      <c r="U62" s="10">
        <f>X29/(AVERAGE(X3:X7))</f>
        <v>1.2037022549760568</v>
      </c>
      <c r="V62" s="10">
        <f>Z29/(AVERAGE(Z3:Z7))</f>
        <v>1.1970214355221833</v>
      </c>
      <c r="W62" s="10">
        <f>AA29/(AVERAGE(AA3:AA7))</f>
        <v>0.99527279057870577</v>
      </c>
      <c r="X62" s="10">
        <f>AC29/(AVERAGE(AC3:AC7))</f>
        <v>1.8110657331556761</v>
      </c>
      <c r="Y62" s="10">
        <f>AD29/(AVERAGE(AD3:AD7))</f>
        <v>1.600185005089465</v>
      </c>
      <c r="Z62" s="10">
        <f>AE29/(AVERAGE(AE3:AE7))</f>
        <v>0.84327120399952493</v>
      </c>
      <c r="AA62" s="10">
        <f>AG29/(AVERAGE(AG3:AG7))</f>
        <v>1.4615771752784883</v>
      </c>
      <c r="AB62" s="10">
        <f>AI29/(AVERAGE(AI3:AI7))</f>
        <v>1.2983627437951895</v>
      </c>
      <c r="AC62" s="10">
        <f>AJ29/(AVERAGE(AJ3:AJ7))</f>
        <v>0.95999877361811248</v>
      </c>
      <c r="AD62" s="10">
        <f>AK29/(AVERAGE(AK3:AK7))</f>
        <v>1.9947371398624947</v>
      </c>
      <c r="AE62" s="10">
        <f>AL29/(AVERAGE(AL3:AL7))</f>
        <v>1.1296464065617544</v>
      </c>
      <c r="AF62" s="10">
        <f>AN29/(AVERAGE(AN3:AN7))</f>
        <v>1.0896836174431619</v>
      </c>
    </row>
    <row r="63" spans="6:32" x14ac:dyDescent="0.35">
      <c r="F63" t="s">
        <v>107</v>
      </c>
      <c r="G63" s="10">
        <f>G30/(AVERAGE(G3:G7))</f>
        <v>2.3918592825228548E-2</v>
      </c>
      <c r="H63" s="10">
        <f t="shared" ref="H63:Q63" si="27">H30/(AVERAGE(H3:H7))</f>
        <v>1.4122189297902941</v>
      </c>
      <c r="I63" s="10">
        <f t="shared" si="27"/>
        <v>1.5418431409177735</v>
      </c>
      <c r="J63" s="10">
        <f t="shared" si="27"/>
        <v>0.69084172912332775</v>
      </c>
      <c r="K63" s="10" t="e">
        <f t="shared" si="27"/>
        <v>#VALUE!</v>
      </c>
      <c r="L63" s="10">
        <f t="shared" si="27"/>
        <v>1.2178291283907701</v>
      </c>
      <c r="M63" s="10">
        <f t="shared" si="27"/>
        <v>0.46115324850939199</v>
      </c>
      <c r="N63" s="10">
        <f t="shared" si="27"/>
        <v>0.80095250490858516</v>
      </c>
      <c r="O63" s="10">
        <f t="shared" si="27"/>
        <v>0.11518080260781668</v>
      </c>
      <c r="P63" s="10">
        <f t="shared" si="27"/>
        <v>1.2470752152057458</v>
      </c>
      <c r="Q63" s="10">
        <f t="shared" si="27"/>
        <v>1.3751480044662698</v>
      </c>
      <c r="R63" s="10">
        <f>U30/(AVERAGE(U3:U7))</f>
        <v>1.0418247720356211</v>
      </c>
      <c r="S63" s="10">
        <f>V30/(AVERAGE(V3:V7))</f>
        <v>0.90249691813531263</v>
      </c>
      <c r="T63" s="10">
        <f>W30/(AVERAGE(W3:W7))</f>
        <v>0.69027168685724516</v>
      </c>
      <c r="U63" s="10">
        <f>X30/(AVERAGE(X3:X7))</f>
        <v>1.2520378986780119</v>
      </c>
      <c r="V63" s="10">
        <f>Z30/(AVERAGE(Z3:Z7))</f>
        <v>1.2274871400513558</v>
      </c>
      <c r="W63" s="10">
        <f>AA30/(AVERAGE(AA3:AA7))</f>
        <v>0.8962715630503274</v>
      </c>
      <c r="X63" s="10">
        <f>AC30/(AVERAGE(AC3:AC7))</f>
        <v>1.7431011682413657</v>
      </c>
      <c r="Y63" s="10">
        <f>AD30/(AVERAGE(AD3:AD7))</f>
        <v>1.7604442957693189</v>
      </c>
      <c r="Z63" s="10">
        <f>AE30/(AVERAGE(AE3:AE7))</f>
        <v>0.89436955243228888</v>
      </c>
      <c r="AA63" s="10">
        <f>AG30/(AVERAGE(AG3:AG7))</f>
        <v>1.2526436734532289</v>
      </c>
      <c r="AB63" s="10">
        <f>AI30/(AVERAGE(AI3:AI7))</f>
        <v>1.5138328127477236</v>
      </c>
      <c r="AC63" s="10">
        <f>AJ30/(AVERAGE(AJ3:AJ7))</f>
        <v>1.2692065939694577</v>
      </c>
      <c r="AD63" s="10">
        <f>AK30/(AVERAGE(AK3:AK7))</f>
        <v>2.2799843202414696</v>
      </c>
      <c r="AE63" s="10">
        <f>AL30/(AVERAGE(AL3:AL7))</f>
        <v>1.2284264167255332</v>
      </c>
      <c r="AF63" s="10">
        <f>AN30/(AVERAGE(AN3:AN7))</f>
        <v>1.0471013002060499</v>
      </c>
    </row>
    <row r="64" spans="6:32" x14ac:dyDescent="0.35">
      <c r="F64" t="s">
        <v>108</v>
      </c>
      <c r="G64" s="10">
        <f>G31/(AVERAGE(G3:G7))</f>
        <v>5.2609639637596689E-3</v>
      </c>
      <c r="H64" s="10">
        <f t="shared" ref="H64:Q64" si="28">H31/(AVERAGE(H3:H7))</f>
        <v>1.4470756567801706</v>
      </c>
      <c r="I64" s="10">
        <f t="shared" si="28"/>
        <v>1.4671913944610948</v>
      </c>
      <c r="J64" s="10">
        <f t="shared" si="28"/>
        <v>2.636817793689938</v>
      </c>
      <c r="K64" s="10" t="e">
        <f t="shared" si="28"/>
        <v>#VALUE!</v>
      </c>
      <c r="L64" s="10">
        <f t="shared" si="28"/>
        <v>1.2068786465347421</v>
      </c>
      <c r="M64" s="10">
        <f t="shared" si="28"/>
        <v>0.4907492058451115</v>
      </c>
      <c r="N64" s="10">
        <f t="shared" si="28"/>
        <v>0.82284043473023727</v>
      </c>
      <c r="O64" s="10">
        <f t="shared" si="28"/>
        <v>0.12024052248755966</v>
      </c>
      <c r="P64" s="10">
        <f t="shared" si="28"/>
        <v>1.3061044915312849</v>
      </c>
      <c r="Q64" s="10">
        <f t="shared" si="28"/>
        <v>1.5642047962358505</v>
      </c>
      <c r="R64" s="10">
        <f>U31/(AVERAGE(U3:U7))</f>
        <v>0.98419870884354677</v>
      </c>
      <c r="S64" s="10">
        <f>V31/(AVERAGE(V3:V7))</f>
        <v>0.80478474254889487</v>
      </c>
      <c r="T64" s="10">
        <f>W31/(AVERAGE(W3:W7))</f>
        <v>0.7473326024752559</v>
      </c>
      <c r="U64" s="10">
        <f>X31/(AVERAGE(X3:X7))</f>
        <v>8.2102292953651568E-2</v>
      </c>
      <c r="V64" s="10">
        <f>Z31/(AVERAGE(Z3:Z7))</f>
        <v>1.2354425499106465</v>
      </c>
      <c r="W64" s="10">
        <f>AA31/(AVERAGE(AA3:AA7))</f>
        <v>1.0282612408947278</v>
      </c>
      <c r="X64" s="10">
        <f>AC31/(AVERAGE(AC3:AC7))</f>
        <v>1.8294352958781332</v>
      </c>
      <c r="Y64" s="10">
        <f>AD31/(AVERAGE(AD3:AD7))</f>
        <v>1.6257222022306812</v>
      </c>
      <c r="Z64" s="10">
        <f>AE31/(AVERAGE(AE3:AE7))</f>
        <v>0.89732802612025475</v>
      </c>
      <c r="AA64" s="10">
        <f>AG31/(AVERAGE(AG3:AG7))</f>
        <v>1.1480126684529262</v>
      </c>
      <c r="AB64" s="10">
        <f>AI31/(AVERAGE(AI3:AI7))</f>
        <v>1.1886491537085353</v>
      </c>
      <c r="AC64" s="10">
        <f>AJ31/(AVERAGE(AJ3:AJ7))</f>
        <v>1.1628357099318127</v>
      </c>
      <c r="AD64" s="10">
        <f>AK31/(AVERAGE(AK3:AK7))</f>
        <v>2.3850599840511006</v>
      </c>
      <c r="AE64" s="10">
        <f>AL31/(AVERAGE(AL3:AL7))</f>
        <v>1.0478735795934291</v>
      </c>
      <c r="AF64" s="10">
        <f>AN31/(AVERAGE(AN3:AN7))</f>
        <v>1.0566689319099212</v>
      </c>
    </row>
    <row r="65" spans="5:40" x14ac:dyDescent="0.35">
      <c r="F65" t="s">
        <v>109</v>
      </c>
      <c r="G65" s="10">
        <f>G32/(AVERAGE(G3:G7))</f>
        <v>9.8941818768491004E-3</v>
      </c>
      <c r="H65" s="10">
        <f t="shared" ref="H65:Q65" si="29">H32/(AVERAGE(H3:H7))</f>
        <v>1.2234334459316512</v>
      </c>
      <c r="I65" s="10">
        <f t="shared" si="29"/>
        <v>1.2046830358125407</v>
      </c>
      <c r="J65" s="10">
        <f t="shared" si="29"/>
        <v>1.3240556223411213</v>
      </c>
      <c r="K65" s="10" t="e">
        <f t="shared" si="29"/>
        <v>#VALUE!</v>
      </c>
      <c r="L65" s="10">
        <f t="shared" si="29"/>
        <v>1.3163654299590219</v>
      </c>
      <c r="M65" s="10">
        <f t="shared" si="29"/>
        <v>0.41446314229916215</v>
      </c>
      <c r="N65" s="10">
        <f t="shared" si="29"/>
        <v>0.99914041147343624</v>
      </c>
      <c r="O65" s="10">
        <f t="shared" si="29"/>
        <v>8.5494716367904219E-2</v>
      </c>
      <c r="P65" s="10">
        <f t="shared" si="29"/>
        <v>0.99228169310256065</v>
      </c>
      <c r="Q65" s="10">
        <f t="shared" si="29"/>
        <v>1.1375628120613772</v>
      </c>
      <c r="R65" s="10">
        <f>U32/(AVERAGE(U3:U7))</f>
        <v>0.92480856303441261</v>
      </c>
      <c r="S65" s="10">
        <f>V32/(AVERAGE(V3:V7))</f>
        <v>0.80657169238940363</v>
      </c>
      <c r="T65" s="10">
        <f>W32/(AVERAGE(W3:W7))</f>
        <v>0.80145992000035271</v>
      </c>
      <c r="U65" s="10">
        <f>X32/(AVERAGE(X3:X7))</f>
        <v>8.0070131703307443E-2</v>
      </c>
      <c r="V65" s="10">
        <f>Z32/(AVERAGE(Z3:Z7))</f>
        <v>1.1648588370811237</v>
      </c>
      <c r="W65" s="10">
        <f>AA32/(AVERAGE(AA3:AA7))</f>
        <v>0.90581506739379369</v>
      </c>
      <c r="X65" s="10">
        <f>AC32/(AVERAGE(AC3:AC7))</f>
        <v>1.5839398556201785</v>
      </c>
      <c r="Y65" s="10">
        <f>AD32/(AVERAGE(AD3:AD7))</f>
        <v>1.4553621466400881</v>
      </c>
      <c r="Z65" s="10">
        <f>AE32/(AVERAGE(AE3:AE7))</f>
        <v>0.82672617369813728</v>
      </c>
      <c r="AA65" s="10">
        <f>AG32/(AVERAGE(AG3:AG7))</f>
        <v>1.1492866788757006</v>
      </c>
      <c r="AB65" s="10">
        <f>AI32/(AVERAGE(AI3:AI7))</f>
        <v>1.0480521480334632</v>
      </c>
      <c r="AC65" s="10">
        <f>AJ32/(AVERAGE(AJ3:AJ7))</f>
        <v>0.93882751293339639</v>
      </c>
      <c r="AD65" s="10">
        <f>AK32/(AVERAGE(AK3:AK7))</f>
        <v>2.0513705640340172</v>
      </c>
      <c r="AE65" s="10">
        <f>AL32/(AVERAGE(AL3:AL7))</f>
        <v>1.0430766578234389</v>
      </c>
      <c r="AF65" s="10">
        <f>AN32/(AVERAGE(AN3:AN7))</f>
        <v>0.74110823796605108</v>
      </c>
    </row>
    <row r="67" spans="5:40" x14ac:dyDescent="0.35">
      <c r="G67" s="2" t="s">
        <v>4</v>
      </c>
      <c r="H67" s="2" t="s">
        <v>5</v>
      </c>
      <c r="I67" s="2" t="s">
        <v>6</v>
      </c>
      <c r="J67" s="2" t="s">
        <v>7</v>
      </c>
      <c r="K67" s="2" t="s">
        <v>8</v>
      </c>
      <c r="L67" s="2" t="s">
        <v>9</v>
      </c>
      <c r="M67" s="2" t="s">
        <v>10</v>
      </c>
      <c r="N67" s="2" t="s">
        <v>11</v>
      </c>
      <c r="O67" s="2" t="s">
        <v>12</v>
      </c>
      <c r="P67" s="2" t="s">
        <v>13</v>
      </c>
      <c r="Q67" s="2" t="s">
        <v>14</v>
      </c>
      <c r="R67" s="2" t="s">
        <v>18</v>
      </c>
      <c r="S67" s="2" t="s">
        <v>19</v>
      </c>
      <c r="T67" s="2" t="s">
        <v>20</v>
      </c>
      <c r="U67" s="2" t="s">
        <v>21</v>
      </c>
      <c r="V67" s="2" t="s">
        <v>23</v>
      </c>
      <c r="W67" s="2" t="s">
        <v>24</v>
      </c>
      <c r="X67" s="2" t="s">
        <v>26</v>
      </c>
      <c r="Y67" s="2" t="s">
        <v>27</v>
      </c>
      <c r="Z67" s="2" t="s">
        <v>28</v>
      </c>
      <c r="AA67" s="2" t="s">
        <v>30</v>
      </c>
      <c r="AB67" s="2" t="s">
        <v>32</v>
      </c>
      <c r="AC67" s="2" t="s">
        <v>33</v>
      </c>
      <c r="AD67" s="2" t="s">
        <v>34</v>
      </c>
      <c r="AE67" s="2" t="s">
        <v>35</v>
      </c>
      <c r="AF67" s="2" t="s">
        <v>37</v>
      </c>
    </row>
    <row r="68" spans="5:40" x14ac:dyDescent="0.35">
      <c r="G68" t="s">
        <v>150</v>
      </c>
      <c r="H68" t="s">
        <v>150</v>
      </c>
      <c r="I68" t="s">
        <v>150</v>
      </c>
      <c r="J68" t="s">
        <v>150</v>
      </c>
      <c r="K68" t="s">
        <v>150</v>
      </c>
      <c r="L68" t="s">
        <v>150</v>
      </c>
      <c r="M68" t="s">
        <v>150</v>
      </c>
      <c r="N68" t="s">
        <v>150</v>
      </c>
      <c r="O68" t="s">
        <v>150</v>
      </c>
      <c r="P68" t="s">
        <v>150</v>
      </c>
      <c r="Q68" t="s">
        <v>150</v>
      </c>
      <c r="R68" t="s">
        <v>150</v>
      </c>
      <c r="S68" t="s">
        <v>150</v>
      </c>
      <c r="T68" t="s">
        <v>150</v>
      </c>
      <c r="U68" t="s">
        <v>150</v>
      </c>
      <c r="V68" t="s">
        <v>150</v>
      </c>
      <c r="W68" t="s">
        <v>150</v>
      </c>
      <c r="X68" t="s">
        <v>150</v>
      </c>
      <c r="Y68" t="s">
        <v>150</v>
      </c>
      <c r="Z68" t="s">
        <v>150</v>
      </c>
      <c r="AA68" t="s">
        <v>150</v>
      </c>
      <c r="AB68" t="s">
        <v>150</v>
      </c>
      <c r="AC68" t="s">
        <v>150</v>
      </c>
      <c r="AD68" t="s">
        <v>150</v>
      </c>
      <c r="AE68" t="s">
        <v>150</v>
      </c>
      <c r="AF68" t="s">
        <v>150</v>
      </c>
    </row>
    <row r="69" spans="5:40" x14ac:dyDescent="0.35">
      <c r="E69" s="15" t="s">
        <v>149</v>
      </c>
      <c r="F69" t="s">
        <v>141</v>
      </c>
      <c r="G69" s="10">
        <f>AVERAGE(G36:G40)</f>
        <v>0.99999999999999978</v>
      </c>
      <c r="H69" s="10">
        <f t="shared" ref="H69:AA69" si="30">AVERAGE(H36:H40)</f>
        <v>1</v>
      </c>
      <c r="I69" s="10">
        <f t="shared" si="30"/>
        <v>1.0000000000000002</v>
      </c>
      <c r="J69" s="10">
        <f t="shared" si="30"/>
        <v>1</v>
      </c>
      <c r="K69" s="10">
        <f t="shared" si="30"/>
        <v>1</v>
      </c>
      <c r="L69" s="10">
        <f t="shared" si="30"/>
        <v>0.99999999999999978</v>
      </c>
      <c r="M69" s="10">
        <f t="shared" si="30"/>
        <v>0.99999999999999978</v>
      </c>
      <c r="N69" s="10">
        <f t="shared" si="30"/>
        <v>1</v>
      </c>
      <c r="O69" s="10">
        <f t="shared" si="30"/>
        <v>1</v>
      </c>
      <c r="P69" s="10">
        <f t="shared" si="30"/>
        <v>1</v>
      </c>
      <c r="Q69" s="10">
        <f t="shared" si="30"/>
        <v>1</v>
      </c>
      <c r="R69" s="10">
        <f t="shared" si="30"/>
        <v>1.0000000000000002</v>
      </c>
      <c r="S69" s="10">
        <f t="shared" si="30"/>
        <v>0.99999999999999978</v>
      </c>
      <c r="T69" s="10">
        <f t="shared" si="30"/>
        <v>1</v>
      </c>
      <c r="U69" s="10">
        <f t="shared" si="30"/>
        <v>1</v>
      </c>
      <c r="V69" s="10">
        <f t="shared" si="30"/>
        <v>1</v>
      </c>
      <c r="W69" s="10">
        <f t="shared" si="30"/>
        <v>1</v>
      </c>
      <c r="X69" s="10">
        <f t="shared" si="30"/>
        <v>1.0000000000000002</v>
      </c>
      <c r="Y69" s="10">
        <f t="shared" si="30"/>
        <v>1.0000000000000002</v>
      </c>
      <c r="Z69" s="10">
        <f t="shared" si="30"/>
        <v>1</v>
      </c>
      <c r="AA69" s="10">
        <f t="shared" si="30"/>
        <v>0.99999999999999978</v>
      </c>
      <c r="AB69" s="10">
        <f t="shared" ref="AB69:AF69" si="31">AVERAGE(AB36:AB40)</f>
        <v>1</v>
      </c>
      <c r="AC69" s="10">
        <f t="shared" si="31"/>
        <v>1</v>
      </c>
      <c r="AD69" s="10">
        <f t="shared" si="31"/>
        <v>1.0000000000000002</v>
      </c>
      <c r="AE69" s="10">
        <f t="shared" si="31"/>
        <v>1</v>
      </c>
      <c r="AF69" s="10">
        <f t="shared" si="31"/>
        <v>0.99999999999999978</v>
      </c>
    </row>
    <row r="70" spans="5:40" x14ac:dyDescent="0.35">
      <c r="E70" s="15"/>
      <c r="F70" t="s">
        <v>143</v>
      </c>
      <c r="G70" s="10" t="e">
        <f>AVERAGE(G41:G45)</f>
        <v>#VALUE!</v>
      </c>
      <c r="H70" s="10">
        <f t="shared" ref="H70:AA70" si="32">AVERAGE(H41:H45)</f>
        <v>1.4708799052631445</v>
      </c>
      <c r="I70" s="10">
        <f t="shared" si="32"/>
        <v>1.471074949649265</v>
      </c>
      <c r="J70" s="10">
        <f t="shared" si="32"/>
        <v>3.001146238992642</v>
      </c>
      <c r="K70" s="10">
        <f t="shared" si="32"/>
        <v>1.6037743481047309</v>
      </c>
      <c r="L70" s="10">
        <f t="shared" si="32"/>
        <v>1.5251112648038432</v>
      </c>
      <c r="M70" s="10">
        <f t="shared" si="32"/>
        <v>0.43892466881296582</v>
      </c>
      <c r="N70" s="10">
        <f t="shared" si="32"/>
        <v>0.98401321421580623</v>
      </c>
      <c r="O70" s="10">
        <f t="shared" si="32"/>
        <v>1.6762704550345464</v>
      </c>
      <c r="P70" s="10">
        <f t="shared" si="32"/>
        <v>1.2708208088889417</v>
      </c>
      <c r="Q70" s="10">
        <f t="shared" si="32"/>
        <v>1.4301816824776274</v>
      </c>
      <c r="R70" s="10">
        <f t="shared" si="32"/>
        <v>1.1047310960355579</v>
      </c>
      <c r="S70" s="10">
        <f t="shared" si="32"/>
        <v>0.92205246622701653</v>
      </c>
      <c r="T70" s="10">
        <f t="shared" si="32"/>
        <v>0.905196334689365</v>
      </c>
      <c r="U70" s="10">
        <f t="shared" si="32"/>
        <v>0.86534599849318039</v>
      </c>
      <c r="V70" s="10">
        <f t="shared" si="32"/>
        <v>1.3155218911446998</v>
      </c>
      <c r="W70" s="10">
        <f t="shared" si="32"/>
        <v>1.0983035765162465</v>
      </c>
      <c r="X70" s="10">
        <f t="shared" si="32"/>
        <v>1.7867579132667473</v>
      </c>
      <c r="Y70" s="10">
        <f t="shared" si="32"/>
        <v>1.7564199744518814</v>
      </c>
      <c r="Z70" s="10">
        <f t="shared" si="32"/>
        <v>0.91135043573785113</v>
      </c>
      <c r="AA70" s="10">
        <f t="shared" si="32"/>
        <v>1.3745349257711601</v>
      </c>
      <c r="AB70" s="10">
        <f t="shared" ref="AB70:AF70" si="33">AVERAGE(AB41:AB45)</f>
        <v>1.3964373027843866</v>
      </c>
      <c r="AC70" s="10">
        <f t="shared" si="33"/>
        <v>1.6197136849162459</v>
      </c>
      <c r="AD70" s="10">
        <f t="shared" si="33"/>
        <v>2.9300112664311579</v>
      </c>
      <c r="AE70" s="10">
        <f t="shared" si="33"/>
        <v>1.4464367329265422</v>
      </c>
      <c r="AF70" s="10">
        <f t="shared" si="33"/>
        <v>1.0174443828815072</v>
      </c>
    </row>
    <row r="71" spans="5:40" x14ac:dyDescent="0.35">
      <c r="E71" s="15"/>
      <c r="F71" t="s">
        <v>142</v>
      </c>
      <c r="G71" s="10">
        <f>AVERAGE(G46:G50)</f>
        <v>1.6443051042879653</v>
      </c>
      <c r="H71" s="10">
        <f t="shared" ref="H71:AA71" si="34">AVERAGE(H46:H50)</f>
        <v>1.5930350982283454</v>
      </c>
      <c r="I71" s="10">
        <f t="shared" si="34"/>
        <v>1.4958695095121803</v>
      </c>
      <c r="J71" s="10">
        <f t="shared" si="34"/>
        <v>2.9729148405819052</v>
      </c>
      <c r="K71" s="10" t="e">
        <f t="shared" si="34"/>
        <v>#VALUE!</v>
      </c>
      <c r="L71" s="10">
        <f t="shared" si="34"/>
        <v>1.4365325030626166</v>
      </c>
      <c r="M71" s="10">
        <f t="shared" si="34"/>
        <v>0.40177250266058112</v>
      </c>
      <c r="N71" s="10">
        <f t="shared" si="34"/>
        <v>0.88471971038988628</v>
      </c>
      <c r="O71" s="10">
        <f t="shared" si="34"/>
        <v>1.6068821110223919</v>
      </c>
      <c r="P71" s="10">
        <f t="shared" si="34"/>
        <v>1.255519765401425</v>
      </c>
      <c r="Q71" s="10">
        <f t="shared" si="34"/>
        <v>1.4048374957137804</v>
      </c>
      <c r="R71" s="10">
        <f t="shared" si="34"/>
        <v>0.8952812840159623</v>
      </c>
      <c r="S71" s="10">
        <f t="shared" si="34"/>
        <v>0.76781222063563104</v>
      </c>
      <c r="T71" s="10">
        <f t="shared" si="34"/>
        <v>0.8127944739939581</v>
      </c>
      <c r="U71" s="10">
        <f t="shared" si="34"/>
        <v>0.80396832946680841</v>
      </c>
      <c r="V71" s="10">
        <f t="shared" si="34"/>
        <v>1.2997411459296657</v>
      </c>
      <c r="W71" s="10">
        <f t="shared" si="34"/>
        <v>1.1460559097335377</v>
      </c>
      <c r="X71" s="10">
        <f t="shared" si="34"/>
        <v>1.8018810532400238</v>
      </c>
      <c r="Y71" s="10">
        <f t="shared" si="34"/>
        <v>1.7889620673331539</v>
      </c>
      <c r="Z71" s="10">
        <f t="shared" si="34"/>
        <v>0.90634112108621934</v>
      </c>
      <c r="AA71" s="10">
        <f t="shared" si="34"/>
        <v>1.3736650186209018</v>
      </c>
      <c r="AB71" s="10">
        <f t="shared" ref="AB71:AF71" si="35">AVERAGE(AB46:AB50)</f>
        <v>0.89793508314508796</v>
      </c>
      <c r="AC71" s="10">
        <f t="shared" si="35"/>
        <v>1.0180914753246588</v>
      </c>
      <c r="AD71" s="10">
        <f t="shared" si="35"/>
        <v>1.8976215957239788</v>
      </c>
      <c r="AE71" s="10">
        <f t="shared" si="35"/>
        <v>1.4135449974378307</v>
      </c>
      <c r="AF71" s="10">
        <f t="shared" si="35"/>
        <v>0.84579170375656754</v>
      </c>
    </row>
    <row r="72" spans="5:40" x14ac:dyDescent="0.35">
      <c r="E72" s="15"/>
      <c r="F72" t="s">
        <v>146</v>
      </c>
      <c r="G72" s="10">
        <f>AVERAGE(G51:G55)</f>
        <v>1.8015038375289869</v>
      </c>
      <c r="H72" s="10">
        <f t="shared" ref="H72:AA72" si="36">AVERAGE(H51:H55)</f>
        <v>1.6337870636697669</v>
      </c>
      <c r="I72" s="10">
        <f t="shared" si="36"/>
        <v>1.5321445741330764</v>
      </c>
      <c r="J72" s="10">
        <f t="shared" si="36"/>
        <v>2.5436227205656921</v>
      </c>
      <c r="K72" s="10">
        <f t="shared" si="36"/>
        <v>1.7449636882670567</v>
      </c>
      <c r="L72" s="10">
        <f t="shared" si="36"/>
        <v>1.6227550900961023</v>
      </c>
      <c r="M72" s="10">
        <f t="shared" si="36"/>
        <v>0.42961561107452895</v>
      </c>
      <c r="N72" s="10">
        <f t="shared" si="36"/>
        <v>0.89740999547712741</v>
      </c>
      <c r="O72" s="10">
        <f t="shared" si="36"/>
        <v>9.5494543841801907E-2</v>
      </c>
      <c r="P72" s="10">
        <f t="shared" si="36"/>
        <v>1.3786165591241295</v>
      </c>
      <c r="Q72" s="10">
        <f t="shared" si="36"/>
        <v>1.7595427349167161</v>
      </c>
      <c r="R72" s="10">
        <f t="shared" si="36"/>
        <v>0.92475205077439815</v>
      </c>
      <c r="S72" s="10">
        <f t="shared" si="36"/>
        <v>0.79590882458964418</v>
      </c>
      <c r="T72" s="10">
        <f t="shared" si="36"/>
        <v>0.71534879165473764</v>
      </c>
      <c r="U72" s="10">
        <f t="shared" si="36"/>
        <v>1.1215486466062017</v>
      </c>
      <c r="V72" s="10">
        <f t="shared" si="36"/>
        <v>1.363370944338727</v>
      </c>
      <c r="W72" s="10">
        <f t="shared" si="36"/>
        <v>1.129748071655517</v>
      </c>
      <c r="X72" s="10">
        <f t="shared" si="36"/>
        <v>2.0748377877115156</v>
      </c>
      <c r="Y72" s="10">
        <f t="shared" si="36"/>
        <v>1.9332874779290841</v>
      </c>
      <c r="Z72" s="10">
        <f t="shared" si="36"/>
        <v>0.99383038293658355</v>
      </c>
      <c r="AA72" s="10">
        <f t="shared" si="36"/>
        <v>1.4121960183361055</v>
      </c>
      <c r="AB72" s="10">
        <f t="shared" ref="AB72:AF72" si="37">AVERAGE(AB51:AB55)</f>
        <v>1.1203125619143512</v>
      </c>
      <c r="AC72" s="10">
        <f t="shared" si="37"/>
        <v>1.476190063780191</v>
      </c>
      <c r="AD72" s="10">
        <f t="shared" si="37"/>
        <v>2.5679208237108009</v>
      </c>
      <c r="AE72" s="10">
        <f t="shared" si="37"/>
        <v>1.5655348557514221</v>
      </c>
      <c r="AF72" s="10">
        <f t="shared" si="37"/>
        <v>0.79580338846578491</v>
      </c>
    </row>
    <row r="73" spans="5:40" x14ac:dyDescent="0.35">
      <c r="E73" s="15"/>
      <c r="F73" t="s">
        <v>144</v>
      </c>
      <c r="G73" s="10">
        <f>AVERAGE(G56:G60)</f>
        <v>3.8053157861303803E-2</v>
      </c>
      <c r="H73" s="10">
        <f t="shared" ref="H73:AA73" si="38">AVERAGE(H56:H60)</f>
        <v>1.3612973040319758</v>
      </c>
      <c r="I73" s="10">
        <f t="shared" si="38"/>
        <v>1.4848109963150891</v>
      </c>
      <c r="J73" s="10">
        <f t="shared" si="38"/>
        <v>1.8579963595663038</v>
      </c>
      <c r="K73" s="10" t="e">
        <f t="shared" si="38"/>
        <v>#VALUE!</v>
      </c>
      <c r="L73" s="10">
        <f t="shared" si="38"/>
        <v>1.2384932977102143</v>
      </c>
      <c r="M73" s="10">
        <f t="shared" si="38"/>
        <v>0.47861747797830356</v>
      </c>
      <c r="N73" s="10">
        <f t="shared" si="38"/>
        <v>0.87453131751260271</v>
      </c>
      <c r="O73" s="10">
        <f t="shared" si="38"/>
        <v>1.654280408945255</v>
      </c>
      <c r="P73" s="10">
        <f t="shared" si="38"/>
        <v>1.0579674320908272</v>
      </c>
      <c r="Q73" s="10">
        <f t="shared" si="38"/>
        <v>1.40529405313533</v>
      </c>
      <c r="R73" s="10">
        <f t="shared" si="38"/>
        <v>0.9379392860189919</v>
      </c>
      <c r="S73" s="10">
        <f t="shared" si="38"/>
        <v>0.90178214390648193</v>
      </c>
      <c r="T73" s="10">
        <f t="shared" si="38"/>
        <v>0.81910564005814435</v>
      </c>
      <c r="U73" s="10">
        <f t="shared" si="38"/>
        <v>1.1459682245605776</v>
      </c>
      <c r="V73" s="10">
        <f t="shared" si="38"/>
        <v>1.2261606796849784</v>
      </c>
      <c r="W73" s="10">
        <f t="shared" si="38"/>
        <v>0.9501676969496744</v>
      </c>
      <c r="X73" s="10">
        <f t="shared" si="38"/>
        <v>1.6476504547728776</v>
      </c>
      <c r="Y73" s="10">
        <f t="shared" si="38"/>
        <v>1.5710247624600981</v>
      </c>
      <c r="Z73" s="10">
        <f t="shared" si="38"/>
        <v>0.84233178713139478</v>
      </c>
      <c r="AA73" s="10">
        <f t="shared" si="38"/>
        <v>1.1307720415971296</v>
      </c>
      <c r="AB73" s="10">
        <f t="shared" ref="AB73:AF73" si="39">AVERAGE(AB56:AB60)</f>
        <v>1.0561755065207952</v>
      </c>
      <c r="AC73" s="10">
        <f t="shared" si="39"/>
        <v>1.0515540042998315</v>
      </c>
      <c r="AD73" s="10">
        <f t="shared" si="39"/>
        <v>2.092949030100915</v>
      </c>
      <c r="AE73" s="10">
        <f t="shared" si="39"/>
        <v>1.2348576278525922</v>
      </c>
      <c r="AF73" s="10">
        <f t="shared" si="39"/>
        <v>1.0742929406100044</v>
      </c>
    </row>
    <row r="74" spans="5:40" x14ac:dyDescent="0.35">
      <c r="E74" s="15"/>
      <c r="F74" t="s">
        <v>145</v>
      </c>
      <c r="G74" s="10">
        <f>AVERAGE(G61:G65)</f>
        <v>2.0816811076883712E-2</v>
      </c>
      <c r="H74" s="10">
        <f t="shared" ref="H74:AA74" si="40">AVERAGE(H61:H65)</f>
        <v>1.3061214008804054</v>
      </c>
      <c r="I74" s="10">
        <f t="shared" si="40"/>
        <v>1.4106384371809184</v>
      </c>
      <c r="J74" s="10">
        <f t="shared" si="40"/>
        <v>1.9280825701647566</v>
      </c>
      <c r="K74" s="10" t="e">
        <f t="shared" si="40"/>
        <v>#VALUE!</v>
      </c>
      <c r="L74" s="10">
        <f t="shared" si="40"/>
        <v>1.1771101760134364</v>
      </c>
      <c r="M74" s="10">
        <f t="shared" si="40"/>
        <v>0.47314362764452866</v>
      </c>
      <c r="N74" s="10">
        <f t="shared" si="40"/>
        <v>0.90743809209970117</v>
      </c>
      <c r="O74" s="10">
        <f t="shared" si="40"/>
        <v>0.11251179906475894</v>
      </c>
      <c r="P74" s="10">
        <f t="shared" si="40"/>
        <v>1.1996851539032252</v>
      </c>
      <c r="Q74" s="10">
        <f t="shared" si="40"/>
        <v>1.3827699369036408</v>
      </c>
      <c r="R74" s="10">
        <f t="shared" si="40"/>
        <v>0.9604802523051047</v>
      </c>
      <c r="S74" s="10">
        <f t="shared" si="40"/>
        <v>0.80614158758224286</v>
      </c>
      <c r="T74" s="10">
        <f t="shared" si="40"/>
        <v>0.73141182587735432</v>
      </c>
      <c r="U74" s="10">
        <f t="shared" si="40"/>
        <v>0.78428812907694023</v>
      </c>
      <c r="V74" s="10">
        <f t="shared" si="40"/>
        <v>1.2143184346127267</v>
      </c>
      <c r="W74" s="10">
        <f t="shared" si="40"/>
        <v>0.97816144778984471</v>
      </c>
      <c r="X74" s="10">
        <f t="shared" si="40"/>
        <v>1.7276620400900995</v>
      </c>
      <c r="Y74" s="10">
        <f t="shared" si="40"/>
        <v>1.6355953957254379</v>
      </c>
      <c r="Z74" s="10">
        <f t="shared" si="40"/>
        <v>0.84801700602645036</v>
      </c>
      <c r="AA74" s="10">
        <f t="shared" si="40"/>
        <v>1.2855898629295055</v>
      </c>
      <c r="AB74" s="10">
        <f t="shared" ref="AB74:AF74" si="41">AVERAGE(AB61:AB65)</f>
        <v>1.2765139329134083</v>
      </c>
      <c r="AC74" s="10">
        <f t="shared" si="41"/>
        <v>1.0808891471340103</v>
      </c>
      <c r="AD74" s="10">
        <f t="shared" si="41"/>
        <v>2.1780629673837333</v>
      </c>
      <c r="AE74" s="10">
        <f t="shared" si="41"/>
        <v>1.1246171144532542</v>
      </c>
      <c r="AF74" s="10">
        <f t="shared" si="41"/>
        <v>1.0504575541278982</v>
      </c>
    </row>
    <row r="75" spans="5:40" x14ac:dyDescent="0.35"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7" spans="5:40" x14ac:dyDescent="0.35">
      <c r="E77" s="15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</row>
    <row r="78" spans="5:40" x14ac:dyDescent="0.35">
      <c r="E78" s="15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</row>
    <row r="79" spans="5:40" x14ac:dyDescent="0.35">
      <c r="E79" s="15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</row>
    <row r="80" spans="5:40" x14ac:dyDescent="0.35">
      <c r="E80" s="15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</row>
    <row r="81" spans="1:40" x14ac:dyDescent="0.35">
      <c r="E81" s="15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</row>
    <row r="82" spans="1:40" x14ac:dyDescent="0.35">
      <c r="E82" s="15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</row>
    <row r="84" spans="1:40" x14ac:dyDescent="0.35">
      <c r="A84" s="1" t="s">
        <v>110</v>
      </c>
    </row>
    <row r="85" spans="1:40" x14ac:dyDescent="0.35">
      <c r="F85" s="9" t="s">
        <v>151</v>
      </c>
      <c r="G85" t="s">
        <v>4</v>
      </c>
      <c r="H85" t="s">
        <v>5</v>
      </c>
      <c r="I85" t="s">
        <v>6</v>
      </c>
      <c r="J85" t="s">
        <v>7</v>
      </c>
      <c r="K85" t="s">
        <v>8</v>
      </c>
      <c r="L85" t="s">
        <v>9</v>
      </c>
      <c r="M85" t="s">
        <v>10</v>
      </c>
      <c r="N85" t="s">
        <v>11</v>
      </c>
      <c r="O85" t="s">
        <v>12</v>
      </c>
      <c r="P85" t="s">
        <v>13</v>
      </c>
      <c r="Q85" t="s">
        <v>14</v>
      </c>
      <c r="R85" t="s">
        <v>18</v>
      </c>
      <c r="S85" t="s">
        <v>19</v>
      </c>
      <c r="T85" t="s">
        <v>20</v>
      </c>
      <c r="U85" t="s">
        <v>21</v>
      </c>
      <c r="V85" t="s">
        <v>23</v>
      </c>
      <c r="W85" t="s">
        <v>24</v>
      </c>
      <c r="X85" t="s">
        <v>26</v>
      </c>
      <c r="Y85" t="s">
        <v>27</v>
      </c>
      <c r="Z85" t="s">
        <v>28</v>
      </c>
      <c r="AA85" t="s">
        <v>30</v>
      </c>
      <c r="AB85" t="s">
        <v>32</v>
      </c>
      <c r="AC85" t="s">
        <v>33</v>
      </c>
      <c r="AD85" t="s">
        <v>34</v>
      </c>
      <c r="AE85" t="s">
        <v>35</v>
      </c>
      <c r="AF85" t="s">
        <v>36</v>
      </c>
      <c r="AG85" t="s">
        <v>37</v>
      </c>
    </row>
    <row r="86" spans="1:40" x14ac:dyDescent="0.35">
      <c r="G86" t="s">
        <v>150</v>
      </c>
      <c r="H86" t="s">
        <v>150</v>
      </c>
      <c r="I86" t="s">
        <v>150</v>
      </c>
      <c r="J86" t="s">
        <v>150</v>
      </c>
      <c r="K86" t="s">
        <v>150</v>
      </c>
      <c r="L86" t="s">
        <v>150</v>
      </c>
      <c r="M86" t="s">
        <v>150</v>
      </c>
      <c r="N86" t="s">
        <v>150</v>
      </c>
      <c r="O86" t="s">
        <v>150</v>
      </c>
      <c r="P86" t="s">
        <v>150</v>
      </c>
      <c r="Q86" t="s">
        <v>150</v>
      </c>
      <c r="R86" t="s">
        <v>150</v>
      </c>
      <c r="S86" t="s">
        <v>150</v>
      </c>
      <c r="T86" t="s">
        <v>150</v>
      </c>
      <c r="U86" t="s">
        <v>150</v>
      </c>
      <c r="V86" t="s">
        <v>150</v>
      </c>
      <c r="W86" t="s">
        <v>150</v>
      </c>
      <c r="X86" t="s">
        <v>150</v>
      </c>
      <c r="Y86" t="s">
        <v>150</v>
      </c>
      <c r="Z86" t="s">
        <v>150</v>
      </c>
      <c r="AA86" t="s">
        <v>150</v>
      </c>
      <c r="AB86" t="s">
        <v>150</v>
      </c>
      <c r="AC86" t="s">
        <v>150</v>
      </c>
      <c r="AD86" t="s">
        <v>150</v>
      </c>
      <c r="AE86" t="s">
        <v>150</v>
      </c>
      <c r="AF86" t="s">
        <v>150</v>
      </c>
      <c r="AG86" t="s">
        <v>150</v>
      </c>
    </row>
    <row r="87" spans="1:40" x14ac:dyDescent="0.35">
      <c r="F87" s="2" t="s">
        <v>80</v>
      </c>
      <c r="G87" s="11">
        <v>3.5367475016804006E-3</v>
      </c>
      <c r="H87" s="11">
        <v>1.397971843269046E-3</v>
      </c>
      <c r="I87" s="11">
        <v>1.242199345363022E-4</v>
      </c>
      <c r="J87" s="11">
        <v>6.7442617634589208E-7</v>
      </c>
      <c r="K87" s="11">
        <v>4.0641114696104595E-3</v>
      </c>
      <c r="L87" s="11">
        <v>1.3053682789719999E-3</v>
      </c>
      <c r="M87" s="11">
        <v>5.6564184540941996E-4</v>
      </c>
      <c r="N87" s="11">
        <v>4.7229521215257208E-3</v>
      </c>
      <c r="O87" s="11">
        <v>5.1023087372817988E-3</v>
      </c>
      <c r="P87" s="11">
        <v>1.5706149490293281E-2</v>
      </c>
      <c r="Q87" s="11">
        <v>1.1410530978277142E-3</v>
      </c>
      <c r="R87" s="11">
        <v>5.3711037031114789E-4</v>
      </c>
      <c r="S87" s="11">
        <v>2.7860729485099599E-4</v>
      </c>
      <c r="T87" s="11">
        <v>2.6873990681963202E-3</v>
      </c>
      <c r="U87" s="11">
        <v>1.5207445342368359E-2</v>
      </c>
      <c r="V87" s="11">
        <v>2.24737569520626E-2</v>
      </c>
      <c r="W87" s="11">
        <v>7.5109167119126199E-2</v>
      </c>
      <c r="X87" s="11">
        <v>2.4503342575444998E-2</v>
      </c>
      <c r="Y87" s="11">
        <v>8.9938589055639211E-3</v>
      </c>
      <c r="Z87" s="11">
        <v>0.10419516242223562</v>
      </c>
      <c r="AA87" s="11">
        <v>3.47708210082502E-3</v>
      </c>
      <c r="AB87" s="11">
        <v>3.1289697425233597E-2</v>
      </c>
      <c r="AC87" s="11">
        <v>1.4113200016139579E-3</v>
      </c>
      <c r="AD87" s="11">
        <v>8.3149505588330408E-4</v>
      </c>
      <c r="AE87" s="11">
        <v>1.3431538405564158E-3</v>
      </c>
      <c r="AF87" s="11">
        <v>0</v>
      </c>
      <c r="AG87" s="11">
        <v>4.9791892841316598E-5</v>
      </c>
    </row>
    <row r="88" spans="1:40" x14ac:dyDescent="0.35">
      <c r="F88" s="2" t="s">
        <v>81</v>
      </c>
      <c r="G88">
        <v>4.0065328312474131E-3</v>
      </c>
      <c r="H88">
        <v>1.7097955503554171E-3</v>
      </c>
      <c r="I88">
        <v>1.982915234024058E-4</v>
      </c>
      <c r="J88">
        <v>6.0363393870325718E-6</v>
      </c>
      <c r="K88">
        <v>4.7477804700889912E-3</v>
      </c>
      <c r="L88">
        <v>1.4545835563735043E-3</v>
      </c>
      <c r="M88">
        <v>5.4756859882665126E-4</v>
      </c>
      <c r="N88">
        <v>7.1007780575524908E-3</v>
      </c>
      <c r="O88">
        <v>5.7767088379882849E-3</v>
      </c>
      <c r="P88">
        <v>1.8666791097604742E-2</v>
      </c>
      <c r="Q88">
        <v>1.4531928572103514E-3</v>
      </c>
      <c r="R88">
        <v>5.0499913963749428E-4</v>
      </c>
      <c r="S88">
        <v>2.8571571303512186E-4</v>
      </c>
      <c r="T88">
        <v>2.7466886469853123E-3</v>
      </c>
      <c r="U88">
        <v>1.8188350764982028E-2</v>
      </c>
      <c r="V88">
        <v>2.3482949135077862E-2</v>
      </c>
      <c r="W88">
        <v>7.7451266758384124E-2</v>
      </c>
      <c r="X88">
        <v>3.0484859524459361E-2</v>
      </c>
      <c r="Y88">
        <v>1.0159870716475323E-2</v>
      </c>
      <c r="Z88">
        <v>0.10765381977532051</v>
      </c>
      <c r="AA88">
        <v>3.3759199872495276E-3</v>
      </c>
      <c r="AB88">
        <v>2.769224365265199E-2</v>
      </c>
      <c r="AC88">
        <v>2.1726467164486052E-3</v>
      </c>
      <c r="AD88">
        <v>1.2192159005055135E-3</v>
      </c>
      <c r="AE88">
        <v>1.5992694652021307E-3</v>
      </c>
      <c r="AF88" s="11">
        <v>0</v>
      </c>
      <c r="AG88">
        <v>4.6320737920229787E-5</v>
      </c>
    </row>
    <row r="89" spans="1:40" x14ac:dyDescent="0.35">
      <c r="F89" s="2" t="s">
        <v>82</v>
      </c>
      <c r="G89">
        <v>3.4925127097344727E-3</v>
      </c>
      <c r="H89">
        <v>1.4813554981098576E-3</v>
      </c>
      <c r="I89">
        <v>2.013176043733147E-4</v>
      </c>
      <c r="J89">
        <v>4.0258754759822075E-6</v>
      </c>
      <c r="K89">
        <v>4.3760013535711646E-3</v>
      </c>
      <c r="L89">
        <v>1.1242742377810301E-3</v>
      </c>
      <c r="M89">
        <v>5.1116862507794307E-4</v>
      </c>
      <c r="N89">
        <v>5.8300300441912747E-3</v>
      </c>
      <c r="O89">
        <v>5.064587069486111E-3</v>
      </c>
      <c r="P89">
        <v>1.6270130709660244E-2</v>
      </c>
      <c r="Q89">
        <v>1.152203433461303E-3</v>
      </c>
      <c r="R89">
        <v>5.0843216188226742E-4</v>
      </c>
      <c r="S89">
        <v>2.5123653211683091E-4</v>
      </c>
      <c r="T89">
        <v>2.7588410842317597E-3</v>
      </c>
      <c r="U89">
        <v>1.6364766833866822E-2</v>
      </c>
      <c r="V89">
        <v>2.1106848816500483E-2</v>
      </c>
      <c r="W89">
        <v>6.8847097001190821E-2</v>
      </c>
      <c r="X89">
        <v>2.4423419700848565E-2</v>
      </c>
      <c r="Y89">
        <v>8.3235193589349249E-3</v>
      </c>
      <c r="Z89">
        <v>9.8383964679999006E-2</v>
      </c>
      <c r="AA89">
        <v>3.2909625983643491E-3</v>
      </c>
      <c r="AB89">
        <v>2.9470198099679733E-2</v>
      </c>
      <c r="AC89">
        <v>2.2044454360841117E-3</v>
      </c>
      <c r="AD89">
        <v>1.2051062199929445E-3</v>
      </c>
      <c r="AE89">
        <v>1.3114424328598583E-3</v>
      </c>
      <c r="AF89" s="11">
        <v>0</v>
      </c>
      <c r="AG89">
        <v>7.7668385435245246E-5</v>
      </c>
    </row>
    <row r="90" spans="1:40" x14ac:dyDescent="0.35">
      <c r="F90" s="2" t="s">
        <v>83</v>
      </c>
      <c r="G90">
        <v>3.881356171527588E-3</v>
      </c>
      <c r="H90">
        <v>1.7705171942356439E-3</v>
      </c>
      <c r="I90">
        <v>1.7400227714591573E-4</v>
      </c>
      <c r="J90">
        <v>1.3680632030487659E-6</v>
      </c>
      <c r="K90">
        <v>4.8693518853551157E-3</v>
      </c>
      <c r="L90">
        <v>1.5394299534974886E-3</v>
      </c>
      <c r="M90">
        <v>5.5941086989546608E-4</v>
      </c>
      <c r="N90">
        <v>7.1824149003797922E-3</v>
      </c>
      <c r="O90">
        <v>5.8845937528605634E-3</v>
      </c>
      <c r="P90">
        <v>1.7118492582983005E-2</v>
      </c>
      <c r="Q90">
        <v>1.6332407364215529E-3</v>
      </c>
      <c r="R90">
        <v>4.7911357962728761E-4</v>
      </c>
      <c r="S90">
        <v>2.8637154924793625E-4</v>
      </c>
      <c r="T90">
        <v>3.2953068773847014E-3</v>
      </c>
      <c r="U90">
        <v>1.9187906168715279E-2</v>
      </c>
      <c r="V90">
        <v>2.3992874062791856E-2</v>
      </c>
      <c r="W90">
        <v>6.9037835089494196E-2</v>
      </c>
      <c r="X90">
        <v>2.8647789546508144E-2</v>
      </c>
      <c r="Y90">
        <v>9.6098324944971503E-3</v>
      </c>
      <c r="Z90">
        <v>0.11327027492643256</v>
      </c>
      <c r="AA90">
        <v>3.5951786463157332E-3</v>
      </c>
      <c r="AB90">
        <v>3.7280452224441062E-2</v>
      </c>
      <c r="AC90">
        <v>2.3297163676286791E-3</v>
      </c>
      <c r="AD90">
        <v>1.2606440291989868E-3</v>
      </c>
      <c r="AE90">
        <v>1.6997682000235812E-3</v>
      </c>
      <c r="AF90" s="11">
        <v>0</v>
      </c>
      <c r="AG90">
        <v>6.2514510008343505E-5</v>
      </c>
    </row>
    <row r="91" spans="1:40" x14ac:dyDescent="0.35">
      <c r="F91" s="2" t="s">
        <v>84</v>
      </c>
      <c r="G91">
        <v>3.5810717323227544E-3</v>
      </c>
      <c r="H91">
        <v>1.3924056544661221E-3</v>
      </c>
      <c r="I91">
        <v>1.5810956342205326E-4</v>
      </c>
      <c r="J91">
        <v>1.1107474809127796E-5</v>
      </c>
      <c r="K91">
        <v>4.1379870587205112E-3</v>
      </c>
      <c r="L91">
        <v>1.4729459272668146E-3</v>
      </c>
      <c r="M91">
        <v>4.7637843769446852E-4</v>
      </c>
      <c r="N91">
        <v>6.7775029202267927E-3</v>
      </c>
      <c r="O91">
        <v>5.4924610984189784E-3</v>
      </c>
      <c r="P91">
        <v>1.7574590930449854E-2</v>
      </c>
      <c r="Q91">
        <v>1.1300580383479843E-3</v>
      </c>
      <c r="R91">
        <v>4.1963024895042786E-4</v>
      </c>
      <c r="S91">
        <v>2.5265951346131266E-4</v>
      </c>
      <c r="T91">
        <v>2.4126900453198719E-3</v>
      </c>
      <c r="U91">
        <v>1.7894477992767843E-2</v>
      </c>
      <c r="V91">
        <v>2.3276293474695994E-2</v>
      </c>
      <c r="W91">
        <v>8.2864178581802533E-2</v>
      </c>
      <c r="X91">
        <v>2.2902370484111978E-2</v>
      </c>
      <c r="Y91">
        <v>8.8873567074832585E-3</v>
      </c>
      <c r="Z91">
        <v>0.1038655046573717</v>
      </c>
      <c r="AA91">
        <v>3.6906347911303656E-3</v>
      </c>
      <c r="AB91">
        <v>3.4408505663799473E-2</v>
      </c>
      <c r="AC91">
        <v>2.2832349816034555E-3</v>
      </c>
      <c r="AD91">
        <v>1.7006975666428881E-3</v>
      </c>
      <c r="AE91">
        <v>1.4950158117670049E-3</v>
      </c>
      <c r="AF91" s="11">
        <v>0</v>
      </c>
      <c r="AG91">
        <v>4.8803533559591874E-5</v>
      </c>
    </row>
    <row r="92" spans="1:40" x14ac:dyDescent="0.35">
      <c r="F92" s="2" t="s">
        <v>85</v>
      </c>
      <c r="G92">
        <v>0</v>
      </c>
      <c r="H92">
        <v>1.8705673612892226E-3</v>
      </c>
      <c r="I92">
        <v>2.2872421804135442E-4</v>
      </c>
      <c r="J92">
        <v>1.2202653401973443E-5</v>
      </c>
      <c r="K92">
        <v>5.8316220687293467E-3</v>
      </c>
      <c r="L92">
        <v>1.6221521620256062E-3</v>
      </c>
      <c r="M92">
        <v>1.9106849309661757E-4</v>
      </c>
      <c r="N92">
        <v>5.2026240192818924E-3</v>
      </c>
      <c r="O92">
        <v>7.9577822421270338E-3</v>
      </c>
      <c r="P92">
        <v>1.8398386068293388E-2</v>
      </c>
      <c r="Q92">
        <v>1.5215242994700904E-3</v>
      </c>
      <c r="R92">
        <v>4.3330034206660368E-4</v>
      </c>
      <c r="S92">
        <v>1.7287184057775885E-4</v>
      </c>
      <c r="T92">
        <v>1.9877885787059667E-3</v>
      </c>
      <c r="U92">
        <v>1.0633815785997972E-3</v>
      </c>
      <c r="V92">
        <v>2.4895580041571982E-2</v>
      </c>
      <c r="W92">
        <v>6.8339434619780898E-2</v>
      </c>
      <c r="X92">
        <v>3.8061635108929105E-2</v>
      </c>
      <c r="Y92">
        <v>1.3458783814070674E-2</v>
      </c>
      <c r="Z92">
        <v>8.5074313573592353E-2</v>
      </c>
      <c r="AA92">
        <v>3.4594295249700847E-3</v>
      </c>
      <c r="AB92">
        <v>3.2530388851903326E-2</v>
      </c>
      <c r="AC92">
        <v>2.5389441067405591E-3</v>
      </c>
      <c r="AD92">
        <v>2.7034807960764485E-3</v>
      </c>
      <c r="AE92">
        <v>2.0323839619185245E-3</v>
      </c>
      <c r="AF92">
        <v>8.9101362268229111E-4</v>
      </c>
      <c r="AG92">
        <v>4.2595742999958523E-5</v>
      </c>
    </row>
    <row r="93" spans="1:40" x14ac:dyDescent="0.35">
      <c r="F93" s="2" t="s">
        <v>86</v>
      </c>
      <c r="G93">
        <v>0</v>
      </c>
      <c r="H93">
        <v>2.0058087184400041E-3</v>
      </c>
      <c r="I93">
        <v>2.4294577284395851E-4</v>
      </c>
      <c r="J93">
        <v>1.2516598708863692E-5</v>
      </c>
      <c r="K93">
        <v>6.438168413254469E-3</v>
      </c>
      <c r="L93">
        <v>1.9336128872630208E-3</v>
      </c>
      <c r="M93">
        <v>1.9979770571058408E-4</v>
      </c>
      <c r="N93">
        <v>5.493454173326133E-3</v>
      </c>
      <c r="O93">
        <v>7.793325321629822E-3</v>
      </c>
      <c r="P93">
        <v>1.8409654176906647E-2</v>
      </c>
      <c r="Q93">
        <v>1.5995151466920343E-3</v>
      </c>
      <c r="R93">
        <v>3.9365454646310421E-4</v>
      </c>
      <c r="S93">
        <v>2.240464621185759E-4</v>
      </c>
      <c r="T93">
        <v>2.2842474460208853E-3</v>
      </c>
      <c r="U93">
        <v>1.1629199955488121E-3</v>
      </c>
      <c r="V93">
        <v>2.5169884599381985E-2</v>
      </c>
      <c r="W93">
        <v>8.5574197262147572E-2</v>
      </c>
      <c r="X93">
        <v>4.1864716605160349E-2</v>
      </c>
      <c r="Y93">
        <v>1.4788502859391857E-2</v>
      </c>
      <c r="Z93">
        <v>9.3991118508843841E-2</v>
      </c>
      <c r="AA93">
        <v>4.4062438958120329E-3</v>
      </c>
      <c r="AB93">
        <v>3.3401683138696056E-2</v>
      </c>
      <c r="AC93">
        <v>3.1579499164240328E-3</v>
      </c>
      <c r="AD93">
        <v>3.1871336178542009E-3</v>
      </c>
      <c r="AE93">
        <v>1.962469579674297E-3</v>
      </c>
      <c r="AF93">
        <v>1.0979613213372638E-3</v>
      </c>
      <c r="AG93">
        <v>4.9152374410427141E-5</v>
      </c>
    </row>
    <row r="94" spans="1:40" x14ac:dyDescent="0.35">
      <c r="F94" s="2" t="s">
        <v>87</v>
      </c>
      <c r="G94">
        <v>0</v>
      </c>
      <c r="H94">
        <v>1.7581537730022561E-3</v>
      </c>
      <c r="I94">
        <v>2.1145654568336056E-4</v>
      </c>
      <c r="J94">
        <v>9.7320798639709673E-6</v>
      </c>
      <c r="K94">
        <v>6.4930397865266927E-3</v>
      </c>
      <c r="L94">
        <v>1.8428005432004702E-3</v>
      </c>
      <c r="M94">
        <v>1.7565994165269321E-4</v>
      </c>
      <c r="N94">
        <v>5.2539107387124971E-3</v>
      </c>
      <c r="O94">
        <v>8.1943214454214576E-3</v>
      </c>
      <c r="P94">
        <v>1.9936898078433678E-2</v>
      </c>
      <c r="Q94">
        <v>1.6496295565958639E-3</v>
      </c>
      <c r="R94">
        <v>4.231775391797235E-4</v>
      </c>
      <c r="S94">
        <v>1.9372089931625743E-4</v>
      </c>
      <c r="T94">
        <v>1.8603770182729594E-3</v>
      </c>
      <c r="U94">
        <v>2.0046913727173932E-2</v>
      </c>
      <c r="V94">
        <v>2.6749406008979744E-2</v>
      </c>
      <c r="W94">
        <v>6.5246289046058809E-2</v>
      </c>
      <c r="X94">
        <v>4.3133722653284898E-2</v>
      </c>
      <c r="Y94">
        <v>1.3629528104186078E-2</v>
      </c>
      <c r="Z94">
        <v>7.4288036544500849E-2</v>
      </c>
      <c r="AA94">
        <v>4.1817727969768407E-3</v>
      </c>
      <c r="AB94">
        <v>3.7006195388679379E-2</v>
      </c>
      <c r="AC94">
        <v>2.1425082053726065E-3</v>
      </c>
      <c r="AD94">
        <v>2.3463104533198061E-3</v>
      </c>
      <c r="AE94">
        <v>1.6476655618710022E-3</v>
      </c>
      <c r="AF94">
        <v>9.9828303854428732E-4</v>
      </c>
      <c r="AG94">
        <v>4.8007266720949156E-5</v>
      </c>
    </row>
    <row r="95" spans="1:40" x14ac:dyDescent="0.35">
      <c r="F95" s="2" t="s">
        <v>88</v>
      </c>
      <c r="G95">
        <v>0</v>
      </c>
      <c r="H95">
        <v>1.9805961254668139E-3</v>
      </c>
      <c r="I95">
        <v>1.78593060458481E-4</v>
      </c>
      <c r="J95">
        <v>1.2219817743349319E-5</v>
      </c>
      <c r="K95">
        <v>5.6573767065759579E-3</v>
      </c>
      <c r="L95">
        <v>1.7685240507538335E-3</v>
      </c>
      <c r="M95">
        <v>2.2641764921669375E-4</v>
      </c>
      <c r="N95">
        <v>5.3047286595278211E-3</v>
      </c>
      <c r="O95">
        <v>7.3066591678000769E-3</v>
      </c>
      <c r="P95">
        <v>1.6934651165122858E-2</v>
      </c>
      <c r="Q95">
        <v>1.4106542834094859E-3</v>
      </c>
      <c r="R95">
        <v>5.1821709920406051E-4</v>
      </c>
      <c r="S95">
        <v>2.2263331788666723E-4</v>
      </c>
      <c r="T95">
        <v>2.0692261820864613E-3</v>
      </c>
      <c r="U95">
        <v>2.0080258201021668E-2</v>
      </c>
      <c r="V95">
        <v>2.5374493610788241E-2</v>
      </c>
      <c r="W95">
        <v>6.3855310667027404E-2</v>
      </c>
      <c r="X95">
        <v>3.6558553908721869E-2</v>
      </c>
      <c r="Y95">
        <v>1.3510107136387482E-2</v>
      </c>
      <c r="Z95">
        <v>7.4379389408819246E-2</v>
      </c>
      <c r="AA95">
        <v>3.7662692614556107E-3</v>
      </c>
      <c r="AB95">
        <v>4.2428716299929184E-2</v>
      </c>
      <c r="AC95">
        <v>4.217718432892723E-3</v>
      </c>
      <c r="AD95">
        <v>5.0326115502923032E-3</v>
      </c>
      <c r="AE95">
        <v>2.009497260678048E-3</v>
      </c>
      <c r="AF95">
        <v>1.097403545033534E-3</v>
      </c>
      <c r="AG95">
        <v>4.5145540838381901E-5</v>
      </c>
    </row>
    <row r="96" spans="1:40" x14ac:dyDescent="0.35">
      <c r="F96" s="2" t="s">
        <v>89</v>
      </c>
      <c r="G96">
        <v>0</v>
      </c>
      <c r="H96">
        <v>2.2180492303701871E-3</v>
      </c>
      <c r="I96">
        <v>2.2334910026754814E-4</v>
      </c>
      <c r="J96">
        <v>1.3320828350480508E-5</v>
      </c>
      <c r="K96">
        <v>6.2385442268271868E-3</v>
      </c>
      <c r="L96">
        <v>1.8929211603544889E-3</v>
      </c>
      <c r="M96">
        <v>2.1456848232340053E-4</v>
      </c>
      <c r="N96">
        <v>5.5198721892028898E-3</v>
      </c>
      <c r="O96">
        <v>8.2025718489319999E-3</v>
      </c>
      <c r="P96">
        <v>1.9753151281033013E-2</v>
      </c>
      <c r="Q96">
        <v>1.8388008378009391E-3</v>
      </c>
      <c r="R96">
        <v>5.6915497049010103E-4</v>
      </c>
      <c r="S96">
        <v>2.653974117341077E-4</v>
      </c>
      <c r="T96">
        <v>2.6681777206863178E-3</v>
      </c>
      <c r="U96">
        <v>2.2274510104542906E-2</v>
      </c>
      <c r="V96">
        <v>2.7438453303826379E-2</v>
      </c>
      <c r="W96">
        <v>7.0762415740694085E-2</v>
      </c>
      <c r="X96">
        <v>4.1874915836211578E-2</v>
      </c>
      <c r="Y96">
        <v>1.4202126609549262E-2</v>
      </c>
      <c r="Z96">
        <v>8.699755793234841E-2</v>
      </c>
      <c r="AA96">
        <v>4.8655125662608817E-3</v>
      </c>
      <c r="AB96">
        <v>4.7640724687748472E-2</v>
      </c>
      <c r="AC96">
        <v>2.4372307804739002E-3</v>
      </c>
      <c r="AD96">
        <v>2.3902135046797294E-3</v>
      </c>
      <c r="AE96">
        <v>1.6221690225755544E-3</v>
      </c>
      <c r="AF96">
        <v>1.1581358749493318E-3</v>
      </c>
      <c r="AG96">
        <v>6.5965394065310666E-5</v>
      </c>
    </row>
    <row r="97" spans="6:33" x14ac:dyDescent="0.35">
      <c r="F97" s="2" t="s">
        <v>90</v>
      </c>
      <c r="G97">
        <v>6.0687848799239885E-3</v>
      </c>
      <c r="H97">
        <v>2.2251070828532807E-3</v>
      </c>
      <c r="I97">
        <v>2.6049079975217577E-4</v>
      </c>
      <c r="J97">
        <v>2.0639022216442838E-5</v>
      </c>
      <c r="K97">
        <v>0</v>
      </c>
      <c r="L97">
        <v>1.889963872391267E-3</v>
      </c>
      <c r="M97">
        <v>1.5229079563747346E-4</v>
      </c>
      <c r="N97">
        <v>4.6436754721073349E-3</v>
      </c>
      <c r="O97">
        <v>8.5507872459056038E-3</v>
      </c>
      <c r="P97">
        <v>1.987213729394564E-2</v>
      </c>
      <c r="Q97">
        <v>1.7627812882904472E-3</v>
      </c>
      <c r="R97">
        <v>4.0442494667901086E-4</v>
      </c>
      <c r="S97">
        <v>1.603174933418523E-4</v>
      </c>
      <c r="T97">
        <v>1.8289767827140385E-3</v>
      </c>
      <c r="U97">
        <v>1.1610645270595421E-3</v>
      </c>
      <c r="V97">
        <v>2.699420143964424E-2</v>
      </c>
      <c r="W97">
        <v>7.4022203268633999E-2</v>
      </c>
      <c r="X97">
        <v>4.4093664250484006E-2</v>
      </c>
      <c r="Y97">
        <v>1.6311803499563203E-2</v>
      </c>
      <c r="Z97">
        <v>9.309762568231475E-2</v>
      </c>
      <c r="AA97">
        <v>4.4895536957041673E-3</v>
      </c>
      <c r="AB97">
        <v>2.4525575036846579E-2</v>
      </c>
      <c r="AC97">
        <v>1.8485826656937279E-3</v>
      </c>
      <c r="AD97">
        <v>2.1320369630236946E-3</v>
      </c>
      <c r="AE97">
        <v>2.3923105884606122E-3</v>
      </c>
      <c r="AF97">
        <v>9.7793264710610453E-4</v>
      </c>
      <c r="AG97">
        <v>4.0709577192890948E-5</v>
      </c>
    </row>
    <row r="98" spans="6:33" x14ac:dyDescent="0.35">
      <c r="F98" s="2" t="s">
        <v>91</v>
      </c>
      <c r="G98">
        <v>5.9821356923142818E-3</v>
      </c>
      <c r="H98">
        <v>2.1703248845335484E-3</v>
      </c>
      <c r="I98">
        <v>2.5263109126900051E-4</v>
      </c>
      <c r="J98">
        <v>1.0710139114849159E-5</v>
      </c>
      <c r="K98">
        <v>0</v>
      </c>
      <c r="L98">
        <v>1.9451291852974092E-3</v>
      </c>
      <c r="M98">
        <v>2.1375948301959326E-4</v>
      </c>
      <c r="N98">
        <v>5.2680799845185545E-3</v>
      </c>
      <c r="O98">
        <v>8.4082066585626711E-3</v>
      </c>
      <c r="P98">
        <v>2.1012632024517201E-2</v>
      </c>
      <c r="Q98">
        <v>1.6031836469183058E-3</v>
      </c>
      <c r="R98">
        <v>4.2715713290108679E-4</v>
      </c>
      <c r="S98">
        <v>2.086907818641344E-4</v>
      </c>
      <c r="T98">
        <v>2.3467258844943211E-3</v>
      </c>
      <c r="U98">
        <v>2.1973469165792354E-2</v>
      </c>
      <c r="V98">
        <v>2.9180663561905067E-2</v>
      </c>
      <c r="W98">
        <v>9.1192563666525103E-2</v>
      </c>
      <c r="X98">
        <v>4.7422153857648114E-2</v>
      </c>
      <c r="Y98">
        <v>1.5447343130971207E-2</v>
      </c>
      <c r="Z98">
        <v>8.9618539260658686E-2</v>
      </c>
      <c r="AA98">
        <v>4.3188030982361713E-3</v>
      </c>
      <c r="AB98">
        <v>3.0001763624778771E-2</v>
      </c>
      <c r="AC98">
        <v>1.9981843262331456E-3</v>
      </c>
      <c r="AD98">
        <v>2.2005151628244238E-3</v>
      </c>
      <c r="AE98">
        <v>2.0108464656522808E-3</v>
      </c>
      <c r="AF98">
        <v>9.7888479491838477E-4</v>
      </c>
      <c r="AG98">
        <v>4.9219040761138074E-5</v>
      </c>
    </row>
    <row r="99" spans="6:33" x14ac:dyDescent="0.35">
      <c r="F99" s="2" t="s">
        <v>92</v>
      </c>
      <c r="G99">
        <v>5.6660186706106608E-3</v>
      </c>
      <c r="H99">
        <v>2.4201409279212475E-3</v>
      </c>
      <c r="I99">
        <v>2.653610623741302E-4</v>
      </c>
      <c r="J99">
        <v>1.2539377545026148E-5</v>
      </c>
      <c r="K99">
        <v>0</v>
      </c>
      <c r="L99">
        <v>1.7872849381289034E-3</v>
      </c>
      <c r="M99">
        <v>1.9990256045948103E-4</v>
      </c>
      <c r="N99">
        <v>5.1431783704617567E-3</v>
      </c>
      <c r="O99">
        <v>8.1306561339432506E-3</v>
      </c>
      <c r="P99">
        <v>2.0642563078573335E-2</v>
      </c>
      <c r="Q99">
        <v>1.8627325189671238E-3</v>
      </c>
      <c r="R99">
        <v>3.8664412149733775E-4</v>
      </c>
      <c r="S99">
        <v>2.283512582842447E-4</v>
      </c>
      <c r="T99">
        <v>2.1725354882444052E-3</v>
      </c>
      <c r="U99">
        <v>2.0617766225105184E-2</v>
      </c>
      <c r="V99">
        <v>2.5238481491660428E-2</v>
      </c>
      <c r="W99">
        <v>7.7207191529038113E-2</v>
      </c>
      <c r="X99">
        <v>4.4921991948454372E-2</v>
      </c>
      <c r="Y99">
        <v>1.4021903643724774E-2</v>
      </c>
      <c r="Z99">
        <v>8.2784404242982654E-2</v>
      </c>
      <c r="AA99">
        <v>3.8292495620800096E-3</v>
      </c>
      <c r="AB99">
        <v>2.7997838530440723E-2</v>
      </c>
      <c r="AC99">
        <v>2.2145462746993925E-3</v>
      </c>
      <c r="AD99">
        <v>2.4842881642184972E-3</v>
      </c>
      <c r="AE99">
        <v>1.7113566548776033E-3</v>
      </c>
      <c r="AF99">
        <v>1.1116323122099267E-3</v>
      </c>
      <c r="AG99">
        <v>4.0370929610560806E-5</v>
      </c>
    </row>
    <row r="100" spans="6:33" x14ac:dyDescent="0.35">
      <c r="F100" s="2" t="s">
        <v>93</v>
      </c>
      <c r="G100">
        <v>5.09488882450926E-3</v>
      </c>
      <c r="H100">
        <v>2.3157764110539143E-3</v>
      </c>
      <c r="I100">
        <v>1.9395866086660999E-4</v>
      </c>
      <c r="J100">
        <v>9.733701211158938E-6</v>
      </c>
      <c r="K100">
        <v>0</v>
      </c>
      <c r="L100">
        <v>1.7633512529303648E-3</v>
      </c>
      <c r="M100">
        <v>1.9442683030467092E-4</v>
      </c>
      <c r="N100">
        <v>4.856805087034002E-3</v>
      </c>
      <c r="O100">
        <v>7.711785559350098E-3</v>
      </c>
      <c r="P100">
        <v>1.8607147367075992E-2</v>
      </c>
      <c r="Q100">
        <v>1.6617003924930425E-3</v>
      </c>
      <c r="R100">
        <v>3.6445457650581846E-4</v>
      </c>
      <c r="S100">
        <v>1.5666138070930699E-4</v>
      </c>
      <c r="T100">
        <v>1.8003661485474474E-3</v>
      </c>
      <c r="U100">
        <v>1.8757847329423569E-2</v>
      </c>
      <c r="V100">
        <v>2.7736692925902102E-2</v>
      </c>
      <c r="W100">
        <v>7.1759689279264946E-2</v>
      </c>
      <c r="X100">
        <v>4.3288956171229367E-2</v>
      </c>
      <c r="Y100">
        <v>1.4435253453488884E-2</v>
      </c>
      <c r="Z100">
        <v>8.7248052648692731E-2</v>
      </c>
      <c r="AA100">
        <v>4.492182017792389E-3</v>
      </c>
      <c r="AB100">
        <v>2.5352681935765418E-2</v>
      </c>
      <c r="AC100">
        <v>1.7093673233021741E-3</v>
      </c>
      <c r="AD100">
        <v>2.0126965391173484E-3</v>
      </c>
      <c r="AE100">
        <v>1.8005037570391995E-3</v>
      </c>
      <c r="AF100">
        <v>9.13178534926342E-4</v>
      </c>
      <c r="AG100">
        <v>4.5537498314282681E-5</v>
      </c>
    </row>
    <row r="101" spans="6:33" x14ac:dyDescent="0.35">
      <c r="F101" s="2" t="s">
        <v>94</v>
      </c>
      <c r="G101">
        <v>4.7114443686753164E-3</v>
      </c>
      <c r="H101">
        <v>2.0235923749222892E-3</v>
      </c>
      <c r="I101">
        <v>1.8713293148385385E-4</v>
      </c>
      <c r="J101">
        <v>8.8848972567492189E-6</v>
      </c>
      <c r="K101">
        <v>0</v>
      </c>
      <c r="L101">
        <v>1.5686154289391041E-3</v>
      </c>
      <c r="M101">
        <v>2.0417672214995469E-4</v>
      </c>
      <c r="N101">
        <v>5.294312794064956E-3</v>
      </c>
      <c r="O101">
        <v>6.8996877415167419E-3</v>
      </c>
      <c r="P101">
        <v>1.6777910060522639E-2</v>
      </c>
      <c r="Q101">
        <v>1.3760491955110727E-3</v>
      </c>
      <c r="R101">
        <v>3.9981941373225992E-4</v>
      </c>
      <c r="S101">
        <v>1.8661825458535483E-4</v>
      </c>
      <c r="T101">
        <v>2.0585817108661249E-3</v>
      </c>
      <c r="U101">
        <v>1.0089410648464324E-3</v>
      </c>
      <c r="V101">
        <v>2.5085209402374117E-2</v>
      </c>
      <c r="W101">
        <v>7.2688701018572568E-2</v>
      </c>
      <c r="X101">
        <v>3.3739000726364016E-2</v>
      </c>
      <c r="Y101">
        <v>1.4084224648328996E-2</v>
      </c>
      <c r="Z101">
        <v>7.9235310840721301E-2</v>
      </c>
      <c r="AA101">
        <v>4.4771224840139175E-3</v>
      </c>
      <c r="AB101">
        <v>2.2243541033134182E-2</v>
      </c>
      <c r="AC101">
        <v>1.796441958187114E-3</v>
      </c>
      <c r="AD101">
        <v>1.8387802675712179E-3</v>
      </c>
      <c r="AE101">
        <v>1.6057743367218586E-3</v>
      </c>
      <c r="AF101">
        <v>9.4879278697548278E-4</v>
      </c>
      <c r="AG101">
        <v>4.2087516824560638E-5</v>
      </c>
    </row>
    <row r="102" spans="6:33" x14ac:dyDescent="0.35">
      <c r="F102" s="2" t="s">
        <v>95</v>
      </c>
      <c r="G102">
        <v>4.8642273180858559E-3</v>
      </c>
      <c r="H102">
        <v>1.8972392950463569E-3</v>
      </c>
      <c r="I102">
        <v>2.2230757475333665E-4</v>
      </c>
      <c r="J102">
        <v>9.357239294319569E-6</v>
      </c>
      <c r="K102">
        <v>5.5891737586115263E-3</v>
      </c>
      <c r="L102">
        <v>1.7385967720387945E-3</v>
      </c>
      <c r="M102">
        <v>1.5535703891718863E-4</v>
      </c>
      <c r="N102">
        <v>4.7290398608039238E-3</v>
      </c>
      <c r="O102">
        <v>5.6462534900621284E-4</v>
      </c>
      <c r="P102">
        <v>1.7489943099042508E-2</v>
      </c>
      <c r="Q102">
        <v>1.5839084585569918E-3</v>
      </c>
      <c r="R102">
        <v>3.8245791544538768E-4</v>
      </c>
      <c r="S102">
        <v>1.6539457389089062E-4</v>
      </c>
      <c r="T102">
        <v>1.5428963712799039E-3</v>
      </c>
      <c r="U102">
        <v>9.2400923774755509E-4</v>
      </c>
      <c r="V102">
        <v>2.3648896393099483E-2</v>
      </c>
      <c r="W102">
        <v>6.9714718963163669E-2</v>
      </c>
      <c r="X102">
        <v>4.054283912029584E-2</v>
      </c>
      <c r="Y102">
        <v>1.5805449968568523E-2</v>
      </c>
      <c r="Z102">
        <v>7.409457370619485E-2</v>
      </c>
      <c r="AA102">
        <v>3.9141572916340179E-3</v>
      </c>
      <c r="AB102">
        <v>2.5067666903135364E-2</v>
      </c>
      <c r="AC102">
        <v>4.0284037994481308E-3</v>
      </c>
      <c r="AD102">
        <v>4.4992235727231728E-3</v>
      </c>
      <c r="AE102">
        <v>2.0220804615647767E-3</v>
      </c>
      <c r="AF102">
        <v>1.2535896224111639E-3</v>
      </c>
      <c r="AG102">
        <v>3.6575269237682111E-5</v>
      </c>
    </row>
    <row r="103" spans="6:33" x14ac:dyDescent="0.35">
      <c r="F103" s="2" t="s">
        <v>96</v>
      </c>
      <c r="G103">
        <v>6.1352536763657111E-3</v>
      </c>
      <c r="H103">
        <v>2.5177784073646867E-3</v>
      </c>
      <c r="I103">
        <v>2.2551993670629733E-4</v>
      </c>
      <c r="J103">
        <v>8.2734835202811785E-6</v>
      </c>
      <c r="K103">
        <v>7.1814318020409799E-3</v>
      </c>
      <c r="L103">
        <v>1.8498871993996482E-3</v>
      </c>
      <c r="M103">
        <v>2.2450387547953894E-4</v>
      </c>
      <c r="N103">
        <v>5.1944899496365916E-3</v>
      </c>
      <c r="O103">
        <v>4.1144434222830295E-4</v>
      </c>
      <c r="P103">
        <v>2.3711420815280902E-2</v>
      </c>
      <c r="Q103">
        <v>1.9523473520838778E-3</v>
      </c>
      <c r="R103">
        <v>3.571221635716749E-4</v>
      </c>
      <c r="S103">
        <v>2.1445845608920164E-4</v>
      </c>
      <c r="T103">
        <v>1.9320200511233798E-3</v>
      </c>
      <c r="U103">
        <v>2.3613045554344902E-2</v>
      </c>
      <c r="V103">
        <v>2.9276959530689019E-2</v>
      </c>
      <c r="W103">
        <v>7.8111452243389889E-2</v>
      </c>
      <c r="X103">
        <v>4.9683450793217961E-2</v>
      </c>
      <c r="Y103">
        <v>1.5424000748926532E-2</v>
      </c>
      <c r="Z103">
        <v>9.7832176454611175E-2</v>
      </c>
      <c r="AA103">
        <v>4.635054453076418E-3</v>
      </c>
      <c r="AB103">
        <v>3.8515801426109018E-2</v>
      </c>
      <c r="AC103">
        <v>2.5427059171665013E-3</v>
      </c>
      <c r="AD103">
        <v>2.3332264376136015E-3</v>
      </c>
      <c r="AE103">
        <v>2.4878296944526842E-3</v>
      </c>
      <c r="AF103">
        <v>1.0738217390479385E-3</v>
      </c>
      <c r="AG103">
        <v>4.4537298933413292E-5</v>
      </c>
    </row>
    <row r="104" spans="6:33" x14ac:dyDescent="0.35">
      <c r="F104" s="2" t="s">
        <v>97</v>
      </c>
      <c r="G104">
        <v>5.546682841781417E-3</v>
      </c>
      <c r="H104">
        <v>2.1086044568155355E-3</v>
      </c>
      <c r="I104">
        <v>2.0823470364513609E-4</v>
      </c>
      <c r="J104">
        <v>9.0836997405583712E-6</v>
      </c>
      <c r="K104">
        <v>6.145742571474557E-3</v>
      </c>
      <c r="L104">
        <v>2.1133035164058816E-3</v>
      </c>
      <c r="M104">
        <v>2.0127504116567406E-4</v>
      </c>
      <c r="N104">
        <v>4.4235678098942782E-3</v>
      </c>
      <c r="O104">
        <v>3.7742227218004497E-4</v>
      </c>
      <c r="P104">
        <v>1.9886314562662922E-2</v>
      </c>
      <c r="Q104">
        <v>2.1026319581753951E-3</v>
      </c>
      <c r="R104">
        <v>3.6571565183865718E-4</v>
      </c>
      <c r="S104">
        <v>1.6876598212000395E-4</v>
      </c>
      <c r="T104">
        <v>1.6872506792304884E-3</v>
      </c>
      <c r="U104">
        <v>1.9018302972184823E-2</v>
      </c>
      <c r="V104">
        <v>2.6673220784546401E-2</v>
      </c>
      <c r="W104">
        <v>7.9438483928947104E-2</v>
      </c>
      <c r="X104">
        <v>4.7601439837015196E-2</v>
      </c>
      <c r="Y104">
        <v>1.4082224758592917E-2</v>
      </c>
      <c r="Z104">
        <v>8.140752263776091E-2</v>
      </c>
      <c r="AA104">
        <v>4.1412595975451839E-3</v>
      </c>
      <c r="AB104">
        <v>2.5795478763014214E-2</v>
      </c>
      <c r="AC104">
        <v>2.0476919875733533E-3</v>
      </c>
      <c r="AD104">
        <v>2.1471518634940709E-3</v>
      </c>
      <c r="AE104">
        <v>1.8406051146440754E-3</v>
      </c>
      <c r="AF104">
        <v>9.4831990144048995E-4</v>
      </c>
      <c r="AG104">
        <v>3.6208354147106446E-5</v>
      </c>
    </row>
    <row r="105" spans="6:33" x14ac:dyDescent="0.35">
      <c r="F105" s="2" t="s">
        <v>98</v>
      </c>
      <c r="G105">
        <v>5.3439214379778395E-3</v>
      </c>
      <c r="H105">
        <v>1.9403036422134682E-3</v>
      </c>
      <c r="I105">
        <v>1.943396650618514E-4</v>
      </c>
      <c r="J105">
        <v>8.9518693224722379E-6</v>
      </c>
      <c r="K105">
        <v>6.4363425972174667E-3</v>
      </c>
      <c r="L105">
        <v>1.7801781126192428E-3</v>
      </c>
      <c r="M105">
        <v>2.0121276111414131E-4</v>
      </c>
      <c r="N105">
        <v>4.124850551523414E-3</v>
      </c>
      <c r="O105">
        <v>2.9489641032095354E-4</v>
      </c>
      <c r="P105">
        <v>1.8404481597948222E-2</v>
      </c>
      <c r="Q105">
        <v>1.7897351069839091E-3</v>
      </c>
      <c r="R105">
        <v>3.5622616504744534E-4</v>
      </c>
      <c r="S105">
        <v>1.7118763871145704E-4</v>
      </c>
      <c r="T105">
        <v>1.4726985263347405E-3</v>
      </c>
      <c r="U105">
        <v>1.8198023763291018E-2</v>
      </c>
      <c r="V105">
        <v>2.403109720045421E-2</v>
      </c>
      <c r="W105">
        <v>6.010969876638371E-2</v>
      </c>
      <c r="X105">
        <v>4.0505853753788602E-2</v>
      </c>
      <c r="Y105">
        <v>1.3430755462916612E-2</v>
      </c>
      <c r="Z105">
        <v>9.0591525018552763E-2</v>
      </c>
      <c r="AA105">
        <v>3.9402681818087272E-3</v>
      </c>
      <c r="AB105">
        <v>3.220553491539288E-2</v>
      </c>
      <c r="AC105">
        <v>1.873701515168195E-3</v>
      </c>
      <c r="AD105">
        <v>1.8548117416933615E-3</v>
      </c>
      <c r="AE105">
        <v>1.6090641667574962E-3</v>
      </c>
      <c r="AF105">
        <v>8.453351363303524E-4</v>
      </c>
      <c r="AG105">
        <v>3.9511651123987777E-5</v>
      </c>
    </row>
    <row r="106" spans="6:33" x14ac:dyDescent="0.35">
      <c r="F106" s="2" t="s">
        <v>99</v>
      </c>
      <c r="G106">
        <v>5.8272249953012223E-3</v>
      </c>
      <c r="H106">
        <v>2.0796854815474516E-3</v>
      </c>
      <c r="I106">
        <v>2.3968335892958828E-4</v>
      </c>
      <c r="J106">
        <v>1.3221118603275573E-5</v>
      </c>
      <c r="K106">
        <v>6.848070707309274E-3</v>
      </c>
      <c r="L106">
        <v>1.8092214208087379E-3</v>
      </c>
      <c r="M106">
        <v>1.6848954917509225E-4</v>
      </c>
      <c r="N106">
        <v>5.1169682777535003E-3</v>
      </c>
      <c r="O106">
        <v>5.2431859848652159E-4</v>
      </c>
      <c r="P106">
        <v>1.8484474846831783E-2</v>
      </c>
      <c r="Q106">
        <v>2.0808024253049077E-3</v>
      </c>
      <c r="R106">
        <v>4.215531647569311E-4</v>
      </c>
      <c r="S106">
        <v>1.7822008231558508E-4</v>
      </c>
      <c r="T106">
        <v>1.6484054479290629E-3</v>
      </c>
      <c r="U106">
        <v>1.9429729940504188E-2</v>
      </c>
      <c r="V106">
        <v>2.6125504066536239E-2</v>
      </c>
      <c r="W106">
        <v>6.3952695422035272E-2</v>
      </c>
      <c r="X106">
        <v>4.7692640336068924E-2</v>
      </c>
      <c r="Y106">
        <v>1.5168014584483717E-2</v>
      </c>
      <c r="Z106">
        <v>9.1866692682118542E-2</v>
      </c>
      <c r="AA106">
        <v>3.857358122612415E-3</v>
      </c>
      <c r="AB106">
        <v>2.7836836639887286E-2</v>
      </c>
      <c r="AC106">
        <v>2.2791782529267245E-3</v>
      </c>
      <c r="AD106">
        <v>2.43534627396024E-3</v>
      </c>
      <c r="AE106">
        <v>1.7661125211420915E-3</v>
      </c>
      <c r="AF106">
        <v>1.0765621863636687E-3</v>
      </c>
      <c r="AG106">
        <v>3.2081005820758318E-5</v>
      </c>
    </row>
    <row r="107" spans="6:33" x14ac:dyDescent="0.35">
      <c r="F107" s="2" t="s">
        <v>100</v>
      </c>
      <c r="G107">
        <v>6.7630072726994187E-5</v>
      </c>
      <c r="H107">
        <v>1.1922745928820775E-3</v>
      </c>
      <c r="I107">
        <v>1.4975706832633914E-4</v>
      </c>
      <c r="J107">
        <v>7.6409137880084886E-6</v>
      </c>
      <c r="K107">
        <v>0</v>
      </c>
      <c r="L107">
        <v>1.0582869389976555E-3</v>
      </c>
      <c r="M107">
        <v>1.4572667091522032E-4</v>
      </c>
      <c r="N107">
        <v>3.410105545197399E-3</v>
      </c>
      <c r="O107">
        <v>5.8559549137817092E-3</v>
      </c>
      <c r="P107">
        <v>1.1144774717429877E-2</v>
      </c>
      <c r="Q107">
        <v>1.3262707680073136E-3</v>
      </c>
      <c r="R107">
        <v>2.7371836235270432E-4</v>
      </c>
      <c r="S107">
        <v>1.579534596791931E-4</v>
      </c>
      <c r="T107">
        <v>1.338974162053646E-3</v>
      </c>
      <c r="U107">
        <v>1.1485014798866688E-2</v>
      </c>
      <c r="V107">
        <v>1.8247769133486892E-2</v>
      </c>
      <c r="W107">
        <v>4.6718440950992028E-2</v>
      </c>
      <c r="X107">
        <v>2.4507520091759046E-2</v>
      </c>
      <c r="Y107">
        <v>8.7712246374379351E-3</v>
      </c>
      <c r="Z107">
        <v>5.8452091017858594E-2</v>
      </c>
      <c r="AA107">
        <v>2.2791060613597093E-3</v>
      </c>
      <c r="AB107">
        <v>2.0855002877714968E-2</v>
      </c>
      <c r="AC107">
        <v>1.2327855885274541E-3</v>
      </c>
      <c r="AD107">
        <v>1.6171142460255469E-3</v>
      </c>
      <c r="AE107">
        <v>1.0830102894155071E-3</v>
      </c>
      <c r="AF107">
        <v>7.6547600946174678E-4</v>
      </c>
      <c r="AG107">
        <v>3.508642745701556E-5</v>
      </c>
    </row>
    <row r="108" spans="6:33" x14ac:dyDescent="0.35">
      <c r="F108" s="2" t="s">
        <v>101</v>
      </c>
      <c r="G108">
        <v>6.7471020050999291E-5</v>
      </c>
      <c r="H108">
        <v>1.5144891765273469E-3</v>
      </c>
      <c r="I108">
        <v>1.5268731639442285E-4</v>
      </c>
      <c r="J108">
        <v>7.9841196938359653E-6</v>
      </c>
      <c r="K108">
        <v>0</v>
      </c>
      <c r="L108">
        <v>1.0645310608725098E-3</v>
      </c>
      <c r="M108">
        <v>1.996234465084952E-4</v>
      </c>
      <c r="N108">
        <v>4.3765323160358405E-3</v>
      </c>
      <c r="O108">
        <v>6.4590002174029007E-3</v>
      </c>
      <c r="P108">
        <v>1.3178094965891974E-2</v>
      </c>
      <c r="Q108">
        <v>1.1107527977102011E-3</v>
      </c>
      <c r="R108">
        <v>3.1774271280029441E-4</v>
      </c>
      <c r="S108">
        <v>1.8201650717826912E-4</v>
      </c>
      <c r="T108">
        <v>1.5594404721162574E-3</v>
      </c>
      <c r="U108">
        <v>1.3707283886779878E-2</v>
      </c>
      <c r="V108">
        <v>2.059328784870753E-2</v>
      </c>
      <c r="W108">
        <v>5.049281066543268E-2</v>
      </c>
      <c r="X108">
        <v>3.1960937423324426E-2</v>
      </c>
      <c r="Y108">
        <v>1.0175248740905359E-2</v>
      </c>
      <c r="Z108">
        <v>6.2452651312786107E-2</v>
      </c>
      <c r="AA108">
        <v>2.5890125884842547E-3</v>
      </c>
      <c r="AB108">
        <v>2.4595999294858083E-2</v>
      </c>
      <c r="AC108">
        <v>1.4643150949732316E-3</v>
      </c>
      <c r="AD108">
        <v>1.8298487061283136E-3</v>
      </c>
      <c r="AE108">
        <v>1.3345673591612468E-3</v>
      </c>
      <c r="AF108">
        <v>9.2663583703772752E-4</v>
      </c>
      <c r="AG108">
        <v>3.7955801701980543E-5</v>
      </c>
    </row>
    <row r="109" spans="6:33" x14ac:dyDescent="0.35">
      <c r="F109" s="2" t="s">
        <v>102</v>
      </c>
      <c r="G109">
        <v>3.5574451685696686E-6</v>
      </c>
      <c r="H109">
        <v>1.8827225953828909E-3</v>
      </c>
      <c r="I109">
        <v>2.0275463576319917E-4</v>
      </c>
      <c r="J109">
        <v>6.8765348468627121E-6</v>
      </c>
      <c r="K109">
        <v>0</v>
      </c>
      <c r="L109">
        <v>1.4755958755808729E-3</v>
      </c>
      <c r="M109">
        <v>2.1502969839473702E-4</v>
      </c>
      <c r="N109">
        <v>4.1585154987667629E-3</v>
      </c>
      <c r="O109">
        <v>8.117879941337728E-3</v>
      </c>
      <c r="P109">
        <v>1.5083064486340062E-2</v>
      </c>
      <c r="Q109">
        <v>1.7101408483334792E-3</v>
      </c>
      <c r="R109">
        <v>3.3909461300758015E-4</v>
      </c>
      <c r="S109">
        <v>1.8124818539581752E-4</v>
      </c>
      <c r="T109">
        <v>1.8981266715825055E-3</v>
      </c>
      <c r="U109">
        <v>1.8181447372518155E-2</v>
      </c>
      <c r="V109">
        <v>2.721585783472056E-2</v>
      </c>
      <c r="W109">
        <v>6.6755690794161979E-2</v>
      </c>
      <c r="X109">
        <v>4.232442582192434E-2</v>
      </c>
      <c r="Y109">
        <v>1.2947786800060717E-2</v>
      </c>
      <c r="Z109">
        <v>7.6882430914283706E-2</v>
      </c>
      <c r="AA109">
        <v>3.6973272358020838E-3</v>
      </c>
      <c r="AB109">
        <v>3.0564763967293775E-2</v>
      </c>
      <c r="AC109">
        <v>1.9547796333068113E-3</v>
      </c>
      <c r="AD109">
        <v>2.0771259149734E-3</v>
      </c>
      <c r="AE109">
        <v>1.5703245757656915E-3</v>
      </c>
      <c r="AF109">
        <v>1.2435624851742356E-3</v>
      </c>
      <c r="AG109">
        <v>4.3211072646449705E-5</v>
      </c>
    </row>
    <row r="110" spans="6:33" x14ac:dyDescent="0.35">
      <c r="F110" s="2" t="s">
        <v>103</v>
      </c>
      <c r="G110">
        <v>1.8188795770584588E-4</v>
      </c>
      <c r="H110">
        <v>1.7041967844728726E-3</v>
      </c>
      <c r="I110">
        <v>2.1107232560965255E-4</v>
      </c>
      <c r="J110">
        <v>8.2412989378247196E-6</v>
      </c>
      <c r="K110">
        <v>0</v>
      </c>
      <c r="L110">
        <v>1.3682439107116553E-3</v>
      </c>
      <c r="M110">
        <v>2.0329368099590087E-4</v>
      </c>
      <c r="N110">
        <v>4.9885841478780621E-3</v>
      </c>
      <c r="O110">
        <v>7.4493718981498884E-3</v>
      </c>
      <c r="P110">
        <v>1.5719131413246677E-2</v>
      </c>
      <c r="Q110">
        <v>1.3501321099295546E-3</v>
      </c>
      <c r="R110">
        <v>4.3954427544003508E-4</v>
      </c>
      <c r="S110">
        <v>2.0536999276230116E-4</v>
      </c>
      <c r="T110">
        <v>2.1328446489223721E-3</v>
      </c>
      <c r="U110">
        <v>1.6727688482344055E-2</v>
      </c>
      <c r="V110">
        <v>2.2419974879749834E-2</v>
      </c>
      <c r="W110">
        <v>5.2597973686423036E-2</v>
      </c>
      <c r="X110">
        <v>3.658217559209799E-2</v>
      </c>
      <c r="Y110">
        <v>1.0764741419542609E-2</v>
      </c>
      <c r="Z110">
        <v>7.4220570874856923E-2</v>
      </c>
      <c r="AA110">
        <v>3.3131819916835102E-3</v>
      </c>
      <c r="AB110">
        <v>2.8564393862947943E-2</v>
      </c>
      <c r="AC110">
        <v>1.8689567097444821E-3</v>
      </c>
      <c r="AD110">
        <v>2.2527693734771285E-3</v>
      </c>
      <c r="AE110">
        <v>1.4939920873278017E-3</v>
      </c>
      <c r="AF110">
        <v>1.1380882241359873E-3</v>
      </c>
      <c r="AG110">
        <v>4.7277853298551794E-5</v>
      </c>
    </row>
    <row r="111" spans="6:33" x14ac:dyDescent="0.35">
      <c r="F111" s="2" t="s">
        <v>104</v>
      </c>
      <c r="G111">
        <v>2.3358781547384803E-4</v>
      </c>
      <c r="H111">
        <v>1.9948208746603203E-3</v>
      </c>
      <c r="I111">
        <v>2.8497256234024765E-4</v>
      </c>
      <c r="J111">
        <v>2.0641860575548699E-6</v>
      </c>
      <c r="K111">
        <v>0</v>
      </c>
      <c r="L111">
        <v>1.7525961016338332E-3</v>
      </c>
      <c r="M111">
        <v>2.3362604108089535E-4</v>
      </c>
      <c r="N111">
        <v>4.5728259001258853E-3</v>
      </c>
      <c r="O111">
        <v>7.476396947896472E-3</v>
      </c>
      <c r="P111">
        <v>1.5492230271958956E-2</v>
      </c>
      <c r="Q111">
        <v>1.6700171542014715E-3</v>
      </c>
      <c r="R111">
        <v>4.3091126434869313E-4</v>
      </c>
      <c r="S111">
        <v>2.2653916521461195E-4</v>
      </c>
      <c r="T111">
        <v>2.0043064207860657E-3</v>
      </c>
      <c r="U111">
        <v>1.8120560209132167E-2</v>
      </c>
      <c r="V111">
        <v>2.1229735311274003E-2</v>
      </c>
      <c r="W111">
        <v>6.1424359060179144E-2</v>
      </c>
      <c r="X111">
        <v>3.396357763029715E-2</v>
      </c>
      <c r="Y111">
        <v>1.4050967196943336E-2</v>
      </c>
      <c r="Z111">
        <v>7.551024033102445E-2</v>
      </c>
      <c r="AA111">
        <v>3.6550689912054268E-3</v>
      </c>
      <c r="AB111">
        <v>2.7934920284605272E-2</v>
      </c>
      <c r="AC111">
        <v>2.0815385520472573E-3</v>
      </c>
      <c r="AD111">
        <v>2.4010889166799195E-3</v>
      </c>
      <c r="AE111">
        <v>1.7270268208564054E-3</v>
      </c>
      <c r="AF111">
        <v>1.2621417208239212E-3</v>
      </c>
      <c r="AG111">
        <v>7.818709025982662E-5</v>
      </c>
    </row>
    <row r="112" spans="6:33" x14ac:dyDescent="0.35">
      <c r="F112" s="2" t="s">
        <v>105</v>
      </c>
      <c r="G112">
        <v>1.4711961921694882E-4</v>
      </c>
      <c r="H112">
        <v>1.6786512888829976E-3</v>
      </c>
      <c r="I112">
        <v>2.3200679305985012E-4</v>
      </c>
      <c r="J112">
        <v>1.1343733449548845E-5</v>
      </c>
      <c r="K112">
        <v>0</v>
      </c>
      <c r="L112">
        <v>1.3419838607714577E-3</v>
      </c>
      <c r="M112">
        <v>2.3979206832541952E-4</v>
      </c>
      <c r="N112">
        <v>4.6841061566945865E-3</v>
      </c>
      <c r="O112">
        <v>5.1524634174881275E-4</v>
      </c>
      <c r="P112">
        <v>1.8640015873698432E-2</v>
      </c>
      <c r="Q112">
        <v>1.6090103394495573E-3</v>
      </c>
      <c r="R112">
        <v>3.6659646407388437E-4</v>
      </c>
      <c r="S112">
        <v>2.0287794826922734E-4</v>
      </c>
      <c r="T112">
        <v>1.673133908569929E-3</v>
      </c>
      <c r="U112">
        <v>2.0062002698908642E-2</v>
      </c>
      <c r="V112">
        <v>2.5278387631460862E-2</v>
      </c>
      <c r="W112">
        <v>7.0542287725292113E-2</v>
      </c>
      <c r="X112">
        <v>3.8773327437465879E-2</v>
      </c>
      <c r="Y112">
        <v>1.4151155064793818E-2</v>
      </c>
      <c r="Z112">
        <v>7.2794689635411539E-2</v>
      </c>
      <c r="AA112">
        <v>4.3794799013267046E-3</v>
      </c>
      <c r="AB112">
        <v>3.7881013432902774E-2</v>
      </c>
      <c r="AC112">
        <v>1.9777883538909598E-3</v>
      </c>
      <c r="AD112">
        <v>2.400153140091702E-3</v>
      </c>
      <c r="AE112">
        <v>1.5495288503287537E-3</v>
      </c>
      <c r="AF112">
        <v>1.7348216690173319E-3</v>
      </c>
      <c r="AG112">
        <v>6.6691858805222062E-5</v>
      </c>
    </row>
    <row r="113" spans="6:33" x14ac:dyDescent="0.35">
      <c r="F113" s="2" t="s">
        <v>106</v>
      </c>
      <c r="G113">
        <v>6.3062908504760111E-5</v>
      </c>
      <c r="H113">
        <v>1.6069171735862526E-3</v>
      </c>
      <c r="I113">
        <v>1.8953565648997258E-4</v>
      </c>
      <c r="J113">
        <v>8.7199664100337656E-6</v>
      </c>
      <c r="K113">
        <v>0</v>
      </c>
      <c r="L113">
        <v>1.2205111044805723E-3</v>
      </c>
      <c r="M113">
        <v>2.2123264710784645E-4</v>
      </c>
      <c r="N113">
        <v>5.7553483789869794E-3</v>
      </c>
      <c r="O113">
        <v>6.2510057947125013E-4</v>
      </c>
      <c r="P113">
        <v>1.762525242575633E-2</v>
      </c>
      <c r="Q113">
        <v>1.5855543177137703E-3</v>
      </c>
      <c r="R113">
        <v>4.1830118884898917E-4</v>
      </c>
      <c r="S113">
        <v>1.5414063025921118E-4</v>
      </c>
      <c r="T113">
        <v>1.7385651297048476E-3</v>
      </c>
      <c r="U113">
        <v>1.7678726142474708E-2</v>
      </c>
      <c r="V113">
        <v>2.31600075248974E-2</v>
      </c>
      <c r="W113">
        <v>6.2899034994284272E-2</v>
      </c>
      <c r="X113">
        <v>4.0107823537458849E-2</v>
      </c>
      <c r="Y113">
        <v>1.2445847920988096E-2</v>
      </c>
      <c r="Z113">
        <v>7.5257134190843081E-2</v>
      </c>
      <c r="AA113">
        <v>4.3124834349196513E-3</v>
      </c>
      <c r="AB113">
        <v>3.5192193314863694E-2</v>
      </c>
      <c r="AC113">
        <v>1.6876999299067904E-3</v>
      </c>
      <c r="AD113">
        <v>2.0965872498851538E-3</v>
      </c>
      <c r="AE113">
        <v>1.422751221573398E-3</v>
      </c>
      <c r="AF113">
        <v>1.3056826957971196E-3</v>
      </c>
      <c r="AG113">
        <v>5.2629134674186029E-5</v>
      </c>
    </row>
    <row r="114" spans="6:33" x14ac:dyDescent="0.35">
      <c r="F114" s="2" t="s">
        <v>107</v>
      </c>
      <c r="G114">
        <v>7.5459952452981336E-5</v>
      </c>
      <c r="H114">
        <v>1.8661618788315586E-3</v>
      </c>
      <c r="I114">
        <v>2.2494032864701008E-4</v>
      </c>
      <c r="J114">
        <v>2.7284776308744456E-6</v>
      </c>
      <c r="K114">
        <v>0</v>
      </c>
      <c r="L114">
        <v>1.431840241633025E-3</v>
      </c>
      <c r="M114">
        <v>2.0935828823010383E-4</v>
      </c>
      <c r="N114">
        <v>4.3129467850241132E-3</v>
      </c>
      <c r="O114">
        <v>5.3662277088854175E-4</v>
      </c>
      <c r="P114">
        <v>1.8149159083111835E-2</v>
      </c>
      <c r="Q114">
        <v>1.5250562071648743E-3</v>
      </c>
      <c r="R114">
        <v>4.3569747120630615E-4</v>
      </c>
      <c r="S114">
        <v>2.0857012361281385E-4</v>
      </c>
      <c r="T114">
        <v>1.6366637342891547E-3</v>
      </c>
      <c r="U114">
        <v>1.8537027031534998E-2</v>
      </c>
      <c r="V114">
        <v>2.3941118350829373E-2</v>
      </c>
      <c r="W114">
        <v>5.7099483878751564E-2</v>
      </c>
      <c r="X114">
        <v>3.8914207478474759E-2</v>
      </c>
      <c r="Y114">
        <v>1.3802803178065051E-2</v>
      </c>
      <c r="Z114">
        <v>8.0461500231083921E-2</v>
      </c>
      <c r="AA114">
        <v>3.725837856279618E-3</v>
      </c>
      <c r="AB114">
        <v>4.136365604234165E-2</v>
      </c>
      <c r="AC114">
        <v>2.2493010601094608E-3</v>
      </c>
      <c r="AD114">
        <v>2.4157380556949228E-3</v>
      </c>
      <c r="AE114">
        <v>1.55964696071996E-3</v>
      </c>
      <c r="AF114">
        <v>1.3562007143939384E-3</v>
      </c>
      <c r="AG114">
        <v>5.0980632662502027E-5</v>
      </c>
    </row>
    <row r="115" spans="6:33" x14ac:dyDescent="0.35">
      <c r="F115" s="2" t="s">
        <v>108</v>
      </c>
      <c r="G115">
        <v>1.6559941659250472E-5</v>
      </c>
      <c r="H115">
        <v>1.9078801812751772E-3</v>
      </c>
      <c r="I115">
        <v>2.1356322831301379E-4</v>
      </c>
      <c r="J115">
        <v>1.0390454137532778E-5</v>
      </c>
      <c r="K115">
        <v>0</v>
      </c>
      <c r="L115">
        <v>1.4157428725037132E-3</v>
      </c>
      <c r="M115">
        <v>2.22288536142921E-4</v>
      </c>
      <c r="N115">
        <v>4.4207457148531821E-3</v>
      </c>
      <c r="O115">
        <v>5.5892357167890616E-4</v>
      </c>
      <c r="P115">
        <v>1.8965065905941082E-2</v>
      </c>
      <c r="Q115">
        <v>1.7307828948119365E-3</v>
      </c>
      <c r="R115">
        <v>4.1066314093288664E-4</v>
      </c>
      <c r="S115">
        <v>1.8556611657836758E-4</v>
      </c>
      <c r="T115">
        <v>1.7679334052116168E-3</v>
      </c>
      <c r="U115">
        <v>1.2128035749719762E-3</v>
      </c>
      <c r="V115">
        <v>2.4041558164086339E-2</v>
      </c>
      <c r="W115">
        <v>6.5359482542336339E-2</v>
      </c>
      <c r="X115">
        <v>4.0748837534243687E-2</v>
      </c>
      <c r="Y115">
        <v>1.271756360484071E-2</v>
      </c>
      <c r="Z115">
        <v>8.0544321275662981E-2</v>
      </c>
      <c r="AA115">
        <v>3.4068707392201666E-3</v>
      </c>
      <c r="AB115">
        <v>3.2404644631312735E-2</v>
      </c>
      <c r="AC115">
        <v>2.0561093231294555E-3</v>
      </c>
      <c r="AD115">
        <v>2.5213309824103029E-3</v>
      </c>
      <c r="AE115">
        <v>1.3273902413571393E-3</v>
      </c>
      <c r="AF115">
        <v>1.3316267765543035E-3</v>
      </c>
      <c r="AG115">
        <v>5.1329618246129255E-5</v>
      </c>
    </row>
    <row r="116" spans="6:33" x14ac:dyDescent="0.35">
      <c r="F116" s="2" t="s">
        <v>109</v>
      </c>
      <c r="G116">
        <v>2.9878532732621581E-5</v>
      </c>
      <c r="H116">
        <v>1.5474837937943409E-3</v>
      </c>
      <c r="I116">
        <v>1.6822804675378683E-4</v>
      </c>
      <c r="J116">
        <v>5.0054893359837972E-6</v>
      </c>
      <c r="K116">
        <v>0</v>
      </c>
      <c r="L116">
        <v>1.4814368749096263E-3</v>
      </c>
      <c r="M116">
        <v>1.8010645465023527E-4</v>
      </c>
      <c r="N116">
        <v>5.1498233990035103E-3</v>
      </c>
      <c r="O116">
        <v>3.8126483265677911E-4</v>
      </c>
      <c r="P116">
        <v>1.3822841046631616E-2</v>
      </c>
      <c r="Q116">
        <v>1.2075643105685394E-3</v>
      </c>
      <c r="R116">
        <v>3.7020363395446726E-4</v>
      </c>
      <c r="S116">
        <v>1.7842176137549193E-4</v>
      </c>
      <c r="T116">
        <v>1.8189454861290055E-3</v>
      </c>
      <c r="U116">
        <v>1.1347276217549842E-3</v>
      </c>
      <c r="V116">
        <v>2.174699511925433E-2</v>
      </c>
      <c r="W116">
        <v>5.5237063341785408E-2</v>
      </c>
      <c r="X116">
        <v>3.3847200848197201E-2</v>
      </c>
      <c r="Y116">
        <v>1.0922311493893905E-2</v>
      </c>
      <c r="Z116">
        <v>7.1192014622426095E-2</v>
      </c>
      <c r="AA116">
        <v>3.272075003881914E-3</v>
      </c>
      <c r="AB116">
        <v>2.7410841705463086E-2</v>
      </c>
      <c r="AC116">
        <v>1.5925737465503484E-3</v>
      </c>
      <c r="AD116">
        <v>2.0804657737793276E-3</v>
      </c>
      <c r="AE116">
        <v>1.2676281018371804E-3</v>
      </c>
      <c r="AF116">
        <v>1.1015787312917038E-3</v>
      </c>
      <c r="AG116">
        <v>3.4537956501165224E-5</v>
      </c>
    </row>
    <row r="118" spans="6:33" x14ac:dyDescent="0.35">
      <c r="G118" t="s">
        <v>4</v>
      </c>
      <c r="H118" t="s">
        <v>5</v>
      </c>
      <c r="I118" t="s">
        <v>6</v>
      </c>
      <c r="J118" t="s">
        <v>7</v>
      </c>
      <c r="K118" t="s">
        <v>8</v>
      </c>
      <c r="L118" t="s">
        <v>9</v>
      </c>
      <c r="M118" t="s">
        <v>10</v>
      </c>
      <c r="N118" t="s">
        <v>11</v>
      </c>
      <c r="O118" t="s">
        <v>12</v>
      </c>
      <c r="P118" t="s">
        <v>13</v>
      </c>
      <c r="Q118" t="s">
        <v>14</v>
      </c>
      <c r="R118" t="s">
        <v>18</v>
      </c>
      <c r="S118" t="s">
        <v>19</v>
      </c>
      <c r="T118" t="s">
        <v>20</v>
      </c>
      <c r="U118" t="s">
        <v>21</v>
      </c>
      <c r="V118" t="s">
        <v>23</v>
      </c>
      <c r="W118" t="s">
        <v>24</v>
      </c>
      <c r="X118" t="s">
        <v>26</v>
      </c>
      <c r="Y118" t="s">
        <v>27</v>
      </c>
      <c r="Z118" t="s">
        <v>28</v>
      </c>
      <c r="AA118" t="s">
        <v>30</v>
      </c>
      <c r="AB118" t="s">
        <v>32</v>
      </c>
      <c r="AC118" t="s">
        <v>33</v>
      </c>
      <c r="AD118" t="s">
        <v>34</v>
      </c>
      <c r="AE118" t="s">
        <v>35</v>
      </c>
      <c r="AF118" t="s">
        <v>36</v>
      </c>
      <c r="AG118" t="s">
        <v>37</v>
      </c>
    </row>
    <row r="119" spans="6:33" x14ac:dyDescent="0.35">
      <c r="G119" t="s">
        <v>150</v>
      </c>
      <c r="H119" t="s">
        <v>150</v>
      </c>
      <c r="I119" t="s">
        <v>150</v>
      </c>
      <c r="J119" t="s">
        <v>150</v>
      </c>
      <c r="K119" t="s">
        <v>150</v>
      </c>
      <c r="L119" t="s">
        <v>150</v>
      </c>
      <c r="M119" t="s">
        <v>150</v>
      </c>
      <c r="N119" t="s">
        <v>150</v>
      </c>
      <c r="O119" t="s">
        <v>150</v>
      </c>
      <c r="P119" t="s">
        <v>150</v>
      </c>
      <c r="Q119" t="s">
        <v>150</v>
      </c>
      <c r="R119" t="s">
        <v>150</v>
      </c>
      <c r="S119" t="s">
        <v>150</v>
      </c>
      <c r="T119" t="s">
        <v>150</v>
      </c>
      <c r="U119" t="s">
        <v>150</v>
      </c>
      <c r="V119" t="s">
        <v>150</v>
      </c>
      <c r="W119" t="s">
        <v>150</v>
      </c>
      <c r="X119" t="s">
        <v>150</v>
      </c>
      <c r="Y119" t="s">
        <v>150</v>
      </c>
      <c r="Z119" t="s">
        <v>150</v>
      </c>
      <c r="AA119" t="s">
        <v>150</v>
      </c>
      <c r="AB119" t="s">
        <v>150</v>
      </c>
      <c r="AC119" t="s">
        <v>150</v>
      </c>
      <c r="AD119" t="s">
        <v>150</v>
      </c>
      <c r="AE119" t="s">
        <v>150</v>
      </c>
      <c r="AF119" t="s">
        <v>150</v>
      </c>
      <c r="AG119" t="s">
        <v>150</v>
      </c>
    </row>
    <row r="120" spans="6:33" x14ac:dyDescent="0.35">
      <c r="F120" t="s">
        <v>80</v>
      </c>
      <c r="G120" s="10">
        <f>G87/(AVERAGE(G87:G91))</f>
        <v>0.95596963402774282</v>
      </c>
      <c r="H120" s="10">
        <f t="shared" ref="H120:AG120" si="42">H87/(AVERAGE(H87:H91))</f>
        <v>0.90167930510069716</v>
      </c>
      <c r="I120" s="10">
        <f t="shared" si="42"/>
        <v>0.72563382657808684</v>
      </c>
      <c r="J120" s="10">
        <f t="shared" si="42"/>
        <v>0.14527420602100427</v>
      </c>
      <c r="K120" s="10">
        <f t="shared" si="42"/>
        <v>0.91553704555793869</v>
      </c>
      <c r="L120" s="10">
        <f t="shared" si="42"/>
        <v>0.94638510943462073</v>
      </c>
      <c r="M120" s="10">
        <f t="shared" si="42"/>
        <v>1.0631692533458073</v>
      </c>
      <c r="N120" s="10">
        <f t="shared" si="42"/>
        <v>0.74697922129953009</v>
      </c>
      <c r="O120" s="10">
        <f t="shared" si="42"/>
        <v>0.93378213253273612</v>
      </c>
      <c r="P120" s="10">
        <f t="shared" si="42"/>
        <v>0.92025176931632491</v>
      </c>
      <c r="Q120" s="10">
        <f t="shared" si="42"/>
        <v>0.87641877167082927</v>
      </c>
      <c r="R120" s="10">
        <f t="shared" si="42"/>
        <v>1.0964633772207024</v>
      </c>
      <c r="S120" s="10">
        <f t="shared" si="42"/>
        <v>1.0283819121923665</v>
      </c>
      <c r="T120" s="10">
        <f t="shared" si="42"/>
        <v>0.9666259362570222</v>
      </c>
      <c r="U120" s="10">
        <f t="shared" si="42"/>
        <v>0.87557169866564155</v>
      </c>
      <c r="V120" s="10">
        <f t="shared" si="42"/>
        <v>0.98282261071997967</v>
      </c>
      <c r="W120" s="10">
        <f t="shared" si="42"/>
        <v>1.0059904470118193</v>
      </c>
      <c r="X120" s="10">
        <f t="shared" si="42"/>
        <v>0.93551501181450036</v>
      </c>
      <c r="Y120" s="10">
        <f t="shared" si="42"/>
        <v>0.97813690183368807</v>
      </c>
      <c r="Z120" s="10">
        <f t="shared" si="42"/>
        <v>0.98787771434025362</v>
      </c>
      <c r="AA120" s="10">
        <f t="shared" si="42"/>
        <v>0.99745449314130419</v>
      </c>
      <c r="AB120" s="10">
        <f t="shared" si="42"/>
        <v>0.97694152214955488</v>
      </c>
      <c r="AC120" s="10">
        <f t="shared" si="42"/>
        <v>0.6784302852003492</v>
      </c>
      <c r="AD120" s="10">
        <f t="shared" si="42"/>
        <v>0.66870984508081865</v>
      </c>
      <c r="AE120" s="10">
        <f t="shared" si="42"/>
        <v>0.90160893958174493</v>
      </c>
      <c r="AF120" s="10" t="e">
        <f t="shared" si="42"/>
        <v>#DIV/0!</v>
      </c>
      <c r="AG120" s="10">
        <f t="shared" si="42"/>
        <v>0.87323846108798964</v>
      </c>
    </row>
    <row r="121" spans="6:33" x14ac:dyDescent="0.35">
      <c r="F121" t="s">
        <v>81</v>
      </c>
      <c r="G121" s="10">
        <f>G88/(AVERAGE(G87:G91))</f>
        <v>1.0829508531745438</v>
      </c>
      <c r="H121" s="10">
        <f t="shared" ref="H121:AG121" si="43">H88/(AVERAGE(H87:H91))</f>
        <v>1.10280280045099</v>
      </c>
      <c r="I121" s="10">
        <f t="shared" si="43"/>
        <v>1.158324848918965</v>
      </c>
      <c r="J121" s="10">
        <f t="shared" si="43"/>
        <v>1.3002526332470308</v>
      </c>
      <c r="K121" s="10">
        <f t="shared" si="43"/>
        <v>1.0695496265410234</v>
      </c>
      <c r="L121" s="10">
        <f t="shared" si="43"/>
        <v>1.0545653976396854</v>
      </c>
      <c r="M121" s="10">
        <f t="shared" si="43"/>
        <v>1.0291991356275385</v>
      </c>
      <c r="N121" s="10">
        <f t="shared" si="43"/>
        <v>1.1230547182294708</v>
      </c>
      <c r="O121" s="10">
        <f t="shared" si="43"/>
        <v>1.0572052330630037</v>
      </c>
      <c r="P121" s="10">
        <f t="shared" si="43"/>
        <v>1.0937211278706744</v>
      </c>
      <c r="Q121" s="10">
        <f t="shared" si="43"/>
        <v>1.1161667247052325</v>
      </c>
      <c r="R121" s="10">
        <f t="shared" si="43"/>
        <v>1.0309111362338996</v>
      </c>
      <c r="S121" s="10">
        <f t="shared" si="43"/>
        <v>1.054620165174091</v>
      </c>
      <c r="T121" s="10">
        <f t="shared" si="43"/>
        <v>0.98795170260316412</v>
      </c>
      <c r="U121" s="10">
        <f t="shared" si="43"/>
        <v>1.047197922905156</v>
      </c>
      <c r="V121" s="10">
        <f t="shared" si="43"/>
        <v>1.0269566154680476</v>
      </c>
      <c r="W121" s="10">
        <f t="shared" si="43"/>
        <v>1.0373598517518077</v>
      </c>
      <c r="X121" s="10">
        <f t="shared" si="43"/>
        <v>1.1638838101527893</v>
      </c>
      <c r="Y121" s="10">
        <f t="shared" si="43"/>
        <v>1.1049477838145918</v>
      </c>
      <c r="Z121" s="10">
        <f t="shared" si="43"/>
        <v>1.0206693568812559</v>
      </c>
      <c r="AA121" s="10">
        <f t="shared" si="43"/>
        <v>0.96843458455254705</v>
      </c>
      <c r="AB121" s="10">
        <f t="shared" si="43"/>
        <v>0.8646201431126882</v>
      </c>
      <c r="AC121" s="10">
        <f t="shared" si="43"/>
        <v>1.0444047627711674</v>
      </c>
      <c r="AD121" s="10">
        <f t="shared" si="43"/>
        <v>0.9805249834961568</v>
      </c>
      <c r="AE121" s="10">
        <f t="shared" si="43"/>
        <v>1.0735297797525774</v>
      </c>
      <c r="AF121" s="10" t="e">
        <f t="shared" si="43"/>
        <v>#DIV/0!</v>
      </c>
      <c r="AG121" s="10">
        <f t="shared" si="43"/>
        <v>0.81236216560053132</v>
      </c>
    </row>
    <row r="122" spans="6:33" x14ac:dyDescent="0.35">
      <c r="F122" t="s">
        <v>82</v>
      </c>
      <c r="G122" s="10">
        <f>G89/(AVERAGE(G87:G91))</f>
        <v>0.94401313505580586</v>
      </c>
      <c r="H122" s="10">
        <f t="shared" ref="H122:AG122" si="44">H89/(AVERAGE(H87:H91))</f>
        <v>0.95546101487948953</v>
      </c>
      <c r="I122" s="10">
        <f t="shared" si="44"/>
        <v>1.1760017759166528</v>
      </c>
      <c r="J122" s="10">
        <f t="shared" si="44"/>
        <v>0.86719033724573824</v>
      </c>
      <c r="K122" s="10">
        <f t="shared" si="44"/>
        <v>0.98579760436297603</v>
      </c>
      <c r="L122" s="10">
        <f t="shared" si="44"/>
        <v>0.81509288581368056</v>
      </c>
      <c r="M122" s="10">
        <f t="shared" si="44"/>
        <v>0.96078246308767368</v>
      </c>
      <c r="N122" s="10">
        <f t="shared" si="44"/>
        <v>0.92207398900246229</v>
      </c>
      <c r="O122" s="10">
        <f t="shared" si="44"/>
        <v>0.92687862645134711</v>
      </c>
      <c r="P122" s="10">
        <f t="shared" si="44"/>
        <v>0.95329645129292151</v>
      </c>
      <c r="Q122" s="10">
        <f t="shared" si="44"/>
        <v>0.88498310884173881</v>
      </c>
      <c r="R122" s="10">
        <f t="shared" si="44"/>
        <v>1.0379193479025688</v>
      </c>
      <c r="S122" s="10">
        <f t="shared" si="44"/>
        <v>0.92735226279363814</v>
      </c>
      <c r="T122" s="10">
        <f t="shared" si="44"/>
        <v>0.9923227917987244</v>
      </c>
      <c r="U122" s="10">
        <f t="shared" si="44"/>
        <v>0.94220471436292186</v>
      </c>
      <c r="V122" s="10">
        <f t="shared" si="44"/>
        <v>0.92304496761059096</v>
      </c>
      <c r="W122" s="10">
        <f t="shared" si="44"/>
        <v>0.92211809216104879</v>
      </c>
      <c r="X122" s="10">
        <f t="shared" si="44"/>
        <v>0.93246363020229306</v>
      </c>
      <c r="Y122" s="10">
        <f t="shared" si="44"/>
        <v>0.90523339576348993</v>
      </c>
      <c r="Z122" s="10">
        <f t="shared" si="44"/>
        <v>0.93278156006855728</v>
      </c>
      <c r="AA122" s="10">
        <f t="shared" si="44"/>
        <v>0.94406325053976448</v>
      </c>
      <c r="AB122" s="10">
        <f t="shared" si="44"/>
        <v>0.92013226584708974</v>
      </c>
      <c r="AC122" s="10">
        <f t="shared" si="44"/>
        <v>1.0596906046827481</v>
      </c>
      <c r="AD122" s="10">
        <f t="shared" si="44"/>
        <v>0.96917761323467433</v>
      </c>
      <c r="AE122" s="10">
        <f t="shared" si="44"/>
        <v>0.88032225759296145</v>
      </c>
      <c r="AF122" s="10" t="e">
        <f t="shared" si="44"/>
        <v>#DIV/0!</v>
      </c>
      <c r="AG122" s="10">
        <f t="shared" si="44"/>
        <v>1.3621298067299787</v>
      </c>
    </row>
    <row r="123" spans="6:33" x14ac:dyDescent="0.35">
      <c r="F123" t="s">
        <v>83</v>
      </c>
      <c r="G123" s="10">
        <f>G90/(AVERAGE(G87:G91))</f>
        <v>1.0491160697967876</v>
      </c>
      <c r="H123" s="10">
        <f t="shared" ref="H123:AG123" si="45">H90/(AVERAGE(H87:H91))</f>
        <v>1.1419677163411863</v>
      </c>
      <c r="I123" s="10">
        <f t="shared" si="45"/>
        <v>1.0164386148649327</v>
      </c>
      <c r="J123" s="10">
        <f t="shared" si="45"/>
        <v>0.2946865091836704</v>
      </c>
      <c r="K123" s="10">
        <f t="shared" si="45"/>
        <v>1.0969364576329652</v>
      </c>
      <c r="L123" s="10">
        <f t="shared" si="45"/>
        <v>1.1160785875346861</v>
      </c>
      <c r="M123" s="10">
        <f t="shared" si="45"/>
        <v>1.0514576346978068</v>
      </c>
      <c r="N123" s="10">
        <f t="shared" si="45"/>
        <v>1.1359663514019853</v>
      </c>
      <c r="O123" s="10">
        <f t="shared" si="45"/>
        <v>1.0769494333975405</v>
      </c>
      <c r="P123" s="10">
        <f t="shared" si="45"/>
        <v>1.0030035112841864</v>
      </c>
      <c r="Q123" s="10">
        <f t="shared" si="45"/>
        <v>1.2544576959498017</v>
      </c>
      <c r="R123" s="10">
        <f t="shared" si="45"/>
        <v>0.97806805198363966</v>
      </c>
      <c r="S123" s="10">
        <f t="shared" si="45"/>
        <v>1.0570409564135299</v>
      </c>
      <c r="T123" s="10">
        <f t="shared" si="45"/>
        <v>1.1852832477701434</v>
      </c>
      <c r="U123" s="10">
        <f t="shared" si="45"/>
        <v>1.1047475246333873</v>
      </c>
      <c r="V123" s="10">
        <f t="shared" si="45"/>
        <v>1.0492566585714802</v>
      </c>
      <c r="W123" s="10">
        <f t="shared" si="45"/>
        <v>0.92467278291417832</v>
      </c>
      <c r="X123" s="10">
        <f t="shared" si="45"/>
        <v>1.0937461733452574</v>
      </c>
      <c r="Y123" s="10">
        <f t="shared" si="45"/>
        <v>1.04512777907747</v>
      </c>
      <c r="Z123" s="10">
        <f t="shared" si="45"/>
        <v>1.073919150330314</v>
      </c>
      <c r="AA123" s="10">
        <f t="shared" si="45"/>
        <v>1.031332304049545</v>
      </c>
      <c r="AB123" s="10">
        <f t="shared" si="45"/>
        <v>1.163987661740622</v>
      </c>
      <c r="AC123" s="10">
        <f t="shared" si="45"/>
        <v>1.1199091190649606</v>
      </c>
      <c r="AD123" s="10">
        <f t="shared" si="45"/>
        <v>1.0138425568534284</v>
      </c>
      <c r="AE123" s="10">
        <f t="shared" si="45"/>
        <v>1.1409908218132088</v>
      </c>
      <c r="AF123" s="10" t="e">
        <f t="shared" si="45"/>
        <v>#DIV/0!</v>
      </c>
      <c r="AG123" s="10">
        <f t="shared" si="45"/>
        <v>1.0963647172307847</v>
      </c>
    </row>
    <row r="124" spans="6:33" x14ac:dyDescent="0.35">
      <c r="F124" t="s">
        <v>84</v>
      </c>
      <c r="G124" s="10">
        <f>G91/(AVERAGE(G87:G91))</f>
        <v>0.96795030794512027</v>
      </c>
      <c r="H124" s="10">
        <f t="shared" ref="H124:AG124" si="46">H91/(AVERAGE(H87:H91))</f>
        <v>0.89808916322763666</v>
      </c>
      <c r="I124" s="10">
        <f t="shared" si="46"/>
        <v>0.92360093372136243</v>
      </c>
      <c r="J124" s="10">
        <f t="shared" si="46"/>
        <v>2.3925963143025557</v>
      </c>
      <c r="K124" s="10">
        <f t="shared" si="46"/>
        <v>0.93217926590509659</v>
      </c>
      <c r="L124" s="10">
        <f t="shared" si="46"/>
        <v>1.0678780195773272</v>
      </c>
      <c r="M124" s="10">
        <f t="shared" si="46"/>
        <v>0.89539151324117316</v>
      </c>
      <c r="N124" s="10">
        <f t="shared" si="46"/>
        <v>1.0719257200665506</v>
      </c>
      <c r="O124" s="10">
        <f t="shared" si="46"/>
        <v>1.0051845745553731</v>
      </c>
      <c r="P124" s="10">
        <f t="shared" si="46"/>
        <v>1.0297271402358921</v>
      </c>
      <c r="Q124" s="10">
        <f t="shared" si="46"/>
        <v>0.86797369883239806</v>
      </c>
      <c r="R124" s="10">
        <f t="shared" si="46"/>
        <v>0.85663808665918917</v>
      </c>
      <c r="S124" s="10">
        <f t="shared" si="46"/>
        <v>0.9326047034263748</v>
      </c>
      <c r="T124" s="10">
        <f t="shared" si="46"/>
        <v>0.86781632157094601</v>
      </c>
      <c r="U124" s="10">
        <f t="shared" si="46"/>
        <v>1.0302781394328926</v>
      </c>
      <c r="V124" s="10">
        <f t="shared" si="46"/>
        <v>1.0179191476299019</v>
      </c>
      <c r="W124" s="10">
        <f t="shared" si="46"/>
        <v>1.109858826161146</v>
      </c>
      <c r="X124" s="10">
        <f t="shared" si="46"/>
        <v>0.87439137448515958</v>
      </c>
      <c r="Y124" s="10">
        <f t="shared" si="46"/>
        <v>0.96655413951075997</v>
      </c>
      <c r="Z124" s="10">
        <f t="shared" si="46"/>
        <v>0.98475221837961979</v>
      </c>
      <c r="AA124" s="10">
        <f t="shared" si="46"/>
        <v>1.0587153677168395</v>
      </c>
      <c r="AB124" s="10">
        <f t="shared" si="46"/>
        <v>1.0743184071500456</v>
      </c>
      <c r="AC124" s="10">
        <f t="shared" si="46"/>
        <v>1.0975652282807742</v>
      </c>
      <c r="AD124" s="10">
        <f t="shared" si="46"/>
        <v>1.3677450013349222</v>
      </c>
      <c r="AE124" s="10">
        <f t="shared" si="46"/>
        <v>1.0035482012595078</v>
      </c>
      <c r="AF124" s="10" t="e">
        <f t="shared" si="46"/>
        <v>#DIV/0!</v>
      </c>
      <c r="AG124" s="10">
        <f t="shared" si="46"/>
        <v>0.85590484935071576</v>
      </c>
    </row>
    <row r="125" spans="6:33" x14ac:dyDescent="0.35">
      <c r="F125" t="s">
        <v>85</v>
      </c>
      <c r="G125" s="10">
        <f>G92/(AVERAGE(G87:G91))</f>
        <v>0</v>
      </c>
      <c r="H125" s="10">
        <f t="shared" ref="H125:AG125" si="47">H92/(AVERAGE(H87:H91))</f>
        <v>1.2064991770701259</v>
      </c>
      <c r="I125" s="10">
        <f t="shared" si="47"/>
        <v>1.3360981889740522</v>
      </c>
      <c r="J125" s="10">
        <f t="shared" si="47"/>
        <v>2.6285023424298712</v>
      </c>
      <c r="K125" s="10">
        <f t="shared" si="47"/>
        <v>1.3137105316962885</v>
      </c>
      <c r="L125" s="10">
        <f t="shared" si="47"/>
        <v>1.1760517519141735</v>
      </c>
      <c r="M125" s="10">
        <f t="shared" si="47"/>
        <v>0.35912857012268079</v>
      </c>
      <c r="N125" s="10">
        <f t="shared" si="47"/>
        <v>0.82284383551658569</v>
      </c>
      <c r="O125" s="10">
        <f t="shared" si="47"/>
        <v>1.4563671574768755</v>
      </c>
      <c r="P125" s="10">
        <f t="shared" si="47"/>
        <v>1.0779947906630842</v>
      </c>
      <c r="Q125" s="10">
        <f t="shared" si="47"/>
        <v>1.1686506615227099</v>
      </c>
      <c r="R125" s="10">
        <f t="shared" si="47"/>
        <v>0.88454437425590904</v>
      </c>
      <c r="S125" s="10">
        <f t="shared" si="47"/>
        <v>0.63809626403590214</v>
      </c>
      <c r="T125" s="10">
        <f t="shared" si="47"/>
        <v>0.71498424581291276</v>
      </c>
      <c r="U125" s="10">
        <f t="shared" si="47"/>
        <v>6.1224406476109321E-2</v>
      </c>
      <c r="V125" s="10">
        <f t="shared" si="47"/>
        <v>1.0887338073485917</v>
      </c>
      <c r="W125" s="10">
        <f t="shared" si="47"/>
        <v>0.91531860914726892</v>
      </c>
      <c r="X125" s="10">
        <f t="shared" si="47"/>
        <v>1.4531581113464624</v>
      </c>
      <c r="Y125" s="10">
        <f t="shared" si="47"/>
        <v>1.4637246637481081</v>
      </c>
      <c r="Z125" s="10">
        <f t="shared" si="47"/>
        <v>0.80659232624998867</v>
      </c>
      <c r="AA125" s="10">
        <f t="shared" si="47"/>
        <v>0.99239058018456239</v>
      </c>
      <c r="AB125" s="10">
        <f t="shared" si="47"/>
        <v>1.0156789683580039</v>
      </c>
      <c r="AC125" s="10">
        <f t="shared" si="47"/>
        <v>1.220486191986176</v>
      </c>
      <c r="AD125" s="10">
        <f t="shared" si="47"/>
        <v>2.1742092289445574</v>
      </c>
      <c r="AE125" s="10">
        <f t="shared" si="47"/>
        <v>1.3642633430353805</v>
      </c>
      <c r="AF125" s="10" t="e">
        <f t="shared" si="47"/>
        <v>#DIV/0!</v>
      </c>
      <c r="AG125" s="10">
        <f t="shared" si="47"/>
        <v>0.74703408413745576</v>
      </c>
    </row>
    <row r="126" spans="6:33" x14ac:dyDescent="0.35">
      <c r="F126" t="s">
        <v>86</v>
      </c>
      <c r="G126" s="10">
        <f>G93/(AVERAGE(G87:G91))</f>
        <v>0</v>
      </c>
      <c r="H126" s="10">
        <f t="shared" ref="H126:AG126" si="48">H93/(AVERAGE(H87:H91))</f>
        <v>1.2937286398978138</v>
      </c>
      <c r="I126" s="10">
        <f t="shared" si="48"/>
        <v>1.4191737538568188</v>
      </c>
      <c r="J126" s="10">
        <f t="shared" si="48"/>
        <v>2.6961274684883096</v>
      </c>
      <c r="K126" s="10">
        <f t="shared" si="48"/>
        <v>1.4503494138757982</v>
      </c>
      <c r="L126" s="10">
        <f t="shared" si="48"/>
        <v>1.4018591330851997</v>
      </c>
      <c r="M126" s="10">
        <f t="shared" si="48"/>
        <v>0.37553582593730345</v>
      </c>
      <c r="N126" s="10">
        <f t="shared" si="48"/>
        <v>0.86884135495114856</v>
      </c>
      <c r="O126" s="10">
        <f t="shared" si="48"/>
        <v>1.4262696189234825</v>
      </c>
      <c r="P126" s="10">
        <f t="shared" si="48"/>
        <v>1.078655009572538</v>
      </c>
      <c r="Q126" s="10">
        <f t="shared" si="48"/>
        <v>1.2285537831688016</v>
      </c>
      <c r="R126" s="10">
        <f t="shared" si="48"/>
        <v>0.80361098450431578</v>
      </c>
      <c r="S126" s="10">
        <f t="shared" si="48"/>
        <v>0.82698957777347659</v>
      </c>
      <c r="T126" s="10">
        <f t="shared" si="48"/>
        <v>0.82161702453613783</v>
      </c>
      <c r="U126" s="10">
        <f t="shared" si="48"/>
        <v>6.6955350684583789E-2</v>
      </c>
      <c r="V126" s="10">
        <f t="shared" si="48"/>
        <v>1.1007296975868934</v>
      </c>
      <c r="W126" s="10">
        <f t="shared" si="48"/>
        <v>1.1461560320578208</v>
      </c>
      <c r="X126" s="10">
        <f t="shared" si="48"/>
        <v>1.5983562540049101</v>
      </c>
      <c r="Y126" s="10">
        <f t="shared" si="48"/>
        <v>1.6083397039612788</v>
      </c>
      <c r="Z126" s="10">
        <f t="shared" si="48"/>
        <v>0.89113284304440676</v>
      </c>
      <c r="AA126" s="10">
        <f t="shared" si="48"/>
        <v>1.2639988485492857</v>
      </c>
      <c r="AB126" s="10">
        <f t="shared" si="48"/>
        <v>1.0428829248300484</v>
      </c>
      <c r="AC126" s="10">
        <f t="shared" si="48"/>
        <v>1.5180461270285357</v>
      </c>
      <c r="AD126" s="10">
        <f t="shared" si="48"/>
        <v>2.5631753463441687</v>
      </c>
      <c r="AE126" s="10">
        <f t="shared" si="48"/>
        <v>1.3173324330134744</v>
      </c>
      <c r="AF126" s="10" t="e">
        <f t="shared" si="48"/>
        <v>#DIV/0!</v>
      </c>
      <c r="AG126" s="10">
        <f t="shared" si="48"/>
        <v>0.86202273783346173</v>
      </c>
    </row>
    <row r="127" spans="6:33" x14ac:dyDescent="0.35">
      <c r="F127" t="s">
        <v>87</v>
      </c>
      <c r="G127" s="10">
        <f>G94/(AVERAGE(G87:G91))</f>
        <v>0</v>
      </c>
      <c r="H127" s="10">
        <f t="shared" ref="H127:AG127" si="49">H94/(AVERAGE(H87:H91))</f>
        <v>1.1339934204924804</v>
      </c>
      <c r="I127" s="10">
        <f t="shared" si="49"/>
        <v>1.2352286528887153</v>
      </c>
      <c r="J127" s="10">
        <f t="shared" si="49"/>
        <v>2.0963305173467668</v>
      </c>
      <c r="K127" s="10">
        <f t="shared" si="49"/>
        <v>1.4627104859937767</v>
      </c>
      <c r="L127" s="10">
        <f t="shared" si="49"/>
        <v>1.3360206631621117</v>
      </c>
      <c r="M127" s="10">
        <f t="shared" si="49"/>
        <v>0.33016696081684865</v>
      </c>
      <c r="N127" s="10">
        <f t="shared" si="49"/>
        <v>0.83095531171992787</v>
      </c>
      <c r="O127" s="10">
        <f t="shared" si="49"/>
        <v>1.4996565962491617</v>
      </c>
      <c r="P127" s="10">
        <f t="shared" si="49"/>
        <v>1.1681389982119188</v>
      </c>
      <c r="Q127" s="10">
        <f t="shared" si="49"/>
        <v>1.2670456023966168</v>
      </c>
      <c r="R127" s="10">
        <f t="shared" si="49"/>
        <v>0.86387956632479734</v>
      </c>
      <c r="S127" s="10">
        <f t="shared" si="49"/>
        <v>0.71505331178432896</v>
      </c>
      <c r="T127" s="10">
        <f t="shared" si="49"/>
        <v>0.66915580136971975</v>
      </c>
      <c r="U127" s="10">
        <f t="shared" si="49"/>
        <v>1.1542050561380928</v>
      </c>
      <c r="V127" s="10">
        <f t="shared" si="49"/>
        <v>1.1698053469667582</v>
      </c>
      <c r="W127" s="10">
        <f t="shared" si="49"/>
        <v>0.87388991252164838</v>
      </c>
      <c r="X127" s="10">
        <f t="shared" si="49"/>
        <v>1.6468057340890514</v>
      </c>
      <c r="Y127" s="10">
        <f t="shared" si="49"/>
        <v>1.482294144623103</v>
      </c>
      <c r="Z127" s="10">
        <f t="shared" si="49"/>
        <v>0.70432728390032795</v>
      </c>
      <c r="AA127" s="10">
        <f t="shared" si="49"/>
        <v>1.1996058605147488</v>
      </c>
      <c r="AB127" s="10">
        <f t="shared" si="49"/>
        <v>1.1554246869394382</v>
      </c>
      <c r="AC127" s="10">
        <f t="shared" si="49"/>
        <v>1.0299169934194818</v>
      </c>
      <c r="AD127" s="10">
        <f t="shared" si="49"/>
        <v>1.8869635948517218</v>
      </c>
      <c r="AE127" s="10">
        <f t="shared" si="49"/>
        <v>1.1060162694457019</v>
      </c>
      <c r="AF127" s="10" t="e">
        <f t="shared" si="49"/>
        <v>#DIV/0!</v>
      </c>
      <c r="AG127" s="10">
        <f t="shared" si="49"/>
        <v>0.84194010952835674</v>
      </c>
    </row>
    <row r="128" spans="6:33" x14ac:dyDescent="0.35">
      <c r="F128" t="s">
        <v>88</v>
      </c>
      <c r="G128" s="10">
        <f>G95/(AVERAGE(G87:G91))</f>
        <v>0</v>
      </c>
      <c r="H128" s="10">
        <f t="shared" ref="H128:AG128" si="50">H95/(AVERAGE(H87:H91))</f>
        <v>1.2774667434788618</v>
      </c>
      <c r="I128" s="10">
        <f t="shared" si="50"/>
        <v>1.0432557893749872</v>
      </c>
      <c r="J128" s="10">
        <f t="shared" si="50"/>
        <v>2.6321996130173861</v>
      </c>
      <c r="K128" s="10">
        <f t="shared" si="50"/>
        <v>1.2744576506518182</v>
      </c>
      <c r="L128" s="10">
        <f t="shared" si="50"/>
        <v>1.2821705983452401</v>
      </c>
      <c r="M128" s="10">
        <f t="shared" si="50"/>
        <v>0.42557014657886266</v>
      </c>
      <c r="N128" s="10">
        <f t="shared" si="50"/>
        <v>0.83899264302076459</v>
      </c>
      <c r="O128" s="10">
        <f t="shared" si="50"/>
        <v>1.3372040248260264</v>
      </c>
      <c r="P128" s="10">
        <f t="shared" si="50"/>
        <v>0.99223190936075012</v>
      </c>
      <c r="Q128" s="10">
        <f t="shared" si="50"/>
        <v>1.0834937450952926</v>
      </c>
      <c r="R128" s="10">
        <f t="shared" si="50"/>
        <v>1.0578944331267304</v>
      </c>
      <c r="S128" s="10">
        <f t="shared" si="50"/>
        <v>0.82177344741985081</v>
      </c>
      <c r="T128" s="10">
        <f t="shared" si="50"/>
        <v>0.74427639692876191</v>
      </c>
      <c r="U128" s="10">
        <f t="shared" si="50"/>
        <v>1.1561248708703302</v>
      </c>
      <c r="V128" s="10">
        <f t="shared" si="50"/>
        <v>1.1096776613472952</v>
      </c>
      <c r="W128" s="10">
        <f t="shared" si="50"/>
        <v>0.8552595506766526</v>
      </c>
      <c r="X128" s="10">
        <f t="shared" si="50"/>
        <v>1.3957718579224441</v>
      </c>
      <c r="Y128" s="10">
        <f t="shared" si="50"/>
        <v>1.4693063874564616</v>
      </c>
      <c r="Z128" s="10">
        <f t="shared" si="50"/>
        <v>0.70519340336982494</v>
      </c>
      <c r="AA128" s="10">
        <f t="shared" si="50"/>
        <v>1.0804122791140072</v>
      </c>
      <c r="AB128" s="10">
        <f t="shared" si="50"/>
        <v>1.3247291631358751</v>
      </c>
      <c r="AC128" s="10">
        <f t="shared" si="50"/>
        <v>2.0274834311494963</v>
      </c>
      <c r="AD128" s="10">
        <f t="shared" si="50"/>
        <v>4.0473564651239666</v>
      </c>
      <c r="AE128" s="10">
        <f t="shared" si="50"/>
        <v>1.3489003564489728</v>
      </c>
      <c r="AF128" s="10" t="e">
        <f t="shared" si="50"/>
        <v>#DIV/0!</v>
      </c>
      <c r="AG128" s="10">
        <f t="shared" si="50"/>
        <v>0.79175183663596549</v>
      </c>
    </row>
    <row r="129" spans="6:33" x14ac:dyDescent="0.35">
      <c r="F129" t="s">
        <v>89</v>
      </c>
      <c r="G129" s="10">
        <f>G96/(AVERAGE(G87:G91))</f>
        <v>0</v>
      </c>
      <c r="H129" s="10">
        <f t="shared" ref="H129:AG129" si="51">H96/(AVERAGE(H87:H91))</f>
        <v>1.4306218672062505</v>
      </c>
      <c r="I129" s="10">
        <f t="shared" si="51"/>
        <v>1.3046993052677089</v>
      </c>
      <c r="J129" s="10">
        <f t="shared" si="51"/>
        <v>2.8693618813004829</v>
      </c>
      <c r="K129" s="10">
        <f t="shared" si="51"/>
        <v>1.4053793535735253</v>
      </c>
      <c r="L129" s="10">
        <f t="shared" si="51"/>
        <v>1.3723578459436567</v>
      </c>
      <c r="M129" s="10">
        <f t="shared" si="51"/>
        <v>0.40329868625294912</v>
      </c>
      <c r="N129" s="10">
        <f t="shared" si="51"/>
        <v>0.87301961219791546</v>
      </c>
      <c r="O129" s="10">
        <f t="shared" si="51"/>
        <v>1.5011665165187913</v>
      </c>
      <c r="P129" s="10">
        <f t="shared" si="51"/>
        <v>1.1573729402727229</v>
      </c>
      <c r="Q129" s="10">
        <f t="shared" si="51"/>
        <v>1.4123440659166571</v>
      </c>
      <c r="R129" s="10">
        <f t="shared" si="51"/>
        <v>1.1618795979381464</v>
      </c>
      <c r="S129" s="10">
        <f t="shared" si="51"/>
        <v>0.97962222387606224</v>
      </c>
      <c r="T129" s="10">
        <f t="shared" si="51"/>
        <v>0.95971224291952784</v>
      </c>
      <c r="U129" s="10">
        <f t="shared" si="51"/>
        <v>1.2824593618524429</v>
      </c>
      <c r="V129" s="10">
        <f t="shared" si="51"/>
        <v>1.1999387715951026</v>
      </c>
      <c r="W129" s="10">
        <f t="shared" si="51"/>
        <v>0.94777131704459772</v>
      </c>
      <c r="X129" s="10">
        <f t="shared" si="51"/>
        <v>1.5987456512362475</v>
      </c>
      <c r="Y129" s="10">
        <f t="shared" si="51"/>
        <v>1.5445677175033781</v>
      </c>
      <c r="Z129" s="10">
        <f t="shared" si="51"/>
        <v>0.82482666839292351</v>
      </c>
      <c r="AA129" s="10">
        <f t="shared" si="51"/>
        <v>1.3957471322005526</v>
      </c>
      <c r="AB129" s="10">
        <f t="shared" si="51"/>
        <v>1.4874609191721644</v>
      </c>
      <c r="AC129" s="10">
        <f t="shared" si="51"/>
        <v>1.1715919646891404</v>
      </c>
      <c r="AD129" s="10">
        <f t="shared" si="51"/>
        <v>1.9222715650744453</v>
      </c>
      <c r="AE129" s="10">
        <f t="shared" si="51"/>
        <v>1.0889013961802165</v>
      </c>
      <c r="AF129" s="10" t="e">
        <f t="shared" si="51"/>
        <v>#DIV/0!</v>
      </c>
      <c r="AG129" s="10">
        <f t="shared" si="51"/>
        <v>1.1568855070891404</v>
      </c>
    </row>
    <row r="130" spans="6:33" x14ac:dyDescent="0.35">
      <c r="F130" t="s">
        <v>90</v>
      </c>
      <c r="G130" s="10">
        <f>G97/(AVERAGE(G87:G91))</f>
        <v>1.6403698759658571</v>
      </c>
      <c r="H130" s="10">
        <f t="shared" ref="H130:AG130" si="52">H97/(AVERAGE(H87:H91))</f>
        <v>1.4351741187791989</v>
      </c>
      <c r="I130" s="10">
        <f t="shared" si="52"/>
        <v>1.5216634634219497</v>
      </c>
      <c r="J130" s="10">
        <f t="shared" si="52"/>
        <v>4.4457313056690406</v>
      </c>
      <c r="K130" s="10">
        <f t="shared" si="52"/>
        <v>0</v>
      </c>
      <c r="L130" s="10">
        <f t="shared" si="52"/>
        <v>1.3702138277858789</v>
      </c>
      <c r="M130" s="10">
        <f t="shared" si="52"/>
        <v>0.28624277500568951</v>
      </c>
      <c r="N130" s="10">
        <f t="shared" si="52"/>
        <v>0.73444087487423293</v>
      </c>
      <c r="O130" s="10">
        <f t="shared" si="52"/>
        <v>1.5648940039581283</v>
      </c>
      <c r="P130" s="10">
        <f t="shared" si="52"/>
        <v>1.1643445464563016</v>
      </c>
      <c r="Q130" s="10">
        <f t="shared" si="52"/>
        <v>1.3539550563852052</v>
      </c>
      <c r="R130" s="10">
        <f t="shared" si="52"/>
        <v>0.82559780517938564</v>
      </c>
      <c r="S130" s="10">
        <f t="shared" si="52"/>
        <v>0.5917562583885505</v>
      </c>
      <c r="T130" s="10">
        <f t="shared" si="52"/>
        <v>0.65786150479314009</v>
      </c>
      <c r="U130" s="10">
        <f t="shared" si="52"/>
        <v>6.6848521716246515E-2</v>
      </c>
      <c r="V130" s="10">
        <f t="shared" si="52"/>
        <v>1.1805107436999875</v>
      </c>
      <c r="W130" s="10">
        <f t="shared" si="52"/>
        <v>0.9914319677770802</v>
      </c>
      <c r="X130" s="10">
        <f t="shared" si="52"/>
        <v>1.6834554185914787</v>
      </c>
      <c r="Y130" s="10">
        <f t="shared" si="52"/>
        <v>1.7740079209506192</v>
      </c>
      <c r="Z130" s="10">
        <f t="shared" si="52"/>
        <v>0.88266160857697429</v>
      </c>
      <c r="AA130" s="10">
        <f t="shared" si="52"/>
        <v>1.2878975463123887</v>
      </c>
      <c r="AB130" s="10">
        <f t="shared" si="52"/>
        <v>0.76574893909863839</v>
      </c>
      <c r="AC130" s="10">
        <f t="shared" si="52"/>
        <v>0.88862516202478103</v>
      </c>
      <c r="AD130" s="10">
        <f t="shared" si="52"/>
        <v>1.714639308030047</v>
      </c>
      <c r="AE130" s="10">
        <f t="shared" si="52"/>
        <v>1.6058686262763631</v>
      </c>
      <c r="AF130" s="10" t="e">
        <f t="shared" si="52"/>
        <v>#DIV/0!</v>
      </c>
      <c r="AG130" s="10">
        <f t="shared" si="52"/>
        <v>0.71395495352537841</v>
      </c>
    </row>
    <row r="131" spans="6:33" x14ac:dyDescent="0.35">
      <c r="F131" t="s">
        <v>91</v>
      </c>
      <c r="G131" s="10">
        <f>G98/(AVERAGE(G87:G91))</f>
        <v>1.616948924334819</v>
      </c>
      <c r="H131" s="10">
        <f t="shared" ref="H131:AG131" si="53">H98/(AVERAGE(H87:H91))</f>
        <v>1.3998400920241849</v>
      </c>
      <c r="I131" s="10">
        <f t="shared" si="53"/>
        <v>1.4757507815023825</v>
      </c>
      <c r="J131" s="10">
        <f t="shared" si="53"/>
        <v>2.3070085516464847</v>
      </c>
      <c r="K131" s="10">
        <f t="shared" si="53"/>
        <v>0</v>
      </c>
      <c r="L131" s="10">
        <f t="shared" si="53"/>
        <v>1.4102083883498822</v>
      </c>
      <c r="M131" s="10">
        <f t="shared" si="53"/>
        <v>0.40177810712188516</v>
      </c>
      <c r="N131" s="10">
        <f t="shared" si="53"/>
        <v>0.83319631097765301</v>
      </c>
      <c r="O131" s="10">
        <f t="shared" si="53"/>
        <v>1.5388000900532277</v>
      </c>
      <c r="P131" s="10">
        <f t="shared" si="53"/>
        <v>1.231168200105661</v>
      </c>
      <c r="Q131" s="10">
        <f t="shared" si="53"/>
        <v>1.2313714806697365</v>
      </c>
      <c r="R131" s="10">
        <f t="shared" si="53"/>
        <v>0.87200355538344199</v>
      </c>
      <c r="S131" s="10">
        <f t="shared" si="53"/>
        <v>0.77030942576409478</v>
      </c>
      <c r="T131" s="10">
        <f t="shared" si="53"/>
        <v>0.84408978632279552</v>
      </c>
      <c r="U131" s="10">
        <f t="shared" si="53"/>
        <v>1.2651268697621789</v>
      </c>
      <c r="V131" s="10">
        <f t="shared" si="53"/>
        <v>1.2761291316635324</v>
      </c>
      <c r="W131" s="10">
        <f t="shared" si="53"/>
        <v>1.2214068056638123</v>
      </c>
      <c r="X131" s="10">
        <f t="shared" si="53"/>
        <v>1.8105340808018739</v>
      </c>
      <c r="Y131" s="10">
        <f t="shared" si="53"/>
        <v>1.679992593873441</v>
      </c>
      <c r="Z131" s="10">
        <f t="shared" si="53"/>
        <v>0.84967627737426232</v>
      </c>
      <c r="AA131" s="10">
        <f t="shared" si="53"/>
        <v>1.238915110548044</v>
      </c>
      <c r="AB131" s="10">
        <f t="shared" si="53"/>
        <v>0.93672905251955163</v>
      </c>
      <c r="AC131" s="10">
        <f t="shared" si="53"/>
        <v>0.96053960886188117</v>
      </c>
      <c r="AD131" s="10">
        <f t="shared" si="53"/>
        <v>1.7697112486942206</v>
      </c>
      <c r="AE131" s="10">
        <f t="shared" si="53"/>
        <v>1.3498060272882808</v>
      </c>
      <c r="AF131" s="10" t="e">
        <f t="shared" si="53"/>
        <v>#DIV/0!</v>
      </c>
      <c r="AG131" s="10">
        <f t="shared" si="53"/>
        <v>0.86319191655271021</v>
      </c>
    </row>
    <row r="132" spans="6:33" x14ac:dyDescent="0.35">
      <c r="F132" t="s">
        <v>92</v>
      </c>
      <c r="G132" s="10">
        <f>G99/(AVERAGE(G87:G91))</f>
        <v>1.5315036745949469</v>
      </c>
      <c r="H132" s="10">
        <f t="shared" ref="H132:AG132" si="54">H99/(AVERAGE(H87:H91))</f>
        <v>1.560969200231463</v>
      </c>
      <c r="I132" s="10">
        <f t="shared" si="54"/>
        <v>1.5501132232451302</v>
      </c>
      <c r="J132" s="10">
        <f t="shared" si="54"/>
        <v>2.7010341246259948</v>
      </c>
      <c r="K132" s="10">
        <f t="shared" si="54"/>
        <v>0</v>
      </c>
      <c r="L132" s="10">
        <f t="shared" si="54"/>
        <v>1.2957721426278457</v>
      </c>
      <c r="M132" s="10">
        <f t="shared" si="54"/>
        <v>0.3757329088546994</v>
      </c>
      <c r="N132" s="10">
        <f t="shared" si="54"/>
        <v>0.81344194802699454</v>
      </c>
      <c r="O132" s="10">
        <f t="shared" si="54"/>
        <v>1.4880051001556203</v>
      </c>
      <c r="P132" s="10">
        <f t="shared" si="54"/>
        <v>1.2094851897354655</v>
      </c>
      <c r="Q132" s="10">
        <f t="shared" si="54"/>
        <v>1.4307254844953499</v>
      </c>
      <c r="R132" s="10">
        <f t="shared" si="54"/>
        <v>0.78929982117811948</v>
      </c>
      <c r="S132" s="10">
        <f t="shared" si="54"/>
        <v>0.84287923534621345</v>
      </c>
      <c r="T132" s="10">
        <f t="shared" si="54"/>
        <v>0.78143554309755514</v>
      </c>
      <c r="U132" s="10">
        <f t="shared" si="54"/>
        <v>1.1870720025612813</v>
      </c>
      <c r="V132" s="10">
        <f t="shared" si="54"/>
        <v>1.1037295777093039</v>
      </c>
      <c r="W132" s="10">
        <f t="shared" si="54"/>
        <v>1.0340907787678817</v>
      </c>
      <c r="X132" s="10">
        <f t="shared" si="54"/>
        <v>1.7150802058533428</v>
      </c>
      <c r="Y132" s="10">
        <f t="shared" si="54"/>
        <v>1.5249673729480739</v>
      </c>
      <c r="Z132" s="10">
        <f t="shared" si="54"/>
        <v>0.78488162161667663</v>
      </c>
      <c r="AA132" s="10">
        <f t="shared" si="54"/>
        <v>1.0984791472567788</v>
      </c>
      <c r="AB132" s="10">
        <f t="shared" si="54"/>
        <v>0.87416156887372065</v>
      </c>
      <c r="AC132" s="10">
        <f t="shared" si="54"/>
        <v>1.0645461405036045</v>
      </c>
      <c r="AD132" s="10">
        <f t="shared" si="54"/>
        <v>1.9979288411593545</v>
      </c>
      <c r="AE132" s="10">
        <f t="shared" si="54"/>
        <v>1.1487697181516934</v>
      </c>
      <c r="AF132" s="10" t="e">
        <f t="shared" si="54"/>
        <v>#DIV/0!</v>
      </c>
      <c r="AG132" s="10">
        <f t="shared" si="54"/>
        <v>0.70801583217910657</v>
      </c>
    </row>
    <row r="133" spans="6:33" x14ac:dyDescent="0.35">
      <c r="F133" t="s">
        <v>93</v>
      </c>
      <c r="G133" s="10">
        <f>G100/(AVERAGE(G87:G91))</f>
        <v>1.3771294113204362</v>
      </c>
      <c r="H133" s="10">
        <f t="shared" ref="H133:AG133" si="55">H100/(AVERAGE(H87:H91))</f>
        <v>1.4936550225538541</v>
      </c>
      <c r="I133" s="10">
        <f t="shared" si="55"/>
        <v>1.1330143250193769</v>
      </c>
      <c r="J133" s="10">
        <f t="shared" si="55"/>
        <v>2.0966797622807238</v>
      </c>
      <c r="K133" s="10">
        <f t="shared" si="55"/>
        <v>0</v>
      </c>
      <c r="L133" s="10">
        <f t="shared" si="55"/>
        <v>1.2784203472374824</v>
      </c>
      <c r="M133" s="10">
        <f t="shared" si="55"/>
        <v>0.36544083448386</v>
      </c>
      <c r="N133" s="10">
        <f t="shared" si="55"/>
        <v>0.76814932452549911</v>
      </c>
      <c r="O133" s="10">
        <f t="shared" si="55"/>
        <v>1.4113468894242998</v>
      </c>
      <c r="P133" s="10">
        <f t="shared" si="55"/>
        <v>1.0902264935822623</v>
      </c>
      <c r="Q133" s="10">
        <f t="shared" si="55"/>
        <v>1.2763169563679486</v>
      </c>
      <c r="R133" s="10">
        <f t="shared" si="55"/>
        <v>0.74400182511392587</v>
      </c>
      <c r="S133" s="10">
        <f t="shared" si="55"/>
        <v>0.5782609904263154</v>
      </c>
      <c r="T133" s="10">
        <f t="shared" si="55"/>
        <v>0.64757059513053106</v>
      </c>
      <c r="U133" s="10">
        <f t="shared" si="55"/>
        <v>1.0799868011872378</v>
      </c>
      <c r="V133" s="10">
        <f t="shared" si="55"/>
        <v>1.2129813903532316</v>
      </c>
      <c r="W133" s="10">
        <f t="shared" si="55"/>
        <v>0.96112851019878054</v>
      </c>
      <c r="X133" s="10">
        <f t="shared" si="55"/>
        <v>1.6527324065798223</v>
      </c>
      <c r="Y133" s="10">
        <f t="shared" si="55"/>
        <v>1.5699216808309882</v>
      </c>
      <c r="Z133" s="10">
        <f t="shared" si="55"/>
        <v>0.82720161692300742</v>
      </c>
      <c r="AA133" s="10">
        <f t="shared" si="55"/>
        <v>1.2886515209383251</v>
      </c>
      <c r="AB133" s="10">
        <f t="shared" si="55"/>
        <v>0.79157325634366638</v>
      </c>
      <c r="AC133" s="10">
        <f t="shared" si="55"/>
        <v>0.82170348279189465</v>
      </c>
      <c r="AD133" s="10">
        <f t="shared" si="55"/>
        <v>1.6186626503005366</v>
      </c>
      <c r="AE133" s="10">
        <f t="shared" si="55"/>
        <v>1.2086108337557</v>
      </c>
      <c r="AF133" s="10" t="e">
        <f t="shared" si="55"/>
        <v>#DIV/0!</v>
      </c>
      <c r="AG133" s="10">
        <f t="shared" si="55"/>
        <v>0.79862589430953757</v>
      </c>
    </row>
    <row r="134" spans="6:33" x14ac:dyDescent="0.35">
      <c r="F134" t="s">
        <v>94</v>
      </c>
      <c r="G134" s="10">
        <f>G101/(AVERAGE(G87:G91))</f>
        <v>1.2734858077158875</v>
      </c>
      <c r="H134" s="10">
        <f t="shared" ref="H134:AG134" si="56">H101/(AVERAGE(H87:H91))</f>
        <v>1.3051989388858103</v>
      </c>
      <c r="I134" s="10">
        <f t="shared" si="56"/>
        <v>1.0931416576436881</v>
      </c>
      <c r="J134" s="10">
        <f t="shared" si="56"/>
        <v>1.9138438569301</v>
      </c>
      <c r="K134" s="10">
        <f t="shared" si="56"/>
        <v>0</v>
      </c>
      <c r="L134" s="10">
        <f t="shared" si="56"/>
        <v>1.1372379031199145</v>
      </c>
      <c r="M134" s="10">
        <f t="shared" si="56"/>
        <v>0.38376653884515921</v>
      </c>
      <c r="N134" s="10">
        <f t="shared" si="56"/>
        <v>0.83734527610439236</v>
      </c>
      <c r="O134" s="10">
        <f t="shared" si="56"/>
        <v>1.2627234973075772</v>
      </c>
      <c r="P134" s="10">
        <f t="shared" si="56"/>
        <v>0.9830481639161972</v>
      </c>
      <c r="Q134" s="10">
        <f t="shared" si="56"/>
        <v>1.0569143083563481</v>
      </c>
      <c r="R134" s="10">
        <f t="shared" si="56"/>
        <v>0.81619601648226858</v>
      </c>
      <c r="S134" s="10">
        <f t="shared" si="56"/>
        <v>0.68883636949681615</v>
      </c>
      <c r="T134" s="10">
        <f t="shared" si="56"/>
        <v>0.74044770543255467</v>
      </c>
      <c r="U134" s="10">
        <f t="shared" si="56"/>
        <v>5.8089983038764233E-2</v>
      </c>
      <c r="V134" s="10">
        <f t="shared" si="56"/>
        <v>1.0970266808476801</v>
      </c>
      <c r="W134" s="10">
        <f t="shared" si="56"/>
        <v>0.973571424569313</v>
      </c>
      <c r="X134" s="10">
        <f t="shared" si="56"/>
        <v>1.2881239188470457</v>
      </c>
      <c r="Y134" s="10">
        <f t="shared" si="56"/>
        <v>1.5317451615483628</v>
      </c>
      <c r="Z134" s="10">
        <f t="shared" si="56"/>
        <v>0.75123255196027372</v>
      </c>
      <c r="AA134" s="10">
        <f t="shared" si="56"/>
        <v>1.2843314619933881</v>
      </c>
      <c r="AB134" s="10">
        <f t="shared" si="56"/>
        <v>0.6944982094132206</v>
      </c>
      <c r="AC134" s="10">
        <f t="shared" si="56"/>
        <v>0.86356080027563331</v>
      </c>
      <c r="AD134" s="10">
        <f t="shared" si="56"/>
        <v>1.4787946833417909</v>
      </c>
      <c r="AE134" s="10">
        <f t="shared" si="56"/>
        <v>1.077896256723367</v>
      </c>
      <c r="AF134" s="10" t="e">
        <f t="shared" si="56"/>
        <v>#DIV/0!</v>
      </c>
      <c r="AG134" s="10">
        <f t="shared" si="56"/>
        <v>0.73812093346243624</v>
      </c>
    </row>
    <row r="135" spans="6:33" x14ac:dyDescent="0.35">
      <c r="F135" t="s">
        <v>95</v>
      </c>
      <c r="G135" s="10">
        <f>G102/(AVERAGE(G87:G91))</f>
        <v>1.3147824680413072</v>
      </c>
      <c r="H135" s="10">
        <f t="shared" ref="H135:AG135" si="57">H102/(AVERAGE(H87:H91))</f>
        <v>1.2237023352106982</v>
      </c>
      <c r="I135" s="10">
        <f t="shared" si="57"/>
        <v>1.2986152081606128</v>
      </c>
      <c r="J135" s="10">
        <f t="shared" si="57"/>
        <v>2.0155882981826045</v>
      </c>
      <c r="K135" s="10">
        <f t="shared" si="57"/>
        <v>1.2590933266305375</v>
      </c>
      <c r="L135" s="10">
        <f t="shared" si="57"/>
        <v>1.2604734793037715</v>
      </c>
      <c r="M135" s="10">
        <f t="shared" si="57"/>
        <v>0.29200602538174997</v>
      </c>
      <c r="N135" s="10">
        <f t="shared" si="57"/>
        <v>0.74794205442349526</v>
      </c>
      <c r="O135" s="10">
        <f t="shared" si="57"/>
        <v>0.10333303796860042</v>
      </c>
      <c r="P135" s="10">
        <f t="shared" si="57"/>
        <v>1.0247674703518419</v>
      </c>
      <c r="Q135" s="10">
        <f t="shared" si="57"/>
        <v>1.2165666158133095</v>
      </c>
      <c r="R135" s="10">
        <f t="shared" si="57"/>
        <v>0.78075405129696096</v>
      </c>
      <c r="S135" s="10">
        <f t="shared" si="57"/>
        <v>0.61049653511449575</v>
      </c>
      <c r="T135" s="10">
        <f t="shared" si="57"/>
        <v>0.55496173496739831</v>
      </c>
      <c r="U135" s="10">
        <f t="shared" si="57"/>
        <v>5.3200016154151424E-2</v>
      </c>
      <c r="V135" s="10">
        <f t="shared" si="57"/>
        <v>1.0342138229620381</v>
      </c>
      <c r="W135" s="10">
        <f t="shared" si="57"/>
        <v>0.9337387696208056</v>
      </c>
      <c r="X135" s="10">
        <f t="shared" si="57"/>
        <v>1.5478881912472362</v>
      </c>
      <c r="Y135" s="10">
        <f t="shared" si="57"/>
        <v>1.7189388922678048</v>
      </c>
      <c r="Z135" s="10">
        <f t="shared" si="57"/>
        <v>0.70249305645566951</v>
      </c>
      <c r="AA135" s="10">
        <f t="shared" si="57"/>
        <v>1.1228362357264405</v>
      </c>
      <c r="AB135" s="10">
        <f t="shared" si="57"/>
        <v>0.78267438410373991</v>
      </c>
      <c r="AC135" s="10">
        <f t="shared" si="57"/>
        <v>1.9364787117282902</v>
      </c>
      <c r="AD135" s="10">
        <f t="shared" si="57"/>
        <v>3.6183920481686322</v>
      </c>
      <c r="AE135" s="10">
        <f t="shared" si="57"/>
        <v>1.3573469885959857</v>
      </c>
      <c r="AF135" s="10" t="e">
        <f t="shared" si="57"/>
        <v>#DIV/0!</v>
      </c>
      <c r="AG135" s="10">
        <f t="shared" si="57"/>
        <v>0.64144843669188545</v>
      </c>
    </row>
    <row r="136" spans="6:33" x14ac:dyDescent="0.35">
      <c r="F136" t="s">
        <v>96</v>
      </c>
      <c r="G136" s="10">
        <f>G103/(AVERAGE(G87:G91))</f>
        <v>1.6583361432717556</v>
      </c>
      <c r="H136" s="10">
        <f t="shared" ref="H136:AG136" si="58">H103/(AVERAGE(H87:H91))</f>
        <v>1.6239444990833158</v>
      </c>
      <c r="I136" s="10">
        <f t="shared" si="58"/>
        <v>1.3173803001322197</v>
      </c>
      <c r="J136" s="10">
        <f t="shared" si="58"/>
        <v>1.7821427927795652</v>
      </c>
      <c r="K136" s="10">
        <f t="shared" si="58"/>
        <v>1.6177870376047083</v>
      </c>
      <c r="L136" s="10">
        <f t="shared" si="58"/>
        <v>1.341158451486389</v>
      </c>
      <c r="M136" s="10">
        <f t="shared" si="58"/>
        <v>0.42197305521846129</v>
      </c>
      <c r="N136" s="10">
        <f t="shared" si="58"/>
        <v>0.82155735603229219</v>
      </c>
      <c r="O136" s="10">
        <f t="shared" si="58"/>
        <v>7.529912341391394E-2</v>
      </c>
      <c r="P136" s="10">
        <f t="shared" si="58"/>
        <v>1.3892951274754952</v>
      </c>
      <c r="Q136" s="10">
        <f t="shared" si="58"/>
        <v>1.4995567440688027</v>
      </c>
      <c r="R136" s="10">
        <f t="shared" si="58"/>
        <v>0.72903335179197082</v>
      </c>
      <c r="S136" s="10">
        <f t="shared" si="58"/>
        <v>0.79159878881415235</v>
      </c>
      <c r="T136" s="10">
        <f t="shared" si="58"/>
        <v>0.69492496030293671</v>
      </c>
      <c r="U136" s="10">
        <f t="shared" si="58"/>
        <v>1.3595258073416228</v>
      </c>
      <c r="V136" s="10">
        <f t="shared" si="58"/>
        <v>1.2803403481345446</v>
      </c>
      <c r="W136" s="10">
        <f t="shared" si="58"/>
        <v>1.0462021850733623</v>
      </c>
      <c r="X136" s="10">
        <f t="shared" si="58"/>
        <v>1.8968683114433562</v>
      </c>
      <c r="Y136" s="10">
        <f t="shared" si="58"/>
        <v>1.6774539677403946</v>
      </c>
      <c r="Z136" s="10">
        <f t="shared" si="58"/>
        <v>0.92755003800722535</v>
      </c>
      <c r="AA136" s="10">
        <f t="shared" si="58"/>
        <v>1.3296366769938239</v>
      </c>
      <c r="AB136" s="10">
        <f t="shared" si="58"/>
        <v>1.2025583105091988</v>
      </c>
      <c r="AC136" s="10">
        <f t="shared" si="58"/>
        <v>1.2222945176084468</v>
      </c>
      <c r="AD136" s="10">
        <f t="shared" si="58"/>
        <v>1.8764410907742484</v>
      </c>
      <c r="AE136" s="10">
        <f t="shared" si="58"/>
        <v>1.6699870297405797</v>
      </c>
      <c r="AF136" s="10" t="e">
        <f t="shared" si="58"/>
        <v>#DIV/0!</v>
      </c>
      <c r="AG136" s="10">
        <f t="shared" si="58"/>
        <v>0.78108463370883996</v>
      </c>
    </row>
    <row r="137" spans="6:33" x14ac:dyDescent="0.35">
      <c r="F137" t="s">
        <v>97</v>
      </c>
      <c r="G137" s="10">
        <f>G104/(AVERAGE(G87:G91))</f>
        <v>1.4992476459816271</v>
      </c>
      <c r="H137" s="10">
        <f t="shared" ref="H137:AG137" si="59">H104/(AVERAGE(H87:H91))</f>
        <v>1.3600309695134212</v>
      </c>
      <c r="I137" s="10">
        <f t="shared" si="59"/>
        <v>1.2164081827640612</v>
      </c>
      <c r="J137" s="10">
        <f t="shared" si="59"/>
        <v>1.9566667395573099</v>
      </c>
      <c r="K137" s="10">
        <f t="shared" si="59"/>
        <v>1.3844735900383101</v>
      </c>
      <c r="L137" s="10">
        <f t="shared" si="59"/>
        <v>1.5321338903817878</v>
      </c>
      <c r="M137" s="10">
        <f t="shared" si="59"/>
        <v>0.37831259651302424</v>
      </c>
      <c r="N137" s="10">
        <f t="shared" si="59"/>
        <v>0.6996287815285025</v>
      </c>
      <c r="O137" s="10">
        <f t="shared" si="59"/>
        <v>6.9072686959626553E-2</v>
      </c>
      <c r="P137" s="10">
        <f t="shared" si="59"/>
        <v>1.165175218329711</v>
      </c>
      <c r="Q137" s="10">
        <f t="shared" si="59"/>
        <v>1.6149871741885842</v>
      </c>
      <c r="R137" s="10">
        <f t="shared" si="59"/>
        <v>0.74657619901322902</v>
      </c>
      <c r="S137" s="10">
        <f t="shared" si="59"/>
        <v>0.622940915809161</v>
      </c>
      <c r="T137" s="10">
        <f t="shared" si="59"/>
        <v>0.60688428704639408</v>
      </c>
      <c r="U137" s="10">
        <f t="shared" si="59"/>
        <v>1.0949825867663039</v>
      </c>
      <c r="V137" s="10">
        <f t="shared" si="59"/>
        <v>1.1664736138108118</v>
      </c>
      <c r="W137" s="10">
        <f t="shared" si="59"/>
        <v>1.0639760634128093</v>
      </c>
      <c r="X137" s="10">
        <f t="shared" si="59"/>
        <v>1.8173790540780443</v>
      </c>
      <c r="Y137" s="10">
        <f t="shared" si="59"/>
        <v>1.5315276613661832</v>
      </c>
      <c r="Z137" s="10">
        <f t="shared" si="59"/>
        <v>0.77182736246046335</v>
      </c>
      <c r="AA137" s="10">
        <f t="shared" si="59"/>
        <v>1.1879840259900341</v>
      </c>
      <c r="AB137" s="10">
        <f t="shared" si="59"/>
        <v>0.80539846534254189</v>
      </c>
      <c r="AC137" s="10">
        <f t="shared" si="59"/>
        <v>0.9843382489748459</v>
      </c>
      <c r="AD137" s="10">
        <f t="shared" si="59"/>
        <v>1.7267951021991657</v>
      </c>
      <c r="AE137" s="10">
        <f t="shared" si="59"/>
        <v>1.2355293753361214</v>
      </c>
      <c r="AF137" s="10" t="e">
        <f t="shared" si="59"/>
        <v>#DIV/0!</v>
      </c>
      <c r="AG137" s="10">
        <f t="shared" si="59"/>
        <v>0.63501356645979046</v>
      </c>
    </row>
    <row r="138" spans="6:33" x14ac:dyDescent="0.35">
      <c r="F138" t="s">
        <v>98</v>
      </c>
      <c r="G138" s="10">
        <f>G105/(AVERAGE(G87:G91))</f>
        <v>1.4444419961870174</v>
      </c>
      <c r="H138" s="10">
        <f t="shared" ref="H138:AG138" si="60">H105/(AVERAGE(H87:H91))</f>
        <v>1.2514784530311076</v>
      </c>
      <c r="I138" s="10">
        <f t="shared" si="60"/>
        <v>1.1352399704696612</v>
      </c>
      <c r="J138" s="10">
        <f t="shared" si="60"/>
        <v>1.9282699186915406</v>
      </c>
      <c r="K138" s="10">
        <f t="shared" si="60"/>
        <v>1.449938105713424</v>
      </c>
      <c r="L138" s="10">
        <f t="shared" si="60"/>
        <v>1.2906197316599695</v>
      </c>
      <c r="M138" s="10">
        <f t="shared" si="60"/>
        <v>0.37819553615685758</v>
      </c>
      <c r="N138" s="10">
        <f t="shared" si="60"/>
        <v>0.65238384249352532</v>
      </c>
      <c r="O138" s="10">
        <f t="shared" si="60"/>
        <v>5.3969489712307903E-2</v>
      </c>
      <c r="P138" s="10">
        <f t="shared" si="60"/>
        <v>1.0783519387949831</v>
      </c>
      <c r="Q138" s="10">
        <f t="shared" si="60"/>
        <v>1.3746577149346926</v>
      </c>
      <c r="R138" s="10">
        <f t="shared" si="60"/>
        <v>0.72720424994965782</v>
      </c>
      <c r="S138" s="10">
        <f t="shared" si="60"/>
        <v>0.63187961871542797</v>
      </c>
      <c r="T138" s="10">
        <f t="shared" si="60"/>
        <v>0.52971239317950902</v>
      </c>
      <c r="U138" s="10">
        <f t="shared" si="60"/>
        <v>1.0477548477120464</v>
      </c>
      <c r="V138" s="10">
        <f t="shared" si="60"/>
        <v>1.050928233289822</v>
      </c>
      <c r="W138" s="10">
        <f t="shared" si="60"/>
        <v>0.80509190889885129</v>
      </c>
      <c r="X138" s="10">
        <f t="shared" si="60"/>
        <v>1.546476124078096</v>
      </c>
      <c r="Y138" s="10">
        <f t="shared" si="60"/>
        <v>1.4606764099507996</v>
      </c>
      <c r="Z138" s="10">
        <f t="shared" si="60"/>
        <v>0.85890118690220119</v>
      </c>
      <c r="AA138" s="10">
        <f t="shared" si="60"/>
        <v>1.1303265462711651</v>
      </c>
      <c r="AB138" s="10">
        <f t="shared" si="60"/>
        <v>1.0055362272858306</v>
      </c>
      <c r="AC138" s="10">
        <f t="shared" si="60"/>
        <v>0.90069994888628602</v>
      </c>
      <c r="AD138" s="10">
        <f t="shared" si="60"/>
        <v>1.4916876097648437</v>
      </c>
      <c r="AE138" s="10">
        <f t="shared" si="60"/>
        <v>1.0801045965875531</v>
      </c>
      <c r="AF138" s="10" t="e">
        <f t="shared" si="60"/>
        <v>#DIV/0!</v>
      </c>
      <c r="AG138" s="10">
        <f t="shared" si="60"/>
        <v>0.69294600895201253</v>
      </c>
    </row>
    <row r="139" spans="6:33" x14ac:dyDescent="0.35">
      <c r="F139" t="s">
        <v>99</v>
      </c>
      <c r="G139" s="10">
        <f>G106/(AVERAGE(G87:G91))</f>
        <v>1.5750771417831395</v>
      </c>
      <c r="H139" s="10">
        <f t="shared" ref="H139:AG139" si="61">H106/(AVERAGE(H87:H91))</f>
        <v>1.3413784897446053</v>
      </c>
      <c r="I139" s="10">
        <f t="shared" si="61"/>
        <v>1.4001162821120221</v>
      </c>
      <c r="J139" s="10">
        <f t="shared" si="61"/>
        <v>2.8478839866608729</v>
      </c>
      <c r="K139" s="10">
        <f t="shared" si="61"/>
        <v>1.542689581726147</v>
      </c>
      <c r="L139" s="10">
        <f t="shared" si="61"/>
        <v>1.3116759767381052</v>
      </c>
      <c r="M139" s="10">
        <f t="shared" si="61"/>
        <v>0.31668963257729893</v>
      </c>
      <c r="N139" s="10">
        <f t="shared" si="61"/>
        <v>0.80929657578149372</v>
      </c>
      <c r="O139" s="10">
        <f t="shared" si="61"/>
        <v>9.5956431535373615E-2</v>
      </c>
      <c r="P139" s="10">
        <f t="shared" si="61"/>
        <v>1.0830388882515607</v>
      </c>
      <c r="Q139" s="10">
        <f t="shared" si="61"/>
        <v>1.5982203712931511</v>
      </c>
      <c r="R139" s="10">
        <f t="shared" si="61"/>
        <v>0.86056354942411062</v>
      </c>
      <c r="S139" s="10">
        <f t="shared" si="61"/>
        <v>0.65783743796372152</v>
      </c>
      <c r="T139" s="10">
        <f t="shared" si="61"/>
        <v>0.59291211279053924</v>
      </c>
      <c r="U139" s="10">
        <f t="shared" si="61"/>
        <v>1.1186705765251506</v>
      </c>
      <c r="V139" s="10">
        <f t="shared" si="61"/>
        <v>1.1425208596772702</v>
      </c>
      <c r="W139" s="10">
        <f t="shared" si="61"/>
        <v>0.85656389390105714</v>
      </c>
      <c r="X139" s="10">
        <f t="shared" si="61"/>
        <v>1.8208610049868659</v>
      </c>
      <c r="Y139" s="10">
        <f t="shared" si="61"/>
        <v>1.6496139141627826</v>
      </c>
      <c r="Z139" s="10">
        <f t="shared" si="61"/>
        <v>0.87099109287863397</v>
      </c>
      <c r="AA139" s="10">
        <f t="shared" si="61"/>
        <v>1.1065425202763948</v>
      </c>
      <c r="AB139" s="10">
        <f t="shared" si="61"/>
        <v>0.86913469277809607</v>
      </c>
      <c r="AC139" s="10">
        <f t="shared" si="61"/>
        <v>1.0956151336247164</v>
      </c>
      <c r="AD139" s="10">
        <f t="shared" si="61"/>
        <v>1.9585685062770331</v>
      </c>
      <c r="AE139" s="10">
        <f t="shared" si="61"/>
        <v>1.1855252833207239</v>
      </c>
      <c r="AF139" s="10" t="e">
        <f t="shared" si="61"/>
        <v>#DIV/0!</v>
      </c>
      <c r="AG139" s="10">
        <f t="shared" si="61"/>
        <v>0.56262910595413052</v>
      </c>
    </row>
    <row r="140" spans="6:33" x14ac:dyDescent="0.35">
      <c r="F140" t="s">
        <v>100</v>
      </c>
      <c r="G140" s="10">
        <f>G107/(AVERAGE(G87:G91))</f>
        <v>1.8280155946494986E-2</v>
      </c>
      <c r="H140" s="10">
        <f t="shared" ref="H140:AG140" si="62">H107/(AVERAGE(H87:H91))</f>
        <v>0.76900642282265919</v>
      </c>
      <c r="I140" s="10">
        <f t="shared" si="62"/>
        <v>0.8748096265901667</v>
      </c>
      <c r="J140" s="10">
        <f t="shared" si="62"/>
        <v>1.6458846390603008</v>
      </c>
      <c r="K140" s="10">
        <f t="shared" si="62"/>
        <v>0</v>
      </c>
      <c r="L140" s="10">
        <f t="shared" si="62"/>
        <v>0.76725244263271175</v>
      </c>
      <c r="M140" s="10">
        <f t="shared" si="62"/>
        <v>0.27390497567831601</v>
      </c>
      <c r="N140" s="10">
        <f t="shared" si="62"/>
        <v>0.53934020908047653</v>
      </c>
      <c r="O140" s="10">
        <f t="shared" si="62"/>
        <v>1.0717081911275634</v>
      </c>
      <c r="P140" s="10">
        <f t="shared" si="62"/>
        <v>0.65299255292871783</v>
      </c>
      <c r="Q140" s="10">
        <f t="shared" si="62"/>
        <v>1.0186805501100364</v>
      </c>
      <c r="R140" s="10">
        <f t="shared" si="62"/>
        <v>0.55877185878705993</v>
      </c>
      <c r="S140" s="10">
        <f t="shared" si="62"/>
        <v>0.58303025047912804</v>
      </c>
      <c r="T140" s="10">
        <f t="shared" si="62"/>
        <v>0.48161330720701023</v>
      </c>
      <c r="U140" s="10">
        <f t="shared" si="62"/>
        <v>0.66125201769606723</v>
      </c>
      <c r="V140" s="10">
        <f t="shared" si="62"/>
        <v>0.79801166034871929</v>
      </c>
      <c r="W140" s="10">
        <f t="shared" si="62"/>
        <v>0.62573327729014117</v>
      </c>
      <c r="X140" s="10">
        <f t="shared" si="62"/>
        <v>0.93567450553303533</v>
      </c>
      <c r="Y140" s="10">
        <f t="shared" si="62"/>
        <v>0.95392406999439339</v>
      </c>
      <c r="Z140" s="10">
        <f t="shared" si="62"/>
        <v>0.55418617074690546</v>
      </c>
      <c r="AA140" s="10">
        <f t="shared" si="62"/>
        <v>0.65379663618222528</v>
      </c>
      <c r="AB140" s="10">
        <f t="shared" si="62"/>
        <v>0.65114462370471782</v>
      </c>
      <c r="AC140" s="10">
        <f t="shared" si="62"/>
        <v>0.59260768462086355</v>
      </c>
      <c r="AD140" s="10">
        <f t="shared" si="62"/>
        <v>1.3005251315523088</v>
      </c>
      <c r="AE140" s="10">
        <f t="shared" si="62"/>
        <v>0.72698430299803074</v>
      </c>
      <c r="AF140" s="10" t="e">
        <f t="shared" si="62"/>
        <v>#DIV/0!</v>
      </c>
      <c r="AG140" s="10">
        <f t="shared" si="62"/>
        <v>0.6153374810490434</v>
      </c>
    </row>
    <row r="141" spans="6:33" x14ac:dyDescent="0.35">
      <c r="F141" t="s">
        <v>101</v>
      </c>
      <c r="G141" s="10">
        <f>G108/(AVERAGE(G87:G91))</f>
        <v>1.8237164602501747E-2</v>
      </c>
      <c r="H141" s="10">
        <f t="shared" ref="H141:AG141" si="63">H108/(AVERAGE(H87:H91))</f>
        <v>0.97683194039187271</v>
      </c>
      <c r="I141" s="10">
        <f t="shared" si="63"/>
        <v>0.89192674331063349</v>
      </c>
      <c r="J141" s="10">
        <f t="shared" si="63"/>
        <v>1.7198126199416881</v>
      </c>
      <c r="K141" s="10">
        <f t="shared" si="63"/>
        <v>0</v>
      </c>
      <c r="L141" s="10">
        <f t="shared" si="63"/>
        <v>0.7717793980207428</v>
      </c>
      <c r="M141" s="10">
        <f t="shared" si="63"/>
        <v>0.37520829177893616</v>
      </c>
      <c r="N141" s="10">
        <f t="shared" si="63"/>
        <v>0.69218967656368979</v>
      </c>
      <c r="O141" s="10">
        <f t="shared" si="63"/>
        <v>1.1820725298267618</v>
      </c>
      <c r="P141" s="10">
        <f t="shared" si="63"/>
        <v>0.7721284721042212</v>
      </c>
      <c r="Q141" s="10">
        <f t="shared" si="63"/>
        <v>0.85314575145748073</v>
      </c>
      <c r="R141" s="10">
        <f t="shared" si="63"/>
        <v>0.64864368148850748</v>
      </c>
      <c r="S141" s="10">
        <f t="shared" si="63"/>
        <v>0.6718506197142915</v>
      </c>
      <c r="T141" s="10">
        <f t="shared" si="63"/>
        <v>0.56091245406592205</v>
      </c>
      <c r="U141" s="10">
        <f t="shared" si="63"/>
        <v>0.78919960365748898</v>
      </c>
      <c r="V141" s="10">
        <f t="shared" si="63"/>
        <v>0.90058591315846814</v>
      </c>
      <c r="W141" s="10">
        <f t="shared" si="63"/>
        <v>0.67628609290312569</v>
      </c>
      <c r="X141" s="10">
        <f t="shared" si="63"/>
        <v>1.2202391024458366</v>
      </c>
      <c r="Y141" s="10">
        <f t="shared" si="63"/>
        <v>1.1066202375777938</v>
      </c>
      <c r="Z141" s="10">
        <f t="shared" si="63"/>
        <v>0.59211561265533308</v>
      </c>
      <c r="AA141" s="10">
        <f t="shared" si="63"/>
        <v>0.74269809118694019</v>
      </c>
      <c r="AB141" s="10">
        <f t="shared" si="63"/>
        <v>0.76794775811829841</v>
      </c>
      <c r="AC141" s="10">
        <f t="shared" si="63"/>
        <v>0.7039053555322623</v>
      </c>
      <c r="AD141" s="10">
        <f t="shared" si="63"/>
        <v>1.4716116904586045</v>
      </c>
      <c r="AE141" s="10">
        <f t="shared" si="63"/>
        <v>0.89584515575320767</v>
      </c>
      <c r="AF141" s="10" t="e">
        <f t="shared" si="63"/>
        <v>#DIV/0!</v>
      </c>
      <c r="AG141" s="10">
        <f t="shared" si="63"/>
        <v>0.66565988911543417</v>
      </c>
    </row>
    <row r="142" spans="6:33" x14ac:dyDescent="0.35">
      <c r="F142" t="s">
        <v>102</v>
      </c>
      <c r="G142" s="10">
        <f>G109/(AVERAGE(G87:G91))</f>
        <v>9.6156413604745459E-4</v>
      </c>
      <c r="H142" s="10">
        <f t="shared" ref="H142:AG142" si="64">H109/(AVERAGE(H87:H91))</f>
        <v>1.2143391940802579</v>
      </c>
      <c r="I142" s="10">
        <f t="shared" si="64"/>
        <v>1.1843962303997209</v>
      </c>
      <c r="J142" s="10">
        <f t="shared" si="64"/>
        <v>1.4812342330280515</v>
      </c>
      <c r="K142" s="10">
        <f t="shared" si="64"/>
        <v>0</v>
      </c>
      <c r="L142" s="10">
        <f t="shared" si="64"/>
        <v>1.069799218112327</v>
      </c>
      <c r="M142" s="10">
        <f t="shared" si="64"/>
        <v>0.40416557888151511</v>
      </c>
      <c r="N142" s="10">
        <f t="shared" si="64"/>
        <v>0.65770826997656384</v>
      </c>
      <c r="O142" s="10">
        <f t="shared" si="64"/>
        <v>1.4856669075861151</v>
      </c>
      <c r="P142" s="10">
        <f t="shared" si="64"/>
        <v>0.88374408946285166</v>
      </c>
      <c r="Q142" s="10">
        <f t="shared" si="64"/>
        <v>1.3135230468537225</v>
      </c>
      <c r="R142" s="10">
        <f t="shared" si="64"/>
        <v>0.6922316997161162</v>
      </c>
      <c r="S142" s="10">
        <f t="shared" si="64"/>
        <v>0.66901462712393533</v>
      </c>
      <c r="T142" s="10">
        <f t="shared" si="64"/>
        <v>0.6827339090670661</v>
      </c>
      <c r="U142" s="10">
        <f t="shared" si="64"/>
        <v>1.046800458707188</v>
      </c>
      <c r="V142" s="10">
        <f t="shared" si="64"/>
        <v>1.1902042238491397</v>
      </c>
      <c r="W142" s="10">
        <f t="shared" si="64"/>
        <v>0.89410640269902464</v>
      </c>
      <c r="X142" s="10">
        <f t="shared" si="64"/>
        <v>1.6159075277557482</v>
      </c>
      <c r="Y142" s="10">
        <f t="shared" si="64"/>
        <v>1.4081506280223801</v>
      </c>
      <c r="Z142" s="10">
        <f t="shared" si="64"/>
        <v>0.72892482106555989</v>
      </c>
      <c r="AA142" s="10">
        <f t="shared" si="64"/>
        <v>1.0606351984295861</v>
      </c>
      <c r="AB142" s="10">
        <f t="shared" si="64"/>
        <v>0.9543073117181774</v>
      </c>
      <c r="AC142" s="10">
        <f t="shared" si="64"/>
        <v>0.93967470354815252</v>
      </c>
      <c r="AD142" s="10">
        <f t="shared" si="64"/>
        <v>1.6704784219548672</v>
      </c>
      <c r="AE142" s="10">
        <f t="shared" si="64"/>
        <v>1.0541001580047902</v>
      </c>
      <c r="AF142" s="10" t="e">
        <f t="shared" si="64"/>
        <v>#DIV/0!</v>
      </c>
      <c r="AG142" s="10">
        <f t="shared" si="64"/>
        <v>0.75782559020203155</v>
      </c>
    </row>
    <row r="143" spans="6:33" x14ac:dyDescent="0.35">
      <c r="F143" t="s">
        <v>103</v>
      </c>
      <c r="G143" s="10">
        <f>G110/(AVERAGE(G87:G91))</f>
        <v>4.9163635311680137E-2</v>
      </c>
      <c r="H143" s="10">
        <f t="shared" ref="H143:AG143" si="65">H110/(AVERAGE(H87:H91))</f>
        <v>1.0991916466536509</v>
      </c>
      <c r="I143" s="10">
        <f t="shared" si="65"/>
        <v>1.2329842218046578</v>
      </c>
      <c r="J143" s="10">
        <f t="shared" si="65"/>
        <v>1.7752100997340308</v>
      </c>
      <c r="K143" s="10">
        <f t="shared" si="65"/>
        <v>0</v>
      </c>
      <c r="L143" s="10">
        <f t="shared" si="65"/>
        <v>0.99196961043962872</v>
      </c>
      <c r="M143" s="10">
        <f t="shared" si="65"/>
        <v>0.38210679211310916</v>
      </c>
      <c r="N143" s="10">
        <f t="shared" si="65"/>
        <v>0.78899142025715774</v>
      </c>
      <c r="O143" s="10">
        <f t="shared" si="65"/>
        <v>1.3633221224456171</v>
      </c>
      <c r="P143" s="10">
        <f t="shared" si="65"/>
        <v>0.92101240371461424</v>
      </c>
      <c r="Q143" s="10">
        <f t="shared" si="65"/>
        <v>1.0370079426018675</v>
      </c>
      <c r="R143" s="10">
        <f t="shared" si="65"/>
        <v>0.89729081270171229</v>
      </c>
      <c r="S143" s="10">
        <f t="shared" si="65"/>
        <v>0.75805188796933876</v>
      </c>
      <c r="T143" s="10">
        <f t="shared" si="65"/>
        <v>0.7671592135510702</v>
      </c>
      <c r="U143" s="10">
        <f t="shared" si="65"/>
        <v>0.96310000065761903</v>
      </c>
      <c r="V143" s="10">
        <f t="shared" si="65"/>
        <v>0.98047061248340928</v>
      </c>
      <c r="W143" s="10">
        <f t="shared" si="65"/>
        <v>0.70448203714998392</v>
      </c>
      <c r="X143" s="10">
        <f t="shared" si="65"/>
        <v>1.3966737119994808</v>
      </c>
      <c r="Y143" s="10">
        <f t="shared" si="65"/>
        <v>1.1707311546368966</v>
      </c>
      <c r="Z143" s="10">
        <f t="shared" si="65"/>
        <v>0.70368763969828529</v>
      </c>
      <c r="AA143" s="10">
        <f t="shared" si="65"/>
        <v>0.95043722534346908</v>
      </c>
      <c r="AB143" s="10">
        <f t="shared" si="65"/>
        <v>0.89185082362743351</v>
      </c>
      <c r="AC143" s="10">
        <f t="shared" si="65"/>
        <v>0.89841909146688537</v>
      </c>
      <c r="AD143" s="10">
        <f t="shared" si="65"/>
        <v>1.8117354373687646</v>
      </c>
      <c r="AE143" s="10">
        <f t="shared" si="65"/>
        <v>1.0028610133304827</v>
      </c>
      <c r="AF143" s="10" t="e">
        <f t="shared" si="65"/>
        <v>#DIV/0!</v>
      </c>
      <c r="AG143" s="10">
        <f t="shared" si="65"/>
        <v>0.82914782913642393</v>
      </c>
    </row>
    <row r="144" spans="6:33" x14ac:dyDescent="0.35">
      <c r="F144" t="s">
        <v>104</v>
      </c>
      <c r="G144" s="10">
        <f>G111/(AVERAGE(G87:G91))</f>
        <v>6.3137913680797797E-2</v>
      </c>
      <c r="H144" s="10">
        <f t="shared" ref="H144:AG144" si="66">H111/(AVERAGE(H87:H91))</f>
        <v>1.2866415791737207</v>
      </c>
      <c r="I144" s="10">
        <f t="shared" si="66"/>
        <v>1.6646742863987338</v>
      </c>
      <c r="J144" s="10">
        <f t="shared" si="66"/>
        <v>0.44463427000365313</v>
      </c>
      <c r="K144" s="10">
        <f t="shared" si="66"/>
        <v>0</v>
      </c>
      <c r="L144" s="10">
        <f t="shared" si="66"/>
        <v>1.270622919338614</v>
      </c>
      <c r="M144" s="10">
        <f t="shared" si="66"/>
        <v>0.43911889771579465</v>
      </c>
      <c r="N144" s="10">
        <f t="shared" si="66"/>
        <v>0.7232353498664944</v>
      </c>
      <c r="O144" s="10">
        <f t="shared" si="66"/>
        <v>1.3682680224065067</v>
      </c>
      <c r="P144" s="10">
        <f t="shared" si="66"/>
        <v>0.907717854540804</v>
      </c>
      <c r="Q144" s="10">
        <f t="shared" si="66"/>
        <v>1.2827048852861178</v>
      </c>
      <c r="R144" s="10">
        <f t="shared" si="66"/>
        <v>0.87966728312563458</v>
      </c>
      <c r="S144" s="10">
        <f t="shared" si="66"/>
        <v>0.83619052413706829</v>
      </c>
      <c r="T144" s="10">
        <f t="shared" si="66"/>
        <v>0.72092551994468423</v>
      </c>
      <c r="U144" s="10">
        <f t="shared" si="66"/>
        <v>1.04329486813148</v>
      </c>
      <c r="V144" s="10">
        <f t="shared" si="66"/>
        <v>0.92841904128564046</v>
      </c>
      <c r="W144" s="10">
        <f t="shared" si="66"/>
        <v>0.82270008839745179</v>
      </c>
      <c r="X144" s="10">
        <f t="shared" si="66"/>
        <v>1.2966980578360179</v>
      </c>
      <c r="Y144" s="10">
        <f t="shared" si="66"/>
        <v>1.5281282112711987</v>
      </c>
      <c r="Z144" s="10">
        <f t="shared" si="66"/>
        <v>0.71591503764071929</v>
      </c>
      <c r="AA144" s="10">
        <f t="shared" si="66"/>
        <v>1.0485127708529698</v>
      </c>
      <c r="AB144" s="10">
        <f t="shared" si="66"/>
        <v>0.87219710606597567</v>
      </c>
      <c r="AC144" s="10">
        <f t="shared" si="66"/>
        <v>1.0006085026117413</v>
      </c>
      <c r="AD144" s="10">
        <f t="shared" si="66"/>
        <v>1.9310178528874398</v>
      </c>
      <c r="AE144" s="10">
        <f t="shared" si="66"/>
        <v>1.1592885145133704</v>
      </c>
      <c r="AF144" s="10" t="e">
        <f t="shared" si="66"/>
        <v>#DIV/0!</v>
      </c>
      <c r="AG144" s="10">
        <f t="shared" si="66"/>
        <v>1.371226729480433</v>
      </c>
    </row>
    <row r="145" spans="5:33" x14ac:dyDescent="0.35">
      <c r="F145" t="s">
        <v>105</v>
      </c>
      <c r="G145" s="10">
        <f>G112/(AVERAGE(G87:G91))</f>
        <v>3.9765883336117386E-2</v>
      </c>
      <c r="H145" s="10">
        <f t="shared" ref="H145:AG145" si="67">H112/(AVERAGE(H87:H91))</f>
        <v>1.0827150310316449</v>
      </c>
      <c r="I145" s="10">
        <f t="shared" si="67"/>
        <v>1.3552734323083222</v>
      </c>
      <c r="J145" s="10">
        <f t="shared" si="67"/>
        <v>2.4434874089939438</v>
      </c>
      <c r="K145" s="10">
        <f t="shared" si="67"/>
        <v>0</v>
      </c>
      <c r="L145" s="10">
        <f t="shared" si="67"/>
        <v>0.97293121289561613</v>
      </c>
      <c r="M145" s="10">
        <f t="shared" si="67"/>
        <v>0.45070844087790934</v>
      </c>
      <c r="N145" s="10">
        <f t="shared" si="67"/>
        <v>0.74083536724097665</v>
      </c>
      <c r="O145" s="10">
        <f t="shared" si="67"/>
        <v>9.4296102519702302E-2</v>
      </c>
      <c r="P145" s="10">
        <f t="shared" si="67"/>
        <v>1.092152318966312</v>
      </c>
      <c r="Q145" s="10">
        <f t="shared" si="67"/>
        <v>1.2358468400731373</v>
      </c>
      <c r="R145" s="10">
        <f t="shared" si="67"/>
        <v>0.7483742993879714</v>
      </c>
      <c r="S145" s="10">
        <f t="shared" si="67"/>
        <v>0.74885337260947948</v>
      </c>
      <c r="T145" s="10">
        <f t="shared" si="67"/>
        <v>0.60180665015272372</v>
      </c>
      <c r="U145" s="10">
        <f t="shared" si="67"/>
        <v>1.1550738066951682</v>
      </c>
      <c r="V145" s="10">
        <f t="shared" si="67"/>
        <v>1.1054747534974945</v>
      </c>
      <c r="W145" s="10">
        <f t="shared" si="67"/>
        <v>0.94482298611366322</v>
      </c>
      <c r="X145" s="10">
        <f t="shared" si="67"/>
        <v>1.4803298678155807</v>
      </c>
      <c r="Y145" s="10">
        <f t="shared" si="67"/>
        <v>1.5390242517461019</v>
      </c>
      <c r="Z145" s="10">
        <f t="shared" si="67"/>
        <v>0.69016881342076752</v>
      </c>
      <c r="AA145" s="10">
        <f t="shared" si="67"/>
        <v>1.2563211849854989</v>
      </c>
      <c r="AB145" s="10">
        <f t="shared" si="67"/>
        <v>1.1827386638089707</v>
      </c>
      <c r="AC145" s="10">
        <f t="shared" si="67"/>
        <v>0.95073513835397117</v>
      </c>
      <c r="AD145" s="10">
        <f t="shared" si="67"/>
        <v>1.9302652771349929</v>
      </c>
      <c r="AE145" s="10">
        <f t="shared" si="67"/>
        <v>1.0401407652733787</v>
      </c>
      <c r="AF145" s="10" t="e">
        <f t="shared" si="67"/>
        <v>#DIV/0!</v>
      </c>
      <c r="AG145" s="10">
        <f t="shared" si="67"/>
        <v>1.1696260741838003</v>
      </c>
    </row>
    <row r="146" spans="5:33" x14ac:dyDescent="0.35">
      <c r="F146" t="s">
        <v>106</v>
      </c>
      <c r="G146" s="10">
        <f>G113/(AVERAGE(G87:G91))</f>
        <v>1.704566852323413E-2</v>
      </c>
      <c r="H146" s="10">
        <f t="shared" ref="H146:AG146" si="68">H113/(AVERAGE(H87:H91))</f>
        <v>1.0364471698124014</v>
      </c>
      <c r="I146" s="10">
        <f t="shared" si="68"/>
        <v>1.1071772353222069</v>
      </c>
      <c r="J146" s="10">
        <f t="shared" si="68"/>
        <v>1.8783170659404942</v>
      </c>
      <c r="K146" s="10">
        <f t="shared" si="68"/>
        <v>0</v>
      </c>
      <c r="L146" s="10">
        <f t="shared" si="68"/>
        <v>0.88486410600513188</v>
      </c>
      <c r="M146" s="10">
        <f t="shared" si="68"/>
        <v>0.4158245189075761</v>
      </c>
      <c r="N146" s="10">
        <f t="shared" si="68"/>
        <v>0.91026238247242708</v>
      </c>
      <c r="O146" s="10">
        <f t="shared" si="68"/>
        <v>0.11440071195242434</v>
      </c>
      <c r="P146" s="10">
        <f t="shared" si="68"/>
        <v>1.0326954890804521</v>
      </c>
      <c r="Q146" s="10">
        <f t="shared" si="68"/>
        <v>1.2178307654512825</v>
      </c>
      <c r="R146" s="10">
        <f t="shared" si="68"/>
        <v>0.85392492785998642</v>
      </c>
      <c r="S146" s="10">
        <f t="shared" si="68"/>
        <v>0.56895651701180672</v>
      </c>
      <c r="T146" s="10">
        <f t="shared" si="68"/>
        <v>0.62534149324263755</v>
      </c>
      <c r="U146" s="10">
        <f t="shared" si="68"/>
        <v>1.0178561836212141</v>
      </c>
      <c r="V146" s="10">
        <f t="shared" si="68"/>
        <v>1.012833729067492</v>
      </c>
      <c r="W146" s="10">
        <f t="shared" si="68"/>
        <v>0.84245147107215357</v>
      </c>
      <c r="X146" s="10">
        <f t="shared" si="68"/>
        <v>1.5312796976564449</v>
      </c>
      <c r="Y146" s="10">
        <f t="shared" si="68"/>
        <v>1.353561719608191</v>
      </c>
      <c r="Z146" s="10">
        <f t="shared" si="68"/>
        <v>0.71351533011653867</v>
      </c>
      <c r="AA146" s="10">
        <f t="shared" si="68"/>
        <v>1.2371022179020212</v>
      </c>
      <c r="AB146" s="10">
        <f t="shared" si="68"/>
        <v>1.0987870683938918</v>
      </c>
      <c r="AC146" s="10">
        <f t="shared" si="68"/>
        <v>0.81128783229167645</v>
      </c>
      <c r="AD146" s="10">
        <f t="shared" si="68"/>
        <v>1.6861297311981676</v>
      </c>
      <c r="AE146" s="10">
        <f t="shared" si="68"/>
        <v>0.95503968453831345</v>
      </c>
      <c r="AF146" s="10" t="e">
        <f t="shared" si="68"/>
        <v>#DIV/0!</v>
      </c>
      <c r="AG146" s="10">
        <f t="shared" si="68"/>
        <v>0.92299733849731558</v>
      </c>
    </row>
    <row r="147" spans="5:33" x14ac:dyDescent="0.35">
      <c r="F147" t="s">
        <v>107</v>
      </c>
      <c r="G147" s="10">
        <f>G114/(AVERAGE(G87:G91))</f>
        <v>2.0396543178712385E-2</v>
      </c>
      <c r="H147" s="10">
        <f t="shared" ref="H147:AG147" si="69">H114/(AVERAGE(H87:H91))</f>
        <v>1.2036576803832033</v>
      </c>
      <c r="I147" s="10">
        <f t="shared" si="69"/>
        <v>1.313994505287406</v>
      </c>
      <c r="J147" s="10">
        <f t="shared" si="69"/>
        <v>0.58772544034243757</v>
      </c>
      <c r="K147" s="10">
        <f t="shared" si="69"/>
        <v>0</v>
      </c>
      <c r="L147" s="10">
        <f t="shared" si="69"/>
        <v>1.0380766145458253</v>
      </c>
      <c r="M147" s="10">
        <f t="shared" si="69"/>
        <v>0.3935057082246925</v>
      </c>
      <c r="N147" s="10">
        <f t="shared" si="69"/>
        <v>0.68213302783659802</v>
      </c>
      <c r="O147" s="10">
        <f t="shared" si="69"/>
        <v>9.8208238890866897E-2</v>
      </c>
      <c r="P147" s="10">
        <f t="shared" si="69"/>
        <v>1.0633921298252742</v>
      </c>
      <c r="Q147" s="10">
        <f t="shared" si="69"/>
        <v>1.1713634451866868</v>
      </c>
      <c r="R147" s="10">
        <f t="shared" si="69"/>
        <v>0.88943790165257752</v>
      </c>
      <c r="S147" s="10">
        <f t="shared" si="69"/>
        <v>0.76986405780170464</v>
      </c>
      <c r="T147" s="10">
        <f t="shared" si="69"/>
        <v>0.58868875606069715</v>
      </c>
      <c r="U147" s="10">
        <f t="shared" si="69"/>
        <v>1.0672730284943657</v>
      </c>
      <c r="V147" s="10">
        <f t="shared" si="69"/>
        <v>1.0469932771502457</v>
      </c>
      <c r="W147" s="10">
        <f t="shared" si="69"/>
        <v>0.76477396188170788</v>
      </c>
      <c r="X147" s="10">
        <f t="shared" si="69"/>
        <v>1.4857085378000148</v>
      </c>
      <c r="Y147" s="10">
        <f t="shared" si="69"/>
        <v>1.5011388636373331</v>
      </c>
      <c r="Z147" s="10">
        <f t="shared" si="69"/>
        <v>0.76285809333992982</v>
      </c>
      <c r="AA147" s="10">
        <f t="shared" si="69"/>
        <v>1.0688139085298782</v>
      </c>
      <c r="AB147" s="10">
        <f t="shared" si="69"/>
        <v>1.2914753551783251</v>
      </c>
      <c r="AC147" s="10">
        <f t="shared" si="69"/>
        <v>1.0812529815820739</v>
      </c>
      <c r="AD147" s="10">
        <f t="shared" si="69"/>
        <v>1.9427990696390942</v>
      </c>
      <c r="AE147" s="10">
        <f t="shared" si="69"/>
        <v>1.0469326743644529</v>
      </c>
      <c r="AF147" s="10" t="e">
        <f t="shared" si="69"/>
        <v>#DIV/0!</v>
      </c>
      <c r="AG147" s="10">
        <f t="shared" si="69"/>
        <v>0.8940862994176989</v>
      </c>
    </row>
    <row r="148" spans="5:33" x14ac:dyDescent="0.35">
      <c r="F148" t="s">
        <v>108</v>
      </c>
      <c r="G148" s="10">
        <f>G115/(AVERAGE(G87:G91))</f>
        <v>4.4760903513730681E-3</v>
      </c>
      <c r="H148" s="10">
        <f t="shared" ref="H148:AG148" si="70">H115/(AVERAGE(H87:H91))</f>
        <v>1.2305656114252046</v>
      </c>
      <c r="I148" s="10">
        <f t="shared" si="70"/>
        <v>1.24753489168724</v>
      </c>
      <c r="J148" s="10">
        <f t="shared" si="70"/>
        <v>2.2381470766840104</v>
      </c>
      <c r="K148" s="10">
        <f t="shared" si="70"/>
        <v>0</v>
      </c>
      <c r="L148" s="10">
        <f t="shared" si="70"/>
        <v>1.0264061069270478</v>
      </c>
      <c r="M148" s="10">
        <f t="shared" si="70"/>
        <v>0.41780914710675698</v>
      </c>
      <c r="N148" s="10">
        <f t="shared" si="70"/>
        <v>0.69918244070141178</v>
      </c>
      <c r="O148" s="10">
        <f t="shared" si="70"/>
        <v>0.10228954607775972</v>
      </c>
      <c r="P148" s="10">
        <f t="shared" si="70"/>
        <v>1.1111975895765589</v>
      </c>
      <c r="Q148" s="10">
        <f t="shared" si="70"/>
        <v>1.3293777665454376</v>
      </c>
      <c r="R148" s="10">
        <f t="shared" si="70"/>
        <v>0.83833252771956124</v>
      </c>
      <c r="S148" s="10">
        <f t="shared" si="70"/>
        <v>0.68495276804232264</v>
      </c>
      <c r="T148" s="10">
        <f t="shared" si="70"/>
        <v>0.63590491761229695</v>
      </c>
      <c r="U148" s="10">
        <f t="shared" si="70"/>
        <v>6.9827407719000853E-2</v>
      </c>
      <c r="V148" s="10">
        <f t="shared" si="70"/>
        <v>1.0513857122778481</v>
      </c>
      <c r="W148" s="10">
        <f t="shared" si="70"/>
        <v>0.87540599345140302</v>
      </c>
      <c r="X148" s="10">
        <f t="shared" si="70"/>
        <v>1.5557530206297918</v>
      </c>
      <c r="Y148" s="10">
        <f t="shared" si="70"/>
        <v>1.3831124541676136</v>
      </c>
      <c r="Z148" s="10">
        <f t="shared" si="70"/>
        <v>0.76364332234976129</v>
      </c>
      <c r="AA148" s="10">
        <f t="shared" si="70"/>
        <v>0.97731328391138328</v>
      </c>
      <c r="AB148" s="10">
        <f t="shared" si="70"/>
        <v>1.0117529236732057</v>
      </c>
      <c r="AC148" s="10">
        <f t="shared" si="70"/>
        <v>0.98838451442522068</v>
      </c>
      <c r="AD148" s="10">
        <f t="shared" si="70"/>
        <v>2.0277196343085513</v>
      </c>
      <c r="AE148" s="10">
        <f t="shared" si="70"/>
        <v>0.89102742499353982</v>
      </c>
      <c r="AF148" s="10" t="e">
        <f t="shared" si="70"/>
        <v>#DIV/0!</v>
      </c>
      <c r="AG148" s="10">
        <f t="shared" si="70"/>
        <v>0.90020672618997977</v>
      </c>
    </row>
    <row r="149" spans="5:33" x14ac:dyDescent="0.35">
      <c r="F149" t="s">
        <v>109</v>
      </c>
      <c r="G149" s="10">
        <f>G116/(AVERAGE(G87:G91))</f>
        <v>8.0760557512571021E-3</v>
      </c>
      <c r="H149" s="10">
        <f t="shared" ref="H149:AG149" si="71">H116/(AVERAGE(H87:H91))</f>
        <v>0.99811317270896815</v>
      </c>
      <c r="I149" s="10">
        <f t="shared" si="71"/>
        <v>0.98270830490603067</v>
      </c>
      <c r="J149" s="10">
        <f t="shared" si="71"/>
        <v>1.0782032408224738</v>
      </c>
      <c r="K149" s="10">
        <f t="shared" si="71"/>
        <v>0</v>
      </c>
      <c r="L149" s="10">
        <f t="shared" si="71"/>
        <v>1.0740339117830688</v>
      </c>
      <c r="M149" s="10">
        <f t="shared" si="71"/>
        <v>0.33852453892383516</v>
      </c>
      <c r="N149" s="10">
        <f t="shared" si="71"/>
        <v>0.81449292168031817</v>
      </c>
      <c r="O149" s="10">
        <f t="shared" si="71"/>
        <v>6.977592043707824E-2</v>
      </c>
      <c r="P149" s="10">
        <f t="shared" si="71"/>
        <v>0.80990531371184193</v>
      </c>
      <c r="Q149" s="10">
        <f t="shared" si="71"/>
        <v>0.92750462865997751</v>
      </c>
      <c r="R149" s="10">
        <f t="shared" si="71"/>
        <v>0.75573801807242258</v>
      </c>
      <c r="S149" s="10">
        <f t="shared" si="71"/>
        <v>0.65858186605698832</v>
      </c>
      <c r="T149" s="10">
        <f t="shared" si="71"/>
        <v>0.65425336502404829</v>
      </c>
      <c r="U149" s="10">
        <f t="shared" si="71"/>
        <v>6.5332169140520813E-2</v>
      </c>
      <c r="V149" s="10">
        <f t="shared" si="71"/>
        <v>0.95103985346155406</v>
      </c>
      <c r="W149" s="10">
        <f t="shared" si="71"/>
        <v>0.73982924021364571</v>
      </c>
      <c r="X149" s="10">
        <f t="shared" si="71"/>
        <v>1.2922548996690881</v>
      </c>
      <c r="Y149" s="10">
        <f t="shared" si="71"/>
        <v>1.1878678593557503</v>
      </c>
      <c r="Z149" s="10">
        <f t="shared" si="71"/>
        <v>0.67497379964227344</v>
      </c>
      <c r="AA149" s="10">
        <f t="shared" si="71"/>
        <v>0.93864505348981109</v>
      </c>
      <c r="AB149" s="10">
        <f t="shared" si="71"/>
        <v>0.85583408031104313</v>
      </c>
      <c r="AC149" s="10">
        <f t="shared" si="71"/>
        <v>0.76556008547966425</v>
      </c>
      <c r="AD149" s="10">
        <f t="shared" si="71"/>
        <v>1.6731644228503639</v>
      </c>
      <c r="AE149" s="10">
        <f t="shared" si="71"/>
        <v>0.85091133582135303</v>
      </c>
      <c r="AF149" s="10" t="e">
        <f t="shared" si="71"/>
        <v>#DIV/0!</v>
      </c>
      <c r="AG149" s="10">
        <f t="shared" si="71"/>
        <v>0.60571852691599659</v>
      </c>
    </row>
    <row r="151" spans="5:33" x14ac:dyDescent="0.35">
      <c r="G151" t="s">
        <v>4</v>
      </c>
      <c r="H151" t="s">
        <v>5</v>
      </c>
      <c r="I151" t="s">
        <v>6</v>
      </c>
      <c r="J151" t="s">
        <v>7</v>
      </c>
      <c r="K151" t="s">
        <v>8</v>
      </c>
      <c r="L151" t="s">
        <v>9</v>
      </c>
      <c r="M151" t="s">
        <v>10</v>
      </c>
      <c r="N151" t="s">
        <v>11</v>
      </c>
      <c r="O151" t="s">
        <v>12</v>
      </c>
      <c r="P151" t="s">
        <v>13</v>
      </c>
      <c r="Q151" t="s">
        <v>14</v>
      </c>
      <c r="R151" t="s">
        <v>18</v>
      </c>
      <c r="S151" t="s">
        <v>19</v>
      </c>
      <c r="T151" t="s">
        <v>20</v>
      </c>
      <c r="U151" t="s">
        <v>21</v>
      </c>
      <c r="V151" t="s">
        <v>23</v>
      </c>
      <c r="W151" t="s">
        <v>24</v>
      </c>
      <c r="X151" t="s">
        <v>26</v>
      </c>
      <c r="Y151" t="s">
        <v>27</v>
      </c>
      <c r="Z151" t="s">
        <v>28</v>
      </c>
      <c r="AA151" t="s">
        <v>30</v>
      </c>
      <c r="AB151" t="s">
        <v>32</v>
      </c>
      <c r="AC151" t="s">
        <v>33</v>
      </c>
      <c r="AD151" t="s">
        <v>34</v>
      </c>
      <c r="AE151" t="s">
        <v>35</v>
      </c>
      <c r="AF151" t="s">
        <v>36</v>
      </c>
      <c r="AG151" t="s">
        <v>37</v>
      </c>
    </row>
    <row r="152" spans="5:33" x14ac:dyDescent="0.35">
      <c r="G152" t="s">
        <v>150</v>
      </c>
      <c r="H152" t="s">
        <v>150</v>
      </c>
      <c r="I152" t="s">
        <v>150</v>
      </c>
      <c r="J152" t="s">
        <v>150</v>
      </c>
      <c r="K152" t="s">
        <v>150</v>
      </c>
      <c r="L152" t="s">
        <v>150</v>
      </c>
      <c r="M152" t="s">
        <v>150</v>
      </c>
      <c r="N152" t="s">
        <v>150</v>
      </c>
      <c r="O152" t="s">
        <v>150</v>
      </c>
      <c r="P152" t="s">
        <v>150</v>
      </c>
      <c r="Q152" t="s">
        <v>150</v>
      </c>
      <c r="R152" t="s">
        <v>150</v>
      </c>
      <c r="S152" t="s">
        <v>150</v>
      </c>
      <c r="T152" t="s">
        <v>150</v>
      </c>
      <c r="U152" t="s">
        <v>150</v>
      </c>
      <c r="V152" t="s">
        <v>150</v>
      </c>
      <c r="W152" t="s">
        <v>150</v>
      </c>
      <c r="X152" t="s">
        <v>150</v>
      </c>
      <c r="Y152" t="s">
        <v>150</v>
      </c>
      <c r="Z152" t="s">
        <v>150</v>
      </c>
      <c r="AA152" t="s">
        <v>150</v>
      </c>
      <c r="AB152" t="s">
        <v>150</v>
      </c>
      <c r="AC152" t="s">
        <v>150</v>
      </c>
      <c r="AD152" t="s">
        <v>150</v>
      </c>
      <c r="AE152" t="s">
        <v>150</v>
      </c>
      <c r="AF152" t="s">
        <v>150</v>
      </c>
      <c r="AG152" t="s">
        <v>150</v>
      </c>
    </row>
    <row r="153" spans="5:33" x14ac:dyDescent="0.35">
      <c r="E153" s="15" t="s">
        <v>149</v>
      </c>
      <c r="F153" t="s">
        <v>141</v>
      </c>
      <c r="G153" s="10">
        <f>AVERAGE(G120:G124)</f>
        <v>1</v>
      </c>
      <c r="H153" s="10">
        <f t="shared" ref="H153:AG153" si="72">AVERAGE(H120:H124)</f>
        <v>1</v>
      </c>
      <c r="I153" s="10">
        <f t="shared" si="72"/>
        <v>1</v>
      </c>
      <c r="J153" s="10">
        <f t="shared" si="72"/>
        <v>1</v>
      </c>
      <c r="K153" s="10">
        <f t="shared" si="72"/>
        <v>1</v>
      </c>
      <c r="L153" s="10">
        <f t="shared" si="72"/>
        <v>1</v>
      </c>
      <c r="M153" s="10">
        <f t="shared" si="72"/>
        <v>0.99999999999999978</v>
      </c>
      <c r="N153" s="10">
        <f t="shared" si="72"/>
        <v>0.99999999999999978</v>
      </c>
      <c r="O153" s="10">
        <f t="shared" si="72"/>
        <v>1.0000000000000002</v>
      </c>
      <c r="P153" s="10">
        <f t="shared" si="72"/>
        <v>1</v>
      </c>
      <c r="Q153" s="10">
        <f t="shared" si="72"/>
        <v>1.0000000000000002</v>
      </c>
      <c r="R153" s="10">
        <f t="shared" si="72"/>
        <v>1</v>
      </c>
      <c r="S153" s="10">
        <f t="shared" si="72"/>
        <v>1</v>
      </c>
      <c r="T153" s="10">
        <f t="shared" si="72"/>
        <v>1</v>
      </c>
      <c r="U153" s="10">
        <f t="shared" si="72"/>
        <v>1</v>
      </c>
      <c r="V153" s="10">
        <f t="shared" si="72"/>
        <v>1</v>
      </c>
      <c r="W153" s="10">
        <f t="shared" si="72"/>
        <v>1</v>
      </c>
      <c r="X153" s="10">
        <f t="shared" si="72"/>
        <v>1</v>
      </c>
      <c r="Y153" s="10">
        <f t="shared" si="72"/>
        <v>0.99999999999999978</v>
      </c>
      <c r="Z153" s="10">
        <f t="shared" si="72"/>
        <v>1.0000000000000002</v>
      </c>
      <c r="AA153" s="10">
        <f t="shared" si="72"/>
        <v>1</v>
      </c>
      <c r="AB153" s="10">
        <f t="shared" si="72"/>
        <v>1</v>
      </c>
      <c r="AC153" s="10">
        <f t="shared" si="72"/>
        <v>0.99999999999999978</v>
      </c>
      <c r="AD153" s="10">
        <f t="shared" si="72"/>
        <v>1</v>
      </c>
      <c r="AE153" s="10">
        <f t="shared" si="72"/>
        <v>1.0000000000000002</v>
      </c>
      <c r="AF153" s="10" t="e">
        <f t="shared" si="72"/>
        <v>#DIV/0!</v>
      </c>
      <c r="AG153" s="10">
        <f t="shared" si="72"/>
        <v>1</v>
      </c>
    </row>
    <row r="154" spans="5:33" x14ac:dyDescent="0.35">
      <c r="E154" s="15"/>
      <c r="F154" t="s">
        <v>143</v>
      </c>
      <c r="G154" s="10">
        <f>AVERAGE(G125:G129)</f>
        <v>0</v>
      </c>
      <c r="H154" s="10">
        <f t="shared" ref="H154:AG154" si="73">AVERAGE(H125:H129)</f>
        <v>1.2684619696291066</v>
      </c>
      <c r="I154" s="10">
        <f t="shared" si="73"/>
        <v>1.2676911380724565</v>
      </c>
      <c r="J154" s="10">
        <f t="shared" si="73"/>
        <v>2.5845043645165631</v>
      </c>
      <c r="K154" s="10">
        <f t="shared" si="73"/>
        <v>1.3813214871582415</v>
      </c>
      <c r="L154" s="10">
        <f t="shared" si="73"/>
        <v>1.3136919984900763</v>
      </c>
      <c r="M154" s="10">
        <f t="shared" si="73"/>
        <v>0.37874003794172889</v>
      </c>
      <c r="N154" s="10">
        <f t="shared" si="73"/>
        <v>0.8469305514812685</v>
      </c>
      <c r="O154" s="10">
        <f t="shared" si="73"/>
        <v>1.4441327827988677</v>
      </c>
      <c r="P154" s="10">
        <f t="shared" si="73"/>
        <v>1.0948787296162028</v>
      </c>
      <c r="Q154" s="10">
        <f t="shared" si="73"/>
        <v>1.2320175716200157</v>
      </c>
      <c r="R154" s="10">
        <f t="shared" si="73"/>
        <v>0.95436179122997977</v>
      </c>
      <c r="S154" s="10">
        <f t="shared" si="73"/>
        <v>0.79630696497792419</v>
      </c>
      <c r="T154" s="10">
        <f t="shared" si="73"/>
        <v>0.78194914231341195</v>
      </c>
      <c r="U154" s="10">
        <f t="shared" si="73"/>
        <v>0.74419380920431177</v>
      </c>
      <c r="V154" s="10">
        <f t="shared" si="73"/>
        <v>1.1337770569689283</v>
      </c>
      <c r="W154" s="10">
        <f t="shared" si="73"/>
        <v>0.94767908428959768</v>
      </c>
      <c r="X154" s="10">
        <f t="shared" si="73"/>
        <v>1.5385675217198229</v>
      </c>
      <c r="Y154" s="10">
        <f t="shared" si="73"/>
        <v>1.513646523458466</v>
      </c>
      <c r="Z154" s="10">
        <f t="shared" si="73"/>
        <v>0.78641450499149435</v>
      </c>
      <c r="AA154" s="10">
        <f t="shared" si="73"/>
        <v>1.1864309401126314</v>
      </c>
      <c r="AB154" s="10">
        <f t="shared" si="73"/>
        <v>1.2052353324871059</v>
      </c>
      <c r="AC154" s="10">
        <f t="shared" si="73"/>
        <v>1.393504941654566</v>
      </c>
      <c r="AD154" s="10">
        <f t="shared" si="73"/>
        <v>2.5187952400677718</v>
      </c>
      <c r="AE154" s="10">
        <f t="shared" si="73"/>
        <v>1.2450827596247493</v>
      </c>
      <c r="AF154" s="10" t="e">
        <f t="shared" si="73"/>
        <v>#DIV/0!</v>
      </c>
      <c r="AG154" s="10">
        <f t="shared" si="73"/>
        <v>0.879926855044876</v>
      </c>
    </row>
    <row r="155" spans="5:33" x14ac:dyDescent="0.35">
      <c r="E155" s="15"/>
      <c r="F155" t="s">
        <v>142</v>
      </c>
      <c r="G155" s="10">
        <f>AVERAGE(G130:G134)</f>
        <v>1.4878875387863892</v>
      </c>
      <c r="H155" s="10">
        <f t="shared" ref="H155:AG155" si="74">AVERAGE(H130:H134)</f>
        <v>1.4389674744949024</v>
      </c>
      <c r="I155" s="10">
        <f t="shared" si="74"/>
        <v>1.3547366901665057</v>
      </c>
      <c r="J155" s="10">
        <f t="shared" si="74"/>
        <v>2.6928595202304688</v>
      </c>
      <c r="K155" s="10">
        <f t="shared" si="74"/>
        <v>0</v>
      </c>
      <c r="L155" s="10">
        <f t="shared" si="74"/>
        <v>1.2983705218242005</v>
      </c>
      <c r="M155" s="10">
        <f t="shared" si="74"/>
        <v>0.36259223286225867</v>
      </c>
      <c r="N155" s="10">
        <f t="shared" si="74"/>
        <v>0.7973147469017543</v>
      </c>
      <c r="O155" s="10">
        <f t="shared" si="74"/>
        <v>1.4531539161797706</v>
      </c>
      <c r="P155" s="10">
        <f t="shared" si="74"/>
        <v>1.1356545187591776</v>
      </c>
      <c r="Q155" s="10">
        <f t="shared" si="74"/>
        <v>1.2698566572549177</v>
      </c>
      <c r="R155" s="10">
        <f t="shared" si="74"/>
        <v>0.80941980466742824</v>
      </c>
      <c r="S155" s="10">
        <f t="shared" si="74"/>
        <v>0.69440845588439803</v>
      </c>
      <c r="T155" s="10">
        <f t="shared" si="74"/>
        <v>0.73428102695531527</v>
      </c>
      <c r="U155" s="10">
        <f t="shared" si="74"/>
        <v>0.73142483565314176</v>
      </c>
      <c r="V155" s="10">
        <f t="shared" si="74"/>
        <v>1.1740755048547471</v>
      </c>
      <c r="W155" s="10">
        <f t="shared" si="74"/>
        <v>1.0363258973953733</v>
      </c>
      <c r="X155" s="10">
        <f t="shared" si="74"/>
        <v>1.6299852061347129</v>
      </c>
      <c r="Y155" s="10">
        <f t="shared" si="74"/>
        <v>1.6161269460302967</v>
      </c>
      <c r="Z155" s="10">
        <f t="shared" si="74"/>
        <v>0.81913073529023883</v>
      </c>
      <c r="AA155" s="10">
        <f t="shared" si="74"/>
        <v>1.239654957409785</v>
      </c>
      <c r="AB155" s="10">
        <f t="shared" si="74"/>
        <v>0.81254220524975962</v>
      </c>
      <c r="AC155" s="10">
        <f t="shared" si="74"/>
        <v>0.91979503889155878</v>
      </c>
      <c r="AD155" s="10">
        <f t="shared" si="74"/>
        <v>1.71594734630519</v>
      </c>
      <c r="AE155" s="10">
        <f t="shared" si="74"/>
        <v>1.2781902924390809</v>
      </c>
      <c r="AF155" s="10" t="e">
        <f t="shared" si="74"/>
        <v>#DIV/0!</v>
      </c>
      <c r="AG155" s="10">
        <f t="shared" si="74"/>
        <v>0.76438190600583378</v>
      </c>
    </row>
    <row r="156" spans="5:33" x14ac:dyDescent="0.35">
      <c r="E156" s="15"/>
      <c r="F156" t="s">
        <v>146</v>
      </c>
      <c r="G156" s="10">
        <f>AVERAGE(G135:G139)</f>
        <v>1.4983770790529694</v>
      </c>
      <c r="H156" s="10">
        <f t="shared" ref="H156:AG156" si="75">AVERAGE(H135:H139)</f>
        <v>1.3601069493166296</v>
      </c>
      <c r="I156" s="10">
        <f t="shared" si="75"/>
        <v>1.2735519887277156</v>
      </c>
      <c r="J156" s="10">
        <f t="shared" si="75"/>
        <v>2.1061103471743787</v>
      </c>
      <c r="K156" s="10">
        <f t="shared" si="75"/>
        <v>1.4507963283426253</v>
      </c>
      <c r="L156" s="10">
        <f t="shared" si="75"/>
        <v>1.3472123059140046</v>
      </c>
      <c r="M156" s="10">
        <f t="shared" si="75"/>
        <v>0.35743536916947843</v>
      </c>
      <c r="N156" s="10">
        <f t="shared" si="75"/>
        <v>0.74616172205186182</v>
      </c>
      <c r="O156" s="10">
        <f t="shared" si="75"/>
        <v>7.9526153917964498E-2</v>
      </c>
      <c r="P156" s="10">
        <f t="shared" si="75"/>
        <v>1.1481257286407183</v>
      </c>
      <c r="Q156" s="10">
        <f t="shared" si="75"/>
        <v>1.4607977240597081</v>
      </c>
      <c r="R156" s="10">
        <f t="shared" si="75"/>
        <v>0.76882628029518585</v>
      </c>
      <c r="S156" s="10">
        <f t="shared" si="75"/>
        <v>0.6629506592833917</v>
      </c>
      <c r="T156" s="10">
        <f t="shared" si="75"/>
        <v>0.59587909765735547</v>
      </c>
      <c r="U156" s="10">
        <f t="shared" si="75"/>
        <v>0.93482676689985489</v>
      </c>
      <c r="V156" s="10">
        <f t="shared" si="75"/>
        <v>1.1348953755748972</v>
      </c>
      <c r="W156" s="10">
        <f t="shared" si="75"/>
        <v>0.94111456418137718</v>
      </c>
      <c r="X156" s="10">
        <f t="shared" si="75"/>
        <v>1.7258945371667196</v>
      </c>
      <c r="Y156" s="10">
        <f t="shared" si="75"/>
        <v>1.6076421690975931</v>
      </c>
      <c r="Z156" s="10">
        <f t="shared" si="75"/>
        <v>0.82635254734083874</v>
      </c>
      <c r="AA156" s="10">
        <f t="shared" si="75"/>
        <v>1.1754652010515716</v>
      </c>
      <c r="AB156" s="10">
        <f t="shared" si="75"/>
        <v>0.93306041600388134</v>
      </c>
      <c r="AC156" s="10">
        <f t="shared" si="75"/>
        <v>1.2278853121645172</v>
      </c>
      <c r="AD156" s="10">
        <f t="shared" si="75"/>
        <v>2.1343768714367846</v>
      </c>
      <c r="AE156" s="10">
        <f t="shared" si="75"/>
        <v>1.3056986547161926</v>
      </c>
      <c r="AF156" s="10" t="e">
        <f t="shared" si="75"/>
        <v>#DIV/0!</v>
      </c>
      <c r="AG156" s="10">
        <f t="shared" si="75"/>
        <v>0.66262435035333178</v>
      </c>
    </row>
    <row r="157" spans="5:33" x14ac:dyDescent="0.35">
      <c r="E157" s="15"/>
      <c r="F157" t="s">
        <v>144</v>
      </c>
      <c r="G157" s="10">
        <f>AVERAGE(G140:G144)</f>
        <v>2.9956086735504421E-2</v>
      </c>
      <c r="H157" s="10">
        <f t="shared" ref="H157:AG157" si="76">AVERAGE(H140:H144)</f>
        <v>1.0692021566244323</v>
      </c>
      <c r="I157" s="10">
        <f t="shared" si="76"/>
        <v>1.1697582217007825</v>
      </c>
      <c r="J157" s="10">
        <f t="shared" si="76"/>
        <v>1.4133551723535449</v>
      </c>
      <c r="K157" s="10">
        <f t="shared" si="76"/>
        <v>0</v>
      </c>
      <c r="L157" s="10">
        <f t="shared" si="76"/>
        <v>0.97428471770880487</v>
      </c>
      <c r="M157" s="10">
        <f t="shared" si="76"/>
        <v>0.3749009072335342</v>
      </c>
      <c r="N157" s="10">
        <f t="shared" si="76"/>
        <v>0.68029298514887648</v>
      </c>
      <c r="O157" s="10">
        <f t="shared" si="76"/>
        <v>1.2942075546785128</v>
      </c>
      <c r="P157" s="10">
        <f t="shared" si="76"/>
        <v>0.82751907455024176</v>
      </c>
      <c r="Q157" s="10">
        <f t="shared" si="76"/>
        <v>1.1010124352618451</v>
      </c>
      <c r="R157" s="10">
        <f t="shared" si="76"/>
        <v>0.73532106716380619</v>
      </c>
      <c r="S157" s="10">
        <f t="shared" si="76"/>
        <v>0.70362758188475227</v>
      </c>
      <c r="T157" s="10">
        <f t="shared" si="76"/>
        <v>0.64266888076715056</v>
      </c>
      <c r="U157" s="10">
        <f t="shared" si="76"/>
        <v>0.90072938976996864</v>
      </c>
      <c r="V157" s="10">
        <f t="shared" si="76"/>
        <v>0.95953829022507531</v>
      </c>
      <c r="W157" s="10">
        <f t="shared" si="76"/>
        <v>0.74466157968794544</v>
      </c>
      <c r="X157" s="10">
        <f t="shared" si="76"/>
        <v>1.2930385811140237</v>
      </c>
      <c r="Y157" s="10">
        <f t="shared" si="76"/>
        <v>1.2335108603005325</v>
      </c>
      <c r="Z157" s="10">
        <f t="shared" si="76"/>
        <v>0.65896585636136051</v>
      </c>
      <c r="AA157" s="10">
        <f t="shared" si="76"/>
        <v>0.89121598439903804</v>
      </c>
      <c r="AB157" s="10">
        <f t="shared" si="76"/>
        <v>0.82748952464692072</v>
      </c>
      <c r="AC157" s="10">
        <f t="shared" si="76"/>
        <v>0.827043067555981</v>
      </c>
      <c r="AD157" s="10">
        <f t="shared" si="76"/>
        <v>1.6370737068443972</v>
      </c>
      <c r="AE157" s="10">
        <f t="shared" si="76"/>
        <v>0.96781582891997642</v>
      </c>
      <c r="AF157" s="10" t="e">
        <f t="shared" si="76"/>
        <v>#DIV/0!</v>
      </c>
      <c r="AG157" s="10">
        <f t="shared" si="76"/>
        <v>0.84783950379667306</v>
      </c>
    </row>
    <row r="158" spans="5:33" x14ac:dyDescent="0.35">
      <c r="E158" s="15"/>
      <c r="F158" t="s">
        <v>145</v>
      </c>
      <c r="G158" s="10">
        <f>AVERAGE(G145:G149)</f>
        <v>1.7952048228138815E-2</v>
      </c>
      <c r="H158" s="10">
        <f t="shared" ref="H158:AG158" si="77">AVERAGE(H145:H149)</f>
        <v>1.1102997330722846</v>
      </c>
      <c r="I158" s="10">
        <f t="shared" si="77"/>
        <v>1.201337673902241</v>
      </c>
      <c r="J158" s="10">
        <f t="shared" si="77"/>
        <v>1.6451760465566718</v>
      </c>
      <c r="K158" s="10">
        <f t="shared" si="77"/>
        <v>0</v>
      </c>
      <c r="L158" s="10">
        <f t="shared" si="77"/>
        <v>0.99926239043133802</v>
      </c>
      <c r="M158" s="10">
        <f t="shared" si="77"/>
        <v>0.40327447080815393</v>
      </c>
      <c r="N158" s="10">
        <f t="shared" si="77"/>
        <v>0.76938122798634634</v>
      </c>
      <c r="O158" s="10">
        <f t="shared" si="77"/>
        <v>9.5794103975566286E-2</v>
      </c>
      <c r="P158" s="10">
        <f t="shared" si="77"/>
        <v>1.0218685682320878</v>
      </c>
      <c r="Q158" s="10">
        <f t="shared" si="77"/>
        <v>1.1763846891833043</v>
      </c>
      <c r="R158" s="10">
        <f t="shared" si="77"/>
        <v>0.81716153493850374</v>
      </c>
      <c r="S158" s="10">
        <f t="shared" si="77"/>
        <v>0.68624171630446029</v>
      </c>
      <c r="T158" s="10">
        <f t="shared" si="77"/>
        <v>0.62119903641848073</v>
      </c>
      <c r="U158" s="10">
        <f t="shared" si="77"/>
        <v>0.67507251913405397</v>
      </c>
      <c r="V158" s="10">
        <f t="shared" si="77"/>
        <v>1.033545465090927</v>
      </c>
      <c r="W158" s="10">
        <f t="shared" si="77"/>
        <v>0.83345673054651459</v>
      </c>
      <c r="X158" s="10">
        <f t="shared" si="77"/>
        <v>1.4690652047141841</v>
      </c>
      <c r="Y158" s="10">
        <f t="shared" si="77"/>
        <v>1.3929410297029978</v>
      </c>
      <c r="Z158" s="10">
        <f t="shared" si="77"/>
        <v>0.72103187177385408</v>
      </c>
      <c r="AA158" s="10">
        <f t="shared" si="77"/>
        <v>1.0956391297637185</v>
      </c>
      <c r="AB158" s="10">
        <f t="shared" si="77"/>
        <v>1.0881176182730872</v>
      </c>
      <c r="AC158" s="10">
        <f t="shared" si="77"/>
        <v>0.9194441104265213</v>
      </c>
      <c r="AD158" s="10">
        <f t="shared" si="77"/>
        <v>1.852015627026234</v>
      </c>
      <c r="AE158" s="10">
        <f t="shared" si="77"/>
        <v>0.9568103769982077</v>
      </c>
      <c r="AF158" s="10" t="e">
        <f t="shared" si="77"/>
        <v>#DIV/0!</v>
      </c>
      <c r="AG158" s="10">
        <f t="shared" si="77"/>
        <v>0.89852699304095807</v>
      </c>
    </row>
    <row r="160" spans="5:33" x14ac:dyDescent="0.35">
      <c r="E160" s="15" t="s">
        <v>148</v>
      </c>
      <c r="F160" t="s">
        <v>141</v>
      </c>
    </row>
    <row r="161" spans="5:33" x14ac:dyDescent="0.35">
      <c r="E161" s="15"/>
      <c r="F161" t="s">
        <v>143</v>
      </c>
    </row>
    <row r="162" spans="5:33" x14ac:dyDescent="0.35">
      <c r="E162" s="15"/>
      <c r="F162" t="s">
        <v>142</v>
      </c>
    </row>
    <row r="163" spans="5:33" x14ac:dyDescent="0.35">
      <c r="E163" s="15"/>
      <c r="F163" t="s">
        <v>146</v>
      </c>
    </row>
    <row r="164" spans="5:33" x14ac:dyDescent="0.35">
      <c r="E164" s="15"/>
      <c r="F164" t="s">
        <v>144</v>
      </c>
    </row>
    <row r="165" spans="5:33" x14ac:dyDescent="0.35">
      <c r="E165" s="15"/>
      <c r="F165" t="s">
        <v>145</v>
      </c>
    </row>
    <row r="167" spans="5:33" x14ac:dyDescent="0.35">
      <c r="E167" s="15" t="s">
        <v>147</v>
      </c>
      <c r="F167" t="s">
        <v>143</v>
      </c>
      <c r="G167">
        <f>_xlfn.T.TEST(G120:G124,G125:G129,2,2)</f>
        <v>3.8447037722887381E-10</v>
      </c>
      <c r="H167">
        <f>_xlfn.T.TEST(H120:H124,H125:H129,2,2)</f>
        <v>5.5061797693847815E-3</v>
      </c>
      <c r="I167">
        <f t="shared" ref="I167:AG167" si="78">_xlfn.T.TEST(I120:I124,I125:I129,2,2)</f>
        <v>3.3391007225241728E-2</v>
      </c>
      <c r="J167">
        <f t="shared" si="78"/>
        <v>5.797029179297023E-3</v>
      </c>
      <c r="K167">
        <f t="shared" si="78"/>
        <v>8.1505231169057949E-5</v>
      </c>
      <c r="L167">
        <f t="shared" si="78"/>
        <v>1.5776527465928847E-3</v>
      </c>
      <c r="M167">
        <f t="shared" si="78"/>
        <v>1.2183087096000004E-7</v>
      </c>
      <c r="N167">
        <f t="shared" si="78"/>
        <v>7.3920627793951768E-2</v>
      </c>
      <c r="O167">
        <f t="shared" si="78"/>
        <v>6.8072428785171972E-6</v>
      </c>
      <c r="P167">
        <f t="shared" si="78"/>
        <v>6.2750814312949696E-2</v>
      </c>
      <c r="Q167">
        <f t="shared" si="78"/>
        <v>4.1921635387679269E-2</v>
      </c>
      <c r="R167">
        <f t="shared" si="78"/>
        <v>0.57555977995554009</v>
      </c>
      <c r="S167">
        <f t="shared" si="78"/>
        <v>1.3621578802295425E-2</v>
      </c>
      <c r="T167">
        <f t="shared" si="78"/>
        <v>1.6799661984767809E-2</v>
      </c>
      <c r="U167">
        <f t="shared" si="78"/>
        <v>0.39015204897568823</v>
      </c>
      <c r="V167">
        <f t="shared" si="78"/>
        <v>2.503477365719774E-3</v>
      </c>
      <c r="W167">
        <f t="shared" si="78"/>
        <v>0.43114532052163734</v>
      </c>
      <c r="X167">
        <f t="shared" si="78"/>
        <v>7.8259827574235984E-5</v>
      </c>
      <c r="Y167">
        <f t="shared" si="78"/>
        <v>2.715473250047778E-6</v>
      </c>
      <c r="Z167">
        <f t="shared" si="78"/>
        <v>1.0964090244531882E-3</v>
      </c>
      <c r="AA167">
        <f t="shared" si="78"/>
        <v>3.4526752213407667E-2</v>
      </c>
      <c r="AB167">
        <f t="shared" si="78"/>
        <v>8.3919470691010384E-2</v>
      </c>
      <c r="AC167">
        <f t="shared" si="78"/>
        <v>7.8490306674508251E-2</v>
      </c>
      <c r="AD167">
        <f t="shared" si="78"/>
        <v>6.4738437881735325E-3</v>
      </c>
      <c r="AE167">
        <f t="shared" si="78"/>
        <v>1.4181560029559394E-2</v>
      </c>
      <c r="AF167" t="e">
        <f t="shared" si="78"/>
        <v>#DIV/0!</v>
      </c>
      <c r="AG167">
        <f t="shared" si="78"/>
        <v>0.3676863619809112</v>
      </c>
    </row>
    <row r="168" spans="5:33" x14ac:dyDescent="0.35">
      <c r="E168" s="15"/>
      <c r="F168" t="s">
        <v>142</v>
      </c>
      <c r="G168">
        <f>_xlfn.T.TEST(G120:G124,G130:G134,2,2)</f>
        <v>2.0433176210984868E-4</v>
      </c>
      <c r="H168">
        <f>_xlfn.T.TEST(H120:H124,H130:H134,2,2)</f>
        <v>1.8015866803210723E-4</v>
      </c>
      <c r="I168">
        <f t="shared" ref="I168:AG168" si="79">_xlfn.T.TEST(I120:I124,I130:I134,2,2)</f>
        <v>2.5525210429513095E-2</v>
      </c>
      <c r="J168">
        <f t="shared" si="79"/>
        <v>2.4220804205006784E-2</v>
      </c>
      <c r="K168">
        <f t="shared" si="79"/>
        <v>3.1621045888392849E-9</v>
      </c>
      <c r="L168">
        <f t="shared" si="79"/>
        <v>3.1020085759042694E-3</v>
      </c>
      <c r="M168">
        <f t="shared" si="79"/>
        <v>1.4249109448038237E-7</v>
      </c>
      <c r="N168">
        <f t="shared" si="79"/>
        <v>2.9178341431592366E-2</v>
      </c>
      <c r="O168">
        <f t="shared" si="79"/>
        <v>8.7516526852533233E-5</v>
      </c>
      <c r="P168">
        <f t="shared" si="79"/>
        <v>3.7039642473225706E-2</v>
      </c>
      <c r="Q168">
        <f t="shared" si="79"/>
        <v>2.8273693302220338E-2</v>
      </c>
      <c r="R168">
        <f t="shared" si="79"/>
        <v>3.0935927883805315E-3</v>
      </c>
      <c r="S168">
        <f t="shared" si="79"/>
        <v>8.0935355200781399E-4</v>
      </c>
      <c r="T168">
        <f t="shared" si="79"/>
        <v>3.0772016321538851E-3</v>
      </c>
      <c r="U168">
        <f t="shared" si="79"/>
        <v>0.36173598430906218</v>
      </c>
      <c r="V168">
        <f t="shared" si="79"/>
        <v>2.5625561248794628E-3</v>
      </c>
      <c r="W168">
        <f t="shared" si="79"/>
        <v>0.55928144641892708</v>
      </c>
      <c r="X168">
        <f t="shared" si="79"/>
        <v>3.2211163934639319E-4</v>
      </c>
      <c r="Y168">
        <f t="shared" si="79"/>
        <v>6.3300701862346161E-6</v>
      </c>
      <c r="Z168">
        <f t="shared" si="79"/>
        <v>5.7182287460936262E-4</v>
      </c>
      <c r="AA168">
        <f t="shared" si="79"/>
        <v>4.4853235108695944E-4</v>
      </c>
      <c r="AB168">
        <f t="shared" si="79"/>
        <v>2.5347679689481938E-2</v>
      </c>
      <c r="AC168">
        <f t="shared" si="79"/>
        <v>0.40862612765114625</v>
      </c>
      <c r="AD168">
        <f t="shared" si="79"/>
        <v>9.3342670677532468E-4</v>
      </c>
      <c r="AE168">
        <f t="shared" si="79"/>
        <v>3.0107025622819045E-2</v>
      </c>
      <c r="AF168" t="e">
        <f t="shared" si="79"/>
        <v>#DIV/0!</v>
      </c>
      <c r="AG168">
        <f t="shared" si="79"/>
        <v>5.9172699633062896E-2</v>
      </c>
    </row>
    <row r="169" spans="5:33" x14ac:dyDescent="0.35">
      <c r="E169" s="15"/>
      <c r="F169" t="s">
        <v>146</v>
      </c>
      <c r="G169">
        <f>_xlfn.T.TEST(G120:G124,G135:G139,2,2)</f>
        <v>5.6694809226030264E-5</v>
      </c>
      <c r="H169">
        <f>_xlfn.T.TEST(H120:H124,H135:H139,2,2)</f>
        <v>3.3651077295700498E-3</v>
      </c>
      <c r="I169">
        <f t="shared" ref="I169:AG169" si="80">_xlfn.T.TEST(I120:I124,I135:I139,2,2)</f>
        <v>1.9999670963846378E-2</v>
      </c>
      <c r="J169">
        <f t="shared" si="80"/>
        <v>3.836992795877308E-2</v>
      </c>
      <c r="K169">
        <f t="shared" si="80"/>
        <v>2.4253801717276632E-4</v>
      </c>
      <c r="L169">
        <f t="shared" si="80"/>
        <v>1.3435068146996252E-3</v>
      </c>
      <c r="M169">
        <f t="shared" si="80"/>
        <v>1.9857720081522932E-7</v>
      </c>
      <c r="N169">
        <f t="shared" si="80"/>
        <v>1.351242662045391E-2</v>
      </c>
      <c r="O169">
        <f t="shared" si="80"/>
        <v>2.3483119435246436E-9</v>
      </c>
      <c r="P169">
        <f t="shared" si="80"/>
        <v>7.062012932736754E-2</v>
      </c>
      <c r="Q169">
        <f t="shared" si="80"/>
        <v>2.8093130772021695E-3</v>
      </c>
      <c r="R169">
        <f t="shared" si="80"/>
        <v>1.242959546991913E-3</v>
      </c>
      <c r="S169">
        <f t="shared" si="80"/>
        <v>5.9801450666824367E-5</v>
      </c>
      <c r="T169">
        <f t="shared" si="80"/>
        <v>1.2776481533725728E-4</v>
      </c>
      <c r="U169">
        <f t="shared" si="80"/>
        <v>0.78456531774049509</v>
      </c>
      <c r="V169">
        <f t="shared" si="80"/>
        <v>2.6132998706937364E-2</v>
      </c>
      <c r="W169">
        <f t="shared" si="80"/>
        <v>0.37063957700583</v>
      </c>
      <c r="X169">
        <f t="shared" si="80"/>
        <v>4.9636441020450482E-5</v>
      </c>
      <c r="Y169">
        <f t="shared" si="80"/>
        <v>6.9653336536633353E-6</v>
      </c>
      <c r="Z169">
        <f t="shared" si="80"/>
        <v>5.4535289336785364E-3</v>
      </c>
      <c r="AA169">
        <f t="shared" si="80"/>
        <v>5.0396873793893751E-3</v>
      </c>
      <c r="AB169">
        <f t="shared" si="80"/>
        <v>0.49875984361006231</v>
      </c>
      <c r="AC169">
        <f t="shared" si="80"/>
        <v>0.29270976545799426</v>
      </c>
      <c r="AD169">
        <f t="shared" si="80"/>
        <v>2.084245465773801E-2</v>
      </c>
      <c r="AE169">
        <f t="shared" si="80"/>
        <v>2.6754440483830775E-2</v>
      </c>
      <c r="AF169" t="e">
        <f t="shared" si="80"/>
        <v>#DIV/0!</v>
      </c>
      <c r="AG169">
        <f t="shared" si="80"/>
        <v>1.4919862225175325E-2</v>
      </c>
    </row>
    <row r="170" spans="5:33" x14ac:dyDescent="0.35">
      <c r="E170" s="15"/>
      <c r="F170" t="s">
        <v>144</v>
      </c>
      <c r="G170">
        <f>_xlfn.T.TEST(G120:G124,G140:G144,2,2)</f>
        <v>9.0744737733862911E-10</v>
      </c>
      <c r="H170">
        <f>_xlfn.T.TEST(H120:H124,H140:H144,2,2)</f>
        <v>0.52850216937419159</v>
      </c>
      <c r="I170">
        <f t="shared" ref="I170:AG170" si="81">_xlfn.T.TEST(I120:I124,I140:I144,2,2)</f>
        <v>0.33625774049790702</v>
      </c>
      <c r="J170">
        <f t="shared" si="81"/>
        <v>0.40876387480684639</v>
      </c>
      <c r="K170">
        <f t="shared" si="81"/>
        <v>3.1621045888392849E-9</v>
      </c>
      <c r="L170">
        <f t="shared" si="81"/>
        <v>0.82002491656900456</v>
      </c>
      <c r="M170">
        <f t="shared" si="81"/>
        <v>4.0599800039516004E-7</v>
      </c>
      <c r="N170">
        <f t="shared" si="81"/>
        <v>5.3884105122865948E-3</v>
      </c>
      <c r="O170">
        <f t="shared" si="81"/>
        <v>6.2343943903308031E-3</v>
      </c>
      <c r="P170">
        <f t="shared" si="81"/>
        <v>1.9474955075213858E-2</v>
      </c>
      <c r="Q170">
        <f t="shared" si="81"/>
        <v>0.41379503714076715</v>
      </c>
      <c r="R170">
        <f t="shared" si="81"/>
        <v>9.1940545863045918E-3</v>
      </c>
      <c r="S170">
        <f t="shared" si="81"/>
        <v>4.5656321736383792E-4</v>
      </c>
      <c r="T170">
        <f t="shared" si="81"/>
        <v>1.2865595326573894E-3</v>
      </c>
      <c r="U170">
        <f t="shared" si="81"/>
        <v>0.28222950387874601</v>
      </c>
      <c r="V170">
        <f t="shared" si="81"/>
        <v>0.57109102398667333</v>
      </c>
      <c r="W170">
        <f t="shared" si="81"/>
        <v>3.0171861642588407E-3</v>
      </c>
      <c r="X170">
        <f t="shared" si="81"/>
        <v>4.5901078866450798E-2</v>
      </c>
      <c r="Y170">
        <f t="shared" si="81"/>
        <v>6.5232650433335024E-2</v>
      </c>
      <c r="Z170">
        <f t="shared" si="81"/>
        <v>4.379456519012263E-5</v>
      </c>
      <c r="AA170">
        <f t="shared" si="81"/>
        <v>0.23564277005170589</v>
      </c>
      <c r="AB170">
        <f t="shared" si="81"/>
        <v>5.2090608603097908E-2</v>
      </c>
      <c r="AC170">
        <f t="shared" si="81"/>
        <v>0.16109503138672318</v>
      </c>
      <c r="AD170">
        <f t="shared" si="81"/>
        <v>3.903202224879472E-3</v>
      </c>
      <c r="AE170">
        <f t="shared" si="81"/>
        <v>0.72650371312024176</v>
      </c>
      <c r="AF170" t="e">
        <f t="shared" si="81"/>
        <v>#DIV/0!</v>
      </c>
      <c r="AG170">
        <f t="shared" si="81"/>
        <v>0.39847484952794909</v>
      </c>
    </row>
    <row r="171" spans="5:33" x14ac:dyDescent="0.35">
      <c r="E171" s="15"/>
      <c r="F171" t="s">
        <v>145</v>
      </c>
      <c r="G171">
        <f>_xlfn.T.TEST(G120:G124,G145:G149,2,2)</f>
        <v>5.3810252065307418E-10</v>
      </c>
      <c r="H171">
        <f>_xlfn.T.TEST(H120:H124,H145:H149,2,2)</f>
        <v>0.14769308048518767</v>
      </c>
      <c r="I171">
        <f t="shared" ref="I171:AG171" si="82">_xlfn.T.TEST(I120:I124,I145:I149,2,2)</f>
        <v>9.8876348897847688E-2</v>
      </c>
      <c r="J171">
        <f t="shared" si="82"/>
        <v>0.26358102653247906</v>
      </c>
      <c r="K171">
        <f t="shared" si="82"/>
        <v>3.1621045888392849E-9</v>
      </c>
      <c r="L171">
        <f t="shared" si="82"/>
        <v>0.99096560527175792</v>
      </c>
      <c r="M171">
        <f t="shared" si="82"/>
        <v>2.041748104382255E-7</v>
      </c>
      <c r="N171">
        <f t="shared" si="82"/>
        <v>2.6386278148021733E-2</v>
      </c>
      <c r="O171">
        <f t="shared" si="82"/>
        <v>2.4324699556510713E-9</v>
      </c>
      <c r="P171">
        <f t="shared" si="82"/>
        <v>0.73509516667560826</v>
      </c>
      <c r="Q171">
        <f t="shared" si="82"/>
        <v>0.1271698049257797</v>
      </c>
      <c r="R171">
        <f t="shared" si="82"/>
        <v>5.8537835103010666E-3</v>
      </c>
      <c r="S171">
        <f t="shared" si="82"/>
        <v>1.3468413161325332E-4</v>
      </c>
      <c r="T171">
        <f t="shared" si="82"/>
        <v>9.5542601285281644E-5</v>
      </c>
      <c r="U171">
        <f t="shared" si="82"/>
        <v>0.23373890296526667</v>
      </c>
      <c r="V171">
        <f t="shared" si="82"/>
        <v>0.34754459604392568</v>
      </c>
      <c r="W171">
        <f t="shared" si="82"/>
        <v>1.1944862573377346E-2</v>
      </c>
      <c r="X171">
        <f t="shared" si="82"/>
        <v>1.8223953863567925E-4</v>
      </c>
      <c r="Y171">
        <f t="shared" si="82"/>
        <v>5.4315389003209956E-4</v>
      </c>
      <c r="Z171">
        <f t="shared" si="82"/>
        <v>1.3080889189086906E-5</v>
      </c>
      <c r="AA171">
        <f t="shared" si="82"/>
        <v>0.19999574545120821</v>
      </c>
      <c r="AB171">
        <f t="shared" si="82"/>
        <v>0.36429814495559881</v>
      </c>
      <c r="AC171">
        <f t="shared" si="82"/>
        <v>0.44392329606948921</v>
      </c>
      <c r="AD171">
        <f t="shared" si="82"/>
        <v>2.0274954257216957E-4</v>
      </c>
      <c r="AE171">
        <f t="shared" si="82"/>
        <v>0.51373877139469792</v>
      </c>
      <c r="AF171" t="e">
        <f t="shared" si="82"/>
        <v>#DIV/0!</v>
      </c>
      <c r="AG171">
        <f t="shared" si="82"/>
        <v>0.47831769234950372</v>
      </c>
    </row>
  </sheetData>
  <mergeCells count="10">
    <mergeCell ref="E153:E158"/>
    <mergeCell ref="E160:E165"/>
    <mergeCell ref="E167:E171"/>
    <mergeCell ref="A1:A2"/>
    <mergeCell ref="C1:C2"/>
    <mergeCell ref="D1:D2"/>
    <mergeCell ref="E1:E2"/>
    <mergeCell ref="B1:B2"/>
    <mergeCell ref="E77:E82"/>
    <mergeCell ref="E69:E74"/>
  </mergeCells>
  <conditionalFormatting sqref="G167:AG171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0D38-706E-4E7F-88A2-6BD003D6333B}">
  <dimension ref="A1:AK9"/>
  <sheetViews>
    <sheetView workbookViewId="0">
      <selection activeCell="J15" sqref="J15"/>
    </sheetView>
  </sheetViews>
  <sheetFormatPr defaultRowHeight="14.5" x14ac:dyDescent="0.35"/>
  <cols>
    <col min="1" max="1" width="38.453125" bestFit="1" customWidth="1"/>
    <col min="2" max="2" width="38.453125" customWidth="1"/>
    <col min="3" max="3" width="12.1796875" bestFit="1" customWidth="1"/>
    <col min="4" max="4" width="12.54296875" bestFit="1" customWidth="1"/>
    <col min="5" max="5" width="16.26953125" bestFit="1" customWidth="1"/>
    <col min="6" max="6" width="13.54296875" bestFit="1" customWidth="1"/>
    <col min="7" max="7" width="13" bestFit="1" customWidth="1"/>
    <col min="8" max="8" width="12.54296875" bestFit="1" customWidth="1"/>
    <col min="9" max="9" width="13" bestFit="1" customWidth="1"/>
    <col min="10" max="10" width="25.1796875" bestFit="1" customWidth="1"/>
    <col min="12" max="14" width="12.54296875" bestFit="1" customWidth="1"/>
    <col min="15" max="15" width="15.26953125" bestFit="1" customWidth="1"/>
    <col min="16" max="16" width="23.7265625" bestFit="1" customWidth="1"/>
    <col min="17" max="17" width="11.453125" bestFit="1" customWidth="1"/>
    <col min="18" max="18" width="14.7265625" bestFit="1" customWidth="1"/>
    <col min="19" max="19" width="27" bestFit="1" customWidth="1"/>
    <col min="20" max="21" width="12.1796875" bestFit="1" customWidth="1"/>
    <col min="22" max="22" width="20" bestFit="1" customWidth="1"/>
    <col min="23" max="24" width="12.54296875" bestFit="1" customWidth="1"/>
    <col min="25" max="25" width="22.453125" bestFit="1" customWidth="1"/>
    <col min="26" max="26" width="13.7265625" bestFit="1" customWidth="1"/>
    <col min="27" max="28" width="12.54296875" bestFit="1" customWidth="1"/>
    <col min="29" max="29" width="17.453125" bestFit="1" customWidth="1"/>
    <col min="30" max="30" width="13" bestFit="1" customWidth="1"/>
    <col min="31" max="31" width="11.26953125" bestFit="1" customWidth="1"/>
    <col min="32" max="32" width="12.1796875" bestFit="1" customWidth="1"/>
    <col min="33" max="36" width="12.54296875" bestFit="1" customWidth="1"/>
    <col min="37" max="37" width="12.1796875" bestFit="1" customWidth="1"/>
  </cols>
  <sheetData>
    <row r="1" spans="1:37" x14ac:dyDescent="0.35">
      <c r="A1" s="16" t="s">
        <v>72</v>
      </c>
      <c r="B1" s="17" t="s">
        <v>73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5" t="s">
        <v>26</v>
      </c>
      <c r="AA1" s="5" t="s">
        <v>27</v>
      </c>
      <c r="AB1" s="5" t="s">
        <v>28</v>
      </c>
      <c r="AC1" s="5" t="s">
        <v>29</v>
      </c>
      <c r="AD1" s="5" t="s">
        <v>30</v>
      </c>
      <c r="AE1" s="5" t="s">
        <v>31</v>
      </c>
      <c r="AF1" s="5" t="s">
        <v>32</v>
      </c>
      <c r="AG1" s="5" t="s">
        <v>33</v>
      </c>
      <c r="AH1" s="5" t="s">
        <v>34</v>
      </c>
      <c r="AI1" s="5" t="s">
        <v>35</v>
      </c>
      <c r="AJ1" s="5" t="s">
        <v>36</v>
      </c>
      <c r="AK1" s="5" t="s">
        <v>37</v>
      </c>
    </row>
    <row r="2" spans="1:37" x14ac:dyDescent="0.35">
      <c r="A2" s="16"/>
      <c r="B2" s="18"/>
      <c r="C2" s="5" t="s">
        <v>76</v>
      </c>
      <c r="D2" s="5" t="s">
        <v>76</v>
      </c>
      <c r="E2" s="5" t="s">
        <v>76</v>
      </c>
      <c r="F2" s="5" t="s">
        <v>76</v>
      </c>
      <c r="G2" s="5" t="s">
        <v>76</v>
      </c>
      <c r="H2" s="5" t="s">
        <v>76</v>
      </c>
      <c r="I2" s="5" t="s">
        <v>76</v>
      </c>
      <c r="J2" s="5" t="s">
        <v>76</v>
      </c>
      <c r="K2" s="5" t="s">
        <v>76</v>
      </c>
      <c r="L2" s="5" t="s">
        <v>76</v>
      </c>
      <c r="M2" s="5" t="s">
        <v>76</v>
      </c>
      <c r="N2" s="5" t="s">
        <v>76</v>
      </c>
      <c r="O2" s="5" t="s">
        <v>76</v>
      </c>
      <c r="P2" s="5" t="s">
        <v>76</v>
      </c>
      <c r="Q2" s="5" t="s">
        <v>76</v>
      </c>
      <c r="R2" s="5" t="s">
        <v>76</v>
      </c>
      <c r="S2" s="5" t="s">
        <v>76</v>
      </c>
      <c r="T2" s="5" t="s">
        <v>76</v>
      </c>
      <c r="U2" s="5" t="s">
        <v>76</v>
      </c>
      <c r="V2" s="5" t="s">
        <v>76</v>
      </c>
      <c r="W2" s="5" t="s">
        <v>76</v>
      </c>
      <c r="X2" s="5" t="s">
        <v>76</v>
      </c>
      <c r="Y2" s="5" t="s">
        <v>76</v>
      </c>
      <c r="Z2" s="5" t="s">
        <v>76</v>
      </c>
      <c r="AA2" s="5" t="s">
        <v>76</v>
      </c>
      <c r="AB2" s="5" t="s">
        <v>76</v>
      </c>
      <c r="AC2" s="5" t="s">
        <v>76</v>
      </c>
      <c r="AD2" s="5" t="s">
        <v>76</v>
      </c>
      <c r="AE2" s="5" t="s">
        <v>76</v>
      </c>
      <c r="AF2" s="5" t="s">
        <v>76</v>
      </c>
      <c r="AG2" s="5" t="s">
        <v>76</v>
      </c>
      <c r="AH2" s="5" t="s">
        <v>76</v>
      </c>
      <c r="AI2" s="5" t="s">
        <v>76</v>
      </c>
      <c r="AJ2" s="5" t="s">
        <v>76</v>
      </c>
      <c r="AK2" s="5" t="s">
        <v>76</v>
      </c>
    </row>
    <row r="3" spans="1:37" x14ac:dyDescent="0.35">
      <c r="A3" s="2" t="s">
        <v>68</v>
      </c>
      <c r="B3" s="4" t="s">
        <v>74</v>
      </c>
      <c r="C3" s="3">
        <v>6.8200474153325794E-2</v>
      </c>
      <c r="D3" s="3">
        <v>358.82182208019998</v>
      </c>
      <c r="E3" s="3">
        <v>182.6137783412706</v>
      </c>
      <c r="F3" s="3">
        <v>32.6153241886148</v>
      </c>
      <c r="G3" s="3">
        <v>0.1894363973863902</v>
      </c>
      <c r="H3" s="3">
        <v>297.19085292279999</v>
      </c>
      <c r="I3" s="3">
        <v>95.511594002188801</v>
      </c>
      <c r="J3" s="3" t="s">
        <v>111</v>
      </c>
      <c r="K3" s="3" t="s">
        <v>111</v>
      </c>
      <c r="L3" s="3">
        <v>377.45244318233597</v>
      </c>
      <c r="M3" s="3">
        <v>117.9626110115136</v>
      </c>
      <c r="N3" s="3">
        <v>157.01363346228101</v>
      </c>
      <c r="O3" s="3" t="s">
        <v>111</v>
      </c>
      <c r="P3" s="3" t="s">
        <v>111</v>
      </c>
      <c r="Q3" s="3" t="s">
        <v>111</v>
      </c>
      <c r="R3" s="3">
        <v>8.7088660053273204E-2</v>
      </c>
      <c r="S3" s="3">
        <v>0.20428932933595201</v>
      </c>
      <c r="T3" s="3">
        <v>0.14705641318653578</v>
      </c>
      <c r="U3" s="3">
        <v>40.395626983369404</v>
      </c>
      <c r="V3" s="3" t="s">
        <v>111</v>
      </c>
      <c r="W3" s="3">
        <v>365.44224426972198</v>
      </c>
      <c r="X3" s="3">
        <v>200.38280654121399</v>
      </c>
      <c r="Y3" s="3" t="s">
        <v>111</v>
      </c>
      <c r="Z3" s="3">
        <v>1312.9558560224459</v>
      </c>
      <c r="AA3" s="3">
        <v>190.5452472924554</v>
      </c>
      <c r="AB3" s="3">
        <v>83.552661637398003</v>
      </c>
      <c r="AC3" s="3" t="s">
        <v>111</v>
      </c>
      <c r="AD3" s="3">
        <v>42.763653289037599</v>
      </c>
      <c r="AE3" s="3" t="s">
        <v>111</v>
      </c>
      <c r="AF3" s="3">
        <v>41.321210685642399</v>
      </c>
      <c r="AG3" s="3">
        <v>607.41599559566407</v>
      </c>
      <c r="AH3" s="3">
        <v>451.798729060764</v>
      </c>
      <c r="AI3" s="3">
        <v>115.48452260484839</v>
      </c>
      <c r="AJ3" s="3">
        <v>13.085376332851521</v>
      </c>
      <c r="AK3" s="3">
        <v>1.4592161359312742E-2</v>
      </c>
    </row>
    <row r="4" spans="1:37" x14ac:dyDescent="0.35">
      <c r="A4" s="2" t="s">
        <v>69</v>
      </c>
      <c r="B4" s="4" t="s">
        <v>74</v>
      </c>
      <c r="C4" s="3">
        <v>6.8582576437252601E-2</v>
      </c>
      <c r="D4" s="3">
        <v>371.22035883712402</v>
      </c>
      <c r="E4" s="3">
        <v>186.84462147184399</v>
      </c>
      <c r="F4" s="3">
        <v>38.049819459078797</v>
      </c>
      <c r="G4" s="3">
        <v>0.19788860737551459</v>
      </c>
      <c r="H4" s="3">
        <v>307.74587392370802</v>
      </c>
      <c r="I4" s="3">
        <v>104.52666470518741</v>
      </c>
      <c r="J4" s="3" t="s">
        <v>111</v>
      </c>
      <c r="K4" s="3" t="s">
        <v>111</v>
      </c>
      <c r="L4" s="3">
        <v>397.90902619511996</v>
      </c>
      <c r="M4" s="3">
        <v>119.8017225435578</v>
      </c>
      <c r="N4" s="3">
        <v>158.81823814162402</v>
      </c>
      <c r="O4" s="3" t="s">
        <v>111</v>
      </c>
      <c r="P4" s="3" t="s">
        <v>111</v>
      </c>
      <c r="Q4" s="3" t="s">
        <v>111</v>
      </c>
      <c r="R4" s="3">
        <v>8.5120070046167798E-2</v>
      </c>
      <c r="S4" s="3">
        <v>0.24620072761426001</v>
      </c>
      <c r="T4" s="3">
        <v>0.1458047899864158</v>
      </c>
      <c r="U4" s="3">
        <v>42.007168451877</v>
      </c>
      <c r="V4" s="3" t="s">
        <v>111</v>
      </c>
      <c r="W4" s="3">
        <v>390.20754669973201</v>
      </c>
      <c r="X4" s="3">
        <v>230.22444355458202</v>
      </c>
      <c r="Y4" s="3" t="s">
        <v>111</v>
      </c>
      <c r="Z4" s="3">
        <v>1365.8324936211961</v>
      </c>
      <c r="AA4" s="3">
        <v>186.1831433156822</v>
      </c>
      <c r="AB4" s="3">
        <v>83.991625309579007</v>
      </c>
      <c r="AC4" s="3" t="s">
        <v>111</v>
      </c>
      <c r="AD4" s="3">
        <v>46.600993140215003</v>
      </c>
      <c r="AE4" s="3" t="s">
        <v>111</v>
      </c>
      <c r="AF4" s="3">
        <v>34.062385595994996</v>
      </c>
      <c r="AG4" s="3">
        <v>541.16962595193002</v>
      </c>
      <c r="AH4" s="3">
        <v>478.570568077372</v>
      </c>
      <c r="AI4" s="3">
        <v>117.82706026828521</v>
      </c>
      <c r="AJ4" s="3">
        <v>13.791813269111421</v>
      </c>
      <c r="AK4" s="3">
        <v>1.8256221585630679E-2</v>
      </c>
    </row>
    <row r="5" spans="1:37" x14ac:dyDescent="0.35">
      <c r="A5" s="2" t="s">
        <v>70</v>
      </c>
      <c r="B5" s="4" t="s">
        <v>75</v>
      </c>
      <c r="C5" s="3">
        <v>6.5829386002227402E-2</v>
      </c>
      <c r="D5" s="3">
        <v>0.93853851677649391</v>
      </c>
      <c r="E5" s="3">
        <v>174.009988117467</v>
      </c>
      <c r="F5" s="3">
        <v>29.499459868987799</v>
      </c>
      <c r="G5" s="3">
        <v>0.36025637605343797</v>
      </c>
      <c r="H5" s="3">
        <v>1.02921383070672</v>
      </c>
      <c r="I5" s="3">
        <v>96.841383873774205</v>
      </c>
      <c r="J5" s="3" t="s">
        <v>111</v>
      </c>
      <c r="K5" s="3" t="s">
        <v>111</v>
      </c>
      <c r="L5" s="3">
        <v>1.9666310233426021</v>
      </c>
      <c r="M5" s="3">
        <v>123.41888511118641</v>
      </c>
      <c r="N5" s="3">
        <v>159.73024405026879</v>
      </c>
      <c r="O5" s="3" t="s">
        <v>111</v>
      </c>
      <c r="P5" s="3" t="s">
        <v>111</v>
      </c>
      <c r="Q5" s="3" t="s">
        <v>111</v>
      </c>
      <c r="R5" s="3">
        <v>0.12848030915141159</v>
      </c>
      <c r="S5" s="3">
        <v>0.23513714681556799</v>
      </c>
      <c r="T5" s="3">
        <v>0.13872794569255559</v>
      </c>
      <c r="U5" s="3">
        <v>43.265895514673403</v>
      </c>
      <c r="V5" s="3" t="s">
        <v>111</v>
      </c>
      <c r="W5" s="3">
        <v>380.23791947025802</v>
      </c>
      <c r="X5" s="3">
        <v>215.94039085067999</v>
      </c>
      <c r="Y5" s="3" t="s">
        <v>111</v>
      </c>
      <c r="Z5" s="3">
        <v>1332.30373646356</v>
      </c>
      <c r="AA5" s="3">
        <v>203.662996785616</v>
      </c>
      <c r="AB5" s="3">
        <v>92.6632898254324</v>
      </c>
      <c r="AC5" s="3" t="s">
        <v>111</v>
      </c>
      <c r="AD5" s="3">
        <v>36.471950124836795</v>
      </c>
      <c r="AE5" s="3" t="s">
        <v>111</v>
      </c>
      <c r="AF5" s="3">
        <v>45.649675598342597</v>
      </c>
      <c r="AG5" s="3">
        <v>315.27729870284202</v>
      </c>
      <c r="AH5" s="3">
        <v>452.94218427758994</v>
      </c>
      <c r="AI5" s="3">
        <v>113.898056350335</v>
      </c>
      <c r="AJ5" s="3">
        <v>253.75446845877201</v>
      </c>
      <c r="AK5" s="3">
        <v>1.0364011732839939E-2</v>
      </c>
    </row>
    <row r="6" spans="1:37" x14ac:dyDescent="0.35">
      <c r="A6" s="2" t="s">
        <v>71</v>
      </c>
      <c r="B6" s="4" t="s">
        <v>75</v>
      </c>
      <c r="C6" s="3">
        <v>7.0798540134265592E-2</v>
      </c>
      <c r="D6" s="3">
        <v>1.0017436195951379</v>
      </c>
      <c r="E6" s="3">
        <v>193.87706134928439</v>
      </c>
      <c r="F6" s="3">
        <v>27.4178688358258</v>
      </c>
      <c r="G6" s="3">
        <v>0.38120825834293204</v>
      </c>
      <c r="H6" s="3">
        <v>1.238838025075494</v>
      </c>
      <c r="I6" s="3">
        <v>95.983125181190402</v>
      </c>
      <c r="J6" s="3" t="s">
        <v>111</v>
      </c>
      <c r="K6" s="3" t="s">
        <v>111</v>
      </c>
      <c r="L6" s="3">
        <v>1.1642883731686982</v>
      </c>
      <c r="M6" s="3">
        <v>139.34603894170141</v>
      </c>
      <c r="N6" s="3">
        <v>186.0571374947296</v>
      </c>
      <c r="O6" s="3" t="s">
        <v>111</v>
      </c>
      <c r="P6" s="3" t="s">
        <v>111</v>
      </c>
      <c r="Q6" s="3" t="s">
        <v>111</v>
      </c>
      <c r="R6" s="3">
        <v>9.5094612325146197E-2</v>
      </c>
      <c r="S6" s="3">
        <v>0.24913518089172201</v>
      </c>
      <c r="T6" s="3">
        <v>0.14731402038096958</v>
      </c>
      <c r="U6" s="3">
        <v>45.760437856340999</v>
      </c>
      <c r="V6" s="3" t="s">
        <v>111</v>
      </c>
      <c r="W6" s="3">
        <v>395.47958874728602</v>
      </c>
      <c r="X6" s="3">
        <v>211.93194768286199</v>
      </c>
      <c r="Y6" s="3" t="s">
        <v>111</v>
      </c>
      <c r="Z6" s="3">
        <v>1445.6091580905381</v>
      </c>
      <c r="AA6" s="3">
        <v>211.186765874846</v>
      </c>
      <c r="AB6" s="3">
        <v>100.842415811894</v>
      </c>
      <c r="AC6" s="3" t="s">
        <v>111</v>
      </c>
      <c r="AD6" s="3">
        <v>33.5227951819952</v>
      </c>
      <c r="AE6" s="3" t="s">
        <v>111</v>
      </c>
      <c r="AF6" s="3">
        <v>50.914446780085001</v>
      </c>
      <c r="AG6" s="3">
        <v>323.162315324426</v>
      </c>
      <c r="AH6" s="3">
        <v>468.75179832997799</v>
      </c>
      <c r="AI6" s="3">
        <v>140.9098531899534</v>
      </c>
      <c r="AJ6" s="3">
        <v>269.87887583581198</v>
      </c>
      <c r="AK6" s="3">
        <v>1.3369264897088982E-2</v>
      </c>
    </row>
    <row r="9" spans="1:37" x14ac:dyDescent="0.35">
      <c r="A9" s="1" t="s">
        <v>110</v>
      </c>
      <c r="B9" s="1"/>
    </row>
  </sheetData>
  <mergeCells count="2"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DB661-1F9F-4F63-AE3B-201B1DB3B75A}">
  <dimension ref="A1:E781"/>
  <sheetViews>
    <sheetView workbookViewId="0">
      <selection activeCell="M14" sqref="M14"/>
    </sheetView>
  </sheetViews>
  <sheetFormatPr defaultRowHeight="14.5" x14ac:dyDescent="0.35"/>
  <cols>
    <col min="1" max="2" width="34.54296875" customWidth="1"/>
    <col min="3" max="3" width="11.81640625" customWidth="1"/>
    <col min="4" max="4" width="14" customWidth="1"/>
  </cols>
  <sheetData>
    <row r="1" spans="1:5" x14ac:dyDescent="0.35">
      <c r="A1" s="8" t="s">
        <v>112</v>
      </c>
      <c r="B1" s="8" t="s">
        <v>113</v>
      </c>
      <c r="C1" s="9" t="s">
        <v>114</v>
      </c>
      <c r="D1" s="9" t="s">
        <v>175</v>
      </c>
      <c r="E1" s="5" t="s">
        <v>76</v>
      </c>
    </row>
    <row r="2" spans="1:5" x14ac:dyDescent="0.35">
      <c r="A2" s="2" t="s">
        <v>141</v>
      </c>
      <c r="B2" s="7">
        <v>25.062535585168199</v>
      </c>
      <c r="C2" t="s">
        <v>140</v>
      </c>
      <c r="D2" s="10" t="s">
        <v>159</v>
      </c>
    </row>
    <row r="3" spans="1:5" x14ac:dyDescent="0.35">
      <c r="A3" s="2" t="s">
        <v>141</v>
      </c>
      <c r="B3" s="7">
        <v>28.888281261387259</v>
      </c>
      <c r="C3" t="s">
        <v>140</v>
      </c>
      <c r="D3" s="10" t="s">
        <v>159</v>
      </c>
    </row>
    <row r="4" spans="1:5" x14ac:dyDescent="0.35">
      <c r="A4" s="2" t="s">
        <v>141</v>
      </c>
      <c r="B4" s="7">
        <v>26.703163686878831</v>
      </c>
      <c r="C4" t="s">
        <v>140</v>
      </c>
      <c r="D4" s="10" t="s">
        <v>159</v>
      </c>
    </row>
    <row r="5" spans="1:5" x14ac:dyDescent="0.35">
      <c r="A5" s="2" t="s">
        <v>141</v>
      </c>
      <c r="B5" s="7">
        <v>30.567619589490981</v>
      </c>
      <c r="C5" t="s">
        <v>140</v>
      </c>
      <c r="D5" s="10" t="s">
        <v>159</v>
      </c>
    </row>
    <row r="6" spans="1:5" x14ac:dyDescent="0.35">
      <c r="A6" s="2" t="s">
        <v>141</v>
      </c>
      <c r="B6" s="7">
        <v>28.87836358067916</v>
      </c>
      <c r="C6" t="s">
        <v>140</v>
      </c>
      <c r="D6" s="10" t="s">
        <v>159</v>
      </c>
    </row>
    <row r="7" spans="1:5" x14ac:dyDescent="0.35">
      <c r="A7" s="2" t="s">
        <v>142</v>
      </c>
      <c r="B7" s="7">
        <v>2.0321423419262135</v>
      </c>
      <c r="C7" t="s">
        <v>140</v>
      </c>
      <c r="D7" s="10" t="s">
        <v>159</v>
      </c>
    </row>
    <row r="8" spans="1:5" x14ac:dyDescent="0.35">
      <c r="A8" s="2" t="s">
        <v>142</v>
      </c>
      <c r="B8" s="7">
        <v>38.794966747514749</v>
      </c>
      <c r="C8" t="s">
        <v>140</v>
      </c>
      <c r="D8" s="10" t="s">
        <v>159</v>
      </c>
    </row>
    <row r="9" spans="1:5" x14ac:dyDescent="0.35">
      <c r="A9" s="2" t="s">
        <v>142</v>
      </c>
      <c r="B9" s="7">
        <v>35.828322081648039</v>
      </c>
      <c r="C9" t="s">
        <v>140</v>
      </c>
      <c r="D9" s="10" t="s">
        <v>159</v>
      </c>
    </row>
    <row r="10" spans="1:5" x14ac:dyDescent="0.35">
      <c r="A10" s="2" t="s">
        <v>142</v>
      </c>
      <c r="B10" s="7">
        <v>34.096497854043648</v>
      </c>
      <c r="C10" t="s">
        <v>140</v>
      </c>
      <c r="D10" s="10" t="s">
        <v>159</v>
      </c>
    </row>
    <row r="11" spans="1:5" x14ac:dyDescent="0.35">
      <c r="A11" s="2" t="s">
        <v>142</v>
      </c>
      <c r="B11" s="7">
        <v>1.8840047520147003</v>
      </c>
      <c r="C11" t="s">
        <v>140</v>
      </c>
      <c r="D11" s="10" t="s">
        <v>159</v>
      </c>
    </row>
    <row r="12" spans="1:5" x14ac:dyDescent="0.35">
      <c r="A12" s="2" t="s">
        <v>143</v>
      </c>
      <c r="B12" s="7">
        <v>1.9880007077954709</v>
      </c>
      <c r="C12" t="s">
        <v>140</v>
      </c>
      <c r="D12" s="10" t="s">
        <v>159</v>
      </c>
    </row>
    <row r="13" spans="1:5" x14ac:dyDescent="0.35">
      <c r="A13" s="2" t="s">
        <v>143</v>
      </c>
      <c r="B13" s="7">
        <v>2.1642565938042027</v>
      </c>
      <c r="C13" t="s">
        <v>140</v>
      </c>
      <c r="D13" s="10" t="s">
        <v>159</v>
      </c>
    </row>
    <row r="14" spans="1:5" x14ac:dyDescent="0.35">
      <c r="A14" s="2" t="s">
        <v>143</v>
      </c>
      <c r="B14" s="7">
        <v>38.771712072669828</v>
      </c>
      <c r="C14" t="s">
        <v>140</v>
      </c>
      <c r="D14" s="10" t="s">
        <v>159</v>
      </c>
    </row>
    <row r="15" spans="1:5" x14ac:dyDescent="0.35">
      <c r="A15" s="2" t="s">
        <v>143</v>
      </c>
      <c r="B15" s="7">
        <v>38.026470857519357</v>
      </c>
      <c r="C15" t="s">
        <v>140</v>
      </c>
      <c r="D15" s="10" t="s">
        <v>159</v>
      </c>
    </row>
    <row r="16" spans="1:5" x14ac:dyDescent="0.35">
      <c r="A16" s="2" t="s">
        <v>143</v>
      </c>
      <c r="B16" s="7">
        <v>40.28450274816506</v>
      </c>
      <c r="C16" t="s">
        <v>140</v>
      </c>
      <c r="D16" s="10" t="s">
        <v>159</v>
      </c>
    </row>
    <row r="17" spans="1:4" x14ac:dyDescent="0.35">
      <c r="A17" s="2" t="s">
        <v>144</v>
      </c>
      <c r="B17" s="7">
        <v>26.721143758560039</v>
      </c>
      <c r="C17" t="s">
        <v>140</v>
      </c>
      <c r="D17" s="10" t="s">
        <v>159</v>
      </c>
    </row>
    <row r="18" spans="1:4" x14ac:dyDescent="0.35">
      <c r="A18" s="2" t="s">
        <v>144</v>
      </c>
      <c r="B18" s="7">
        <v>31.439445599164838</v>
      </c>
      <c r="C18" t="s">
        <v>140</v>
      </c>
      <c r="D18" s="10" t="s">
        <v>159</v>
      </c>
    </row>
    <row r="19" spans="1:4" x14ac:dyDescent="0.35">
      <c r="A19" s="2" t="s">
        <v>144</v>
      </c>
      <c r="B19" s="7">
        <v>33.706798985016974</v>
      </c>
      <c r="C19" t="s">
        <v>140</v>
      </c>
      <c r="D19" s="10" t="s">
        <v>159</v>
      </c>
    </row>
    <row r="20" spans="1:4" x14ac:dyDescent="0.35">
      <c r="A20" s="2" t="s">
        <v>144</v>
      </c>
      <c r="B20" s="7">
        <v>33.731979194079564</v>
      </c>
      <c r="C20" t="s">
        <v>140</v>
      </c>
      <c r="D20" s="10" t="s">
        <v>159</v>
      </c>
    </row>
    <row r="21" spans="1:4" x14ac:dyDescent="0.35">
      <c r="A21" s="2" t="s">
        <v>144</v>
      </c>
      <c r="B21" s="7">
        <v>34.950739129599526</v>
      </c>
      <c r="C21" t="s">
        <v>140</v>
      </c>
      <c r="D21" s="10" t="s">
        <v>159</v>
      </c>
    </row>
    <row r="22" spans="1:4" x14ac:dyDescent="0.35">
      <c r="A22" s="2" t="s">
        <v>145</v>
      </c>
      <c r="B22" s="7">
        <v>36.524846976730281</v>
      </c>
      <c r="C22" t="s">
        <v>140</v>
      </c>
      <c r="D22" s="10" t="s">
        <v>159</v>
      </c>
    </row>
    <row r="23" spans="1:4" x14ac:dyDescent="0.35">
      <c r="A23" s="2" t="s">
        <v>145</v>
      </c>
      <c r="B23" s="7">
        <v>33.727728446418475</v>
      </c>
      <c r="C23" t="s">
        <v>140</v>
      </c>
      <c r="D23" s="10" t="s">
        <v>159</v>
      </c>
    </row>
    <row r="24" spans="1:4" x14ac:dyDescent="0.35">
      <c r="A24" s="2" t="s">
        <v>145</v>
      </c>
      <c r="B24" s="7">
        <v>35.082092832065328</v>
      </c>
      <c r="C24" t="s">
        <v>140</v>
      </c>
      <c r="D24" s="10" t="s">
        <v>159</v>
      </c>
    </row>
    <row r="25" spans="1:4" x14ac:dyDescent="0.35">
      <c r="A25" s="2" t="s">
        <v>145</v>
      </c>
      <c r="B25" s="7">
        <v>2.3005056525578564</v>
      </c>
      <c r="C25" t="s">
        <v>140</v>
      </c>
      <c r="D25" s="10" t="s">
        <v>159</v>
      </c>
    </row>
    <row r="26" spans="1:4" x14ac:dyDescent="0.35">
      <c r="A26" s="2" t="s">
        <v>145</v>
      </c>
      <c r="B26" s="7">
        <v>2.2435645090752399</v>
      </c>
      <c r="C26" t="s">
        <v>140</v>
      </c>
      <c r="D26" s="10" t="s">
        <v>159</v>
      </c>
    </row>
    <row r="27" spans="1:4" x14ac:dyDescent="0.35">
      <c r="A27" s="2" t="s">
        <v>146</v>
      </c>
      <c r="B27" s="7">
        <v>1.7991884996155441</v>
      </c>
      <c r="C27" t="s">
        <v>140</v>
      </c>
      <c r="D27" s="10" t="s">
        <v>159</v>
      </c>
    </row>
    <row r="28" spans="1:4" x14ac:dyDescent="0.35">
      <c r="A28" s="2" t="s">
        <v>146</v>
      </c>
      <c r="B28" s="7">
        <v>43.280628971635515</v>
      </c>
      <c r="C28" t="s">
        <v>140</v>
      </c>
      <c r="D28" s="10" t="s">
        <v>159</v>
      </c>
    </row>
    <row r="29" spans="1:4" x14ac:dyDescent="0.35">
      <c r="A29" s="2" t="s">
        <v>146</v>
      </c>
      <c r="B29" s="7">
        <v>37.166174145873299</v>
      </c>
      <c r="C29" t="s">
        <v>140</v>
      </c>
      <c r="D29" s="10" t="s">
        <v>159</v>
      </c>
    </row>
    <row r="30" spans="1:4" x14ac:dyDescent="0.35">
      <c r="A30" s="2" t="s">
        <v>146</v>
      </c>
      <c r="B30" s="7">
        <v>37.276518903072613</v>
      </c>
      <c r="C30" t="s">
        <v>140</v>
      </c>
      <c r="D30" s="10" t="s">
        <v>159</v>
      </c>
    </row>
    <row r="31" spans="1:4" x14ac:dyDescent="0.35">
      <c r="A31" s="2" t="s">
        <v>146</v>
      </c>
      <c r="B31" s="7">
        <v>37.606414161158575</v>
      </c>
      <c r="C31" t="s">
        <v>140</v>
      </c>
      <c r="D31" s="10" t="s">
        <v>159</v>
      </c>
    </row>
    <row r="32" spans="1:4" x14ac:dyDescent="0.35">
      <c r="A32" s="2" t="s">
        <v>141</v>
      </c>
      <c r="B32" s="7">
        <v>2.325917139019015</v>
      </c>
      <c r="C32" t="s">
        <v>125</v>
      </c>
      <c r="D32" s="10" t="s">
        <v>160</v>
      </c>
    </row>
    <row r="33" spans="1:4" x14ac:dyDescent="0.35">
      <c r="A33" s="2" t="s">
        <v>141</v>
      </c>
      <c r="B33" s="7">
        <v>3.4507817799091591</v>
      </c>
      <c r="C33" t="s">
        <v>125</v>
      </c>
      <c r="D33" s="10" t="s">
        <v>160</v>
      </c>
    </row>
    <row r="34" spans="1:4" x14ac:dyDescent="0.35">
      <c r="A34" s="2" t="s">
        <v>141</v>
      </c>
      <c r="B34" s="7">
        <v>3.5970978331768686</v>
      </c>
      <c r="C34" t="s">
        <v>125</v>
      </c>
      <c r="D34" s="10" t="s">
        <v>160</v>
      </c>
    </row>
    <row r="35" spans="1:4" x14ac:dyDescent="0.35">
      <c r="A35" s="2" t="s">
        <v>141</v>
      </c>
      <c r="B35" s="7">
        <v>3.7113942006446812</v>
      </c>
      <c r="C35" t="s">
        <v>125</v>
      </c>
      <c r="D35" s="10" t="s">
        <v>160</v>
      </c>
    </row>
    <row r="36" spans="1:4" x14ac:dyDescent="0.35">
      <c r="A36" s="2" t="s">
        <v>141</v>
      </c>
      <c r="B36" s="7">
        <v>3.6847171493640856</v>
      </c>
      <c r="C36" t="s">
        <v>125</v>
      </c>
      <c r="D36" s="10" t="s">
        <v>160</v>
      </c>
    </row>
    <row r="37" spans="1:4" x14ac:dyDescent="0.35">
      <c r="A37" s="2" t="s">
        <v>142</v>
      </c>
      <c r="B37" s="7">
        <v>3.235464541338458</v>
      </c>
      <c r="C37" t="s">
        <v>125</v>
      </c>
      <c r="D37" s="10" t="s">
        <v>160</v>
      </c>
    </row>
    <row r="38" spans="1:4" x14ac:dyDescent="0.35">
      <c r="A38" s="2" t="s">
        <v>142</v>
      </c>
      <c r="B38" s="7">
        <v>3.5278678076150172</v>
      </c>
      <c r="C38" t="s">
        <v>125</v>
      </c>
      <c r="D38" s="10" t="s">
        <v>160</v>
      </c>
    </row>
    <row r="39" spans="1:4" x14ac:dyDescent="0.35">
      <c r="A39" s="2" t="s">
        <v>142</v>
      </c>
      <c r="B39" s="7">
        <v>3.8483061806196646</v>
      </c>
      <c r="C39" t="s">
        <v>125</v>
      </c>
      <c r="D39" s="10" t="s">
        <v>160</v>
      </c>
    </row>
    <row r="40" spans="1:4" x14ac:dyDescent="0.35">
      <c r="A40" s="2" t="s">
        <v>142</v>
      </c>
      <c r="B40" s="7">
        <v>3.1071496769952636</v>
      </c>
      <c r="C40" t="s">
        <v>125</v>
      </c>
      <c r="D40" s="10" t="s">
        <v>160</v>
      </c>
    </row>
    <row r="41" spans="1:4" x14ac:dyDescent="0.35">
      <c r="A41" s="2" t="s">
        <v>142</v>
      </c>
      <c r="B41" s="7">
        <v>3.3545122741715945</v>
      </c>
      <c r="C41" t="s">
        <v>125</v>
      </c>
      <c r="D41" s="10" t="s">
        <v>160</v>
      </c>
    </row>
    <row r="42" spans="1:4" x14ac:dyDescent="0.35">
      <c r="A42" s="2" t="s">
        <v>143</v>
      </c>
      <c r="B42" s="7">
        <v>4.7465771298197037</v>
      </c>
      <c r="C42" t="s">
        <v>125</v>
      </c>
      <c r="D42" s="10" t="s">
        <v>160</v>
      </c>
    </row>
    <row r="43" spans="1:4" x14ac:dyDescent="0.35">
      <c r="A43" s="2" t="s">
        <v>143</v>
      </c>
      <c r="B43" s="7">
        <v>5.8771144667597808</v>
      </c>
      <c r="C43" t="s">
        <v>125</v>
      </c>
      <c r="D43" s="10" t="s">
        <v>160</v>
      </c>
    </row>
    <row r="44" spans="1:4" x14ac:dyDescent="0.35">
      <c r="A44" s="2" t="s">
        <v>143</v>
      </c>
      <c r="B44" s="7">
        <v>4.1437157051979634</v>
      </c>
      <c r="C44" t="s">
        <v>125</v>
      </c>
      <c r="D44" s="10" t="s">
        <v>160</v>
      </c>
    </row>
    <row r="45" spans="1:4" x14ac:dyDescent="0.35">
      <c r="A45" s="2" t="s">
        <v>143</v>
      </c>
      <c r="B45" s="7">
        <v>7.987195456752497</v>
      </c>
      <c r="C45" t="s">
        <v>125</v>
      </c>
      <c r="D45" s="10" t="s">
        <v>160</v>
      </c>
    </row>
    <row r="46" spans="1:4" x14ac:dyDescent="0.35">
      <c r="A46" s="2" t="s">
        <v>143</v>
      </c>
      <c r="B46" s="7">
        <v>4.4078468892516236</v>
      </c>
      <c r="C46" t="s">
        <v>125</v>
      </c>
      <c r="D46" s="10" t="s">
        <v>160</v>
      </c>
    </row>
    <row r="47" spans="1:4" x14ac:dyDescent="0.35">
      <c r="A47" s="2" t="s">
        <v>144</v>
      </c>
      <c r="B47" s="7">
        <v>2.8682105779936582</v>
      </c>
      <c r="C47" t="s">
        <v>125</v>
      </c>
      <c r="D47" s="10" t="s">
        <v>160</v>
      </c>
    </row>
    <row r="48" spans="1:4" x14ac:dyDescent="0.35">
      <c r="A48" s="2" t="s">
        <v>144</v>
      </c>
      <c r="B48" s="7">
        <v>3.3585978920920931</v>
      </c>
      <c r="C48" t="s">
        <v>125</v>
      </c>
      <c r="D48" s="10" t="s">
        <v>160</v>
      </c>
    </row>
    <row r="49" spans="1:4" x14ac:dyDescent="0.35">
      <c r="A49" s="2" t="s">
        <v>144</v>
      </c>
      <c r="B49" s="7">
        <v>3.6239889382773662</v>
      </c>
      <c r="C49" t="s">
        <v>125</v>
      </c>
      <c r="D49" s="10" t="s">
        <v>160</v>
      </c>
    </row>
    <row r="50" spans="1:4" x14ac:dyDescent="0.35">
      <c r="A50" s="2" t="s">
        <v>144</v>
      </c>
      <c r="B50" s="7">
        <v>3.7688177248325916</v>
      </c>
      <c r="C50" t="s">
        <v>125</v>
      </c>
      <c r="D50" s="10" t="s">
        <v>160</v>
      </c>
    </row>
    <row r="51" spans="1:4" x14ac:dyDescent="0.35">
      <c r="A51" s="2" t="s">
        <v>144</v>
      </c>
      <c r="B51" s="7">
        <v>4.0148488833222578</v>
      </c>
      <c r="C51" t="s">
        <v>125</v>
      </c>
      <c r="D51" s="10" t="s">
        <v>160</v>
      </c>
    </row>
    <row r="52" spans="1:4" x14ac:dyDescent="0.35">
      <c r="A52" s="2" t="s">
        <v>145</v>
      </c>
      <c r="B52" s="7">
        <v>3.6007580131646728</v>
      </c>
      <c r="C52" t="s">
        <v>125</v>
      </c>
      <c r="D52" s="10" t="s">
        <v>160</v>
      </c>
    </row>
    <row r="53" spans="1:4" x14ac:dyDescent="0.35">
      <c r="A53" s="2" t="s">
        <v>145</v>
      </c>
      <c r="B53" s="7">
        <v>3.2198182423435413</v>
      </c>
      <c r="C53" t="s">
        <v>125</v>
      </c>
      <c r="D53" s="10" t="s">
        <v>160</v>
      </c>
    </row>
    <row r="54" spans="1:4" x14ac:dyDescent="0.35">
      <c r="A54" s="2" t="s">
        <v>145</v>
      </c>
      <c r="B54" s="7">
        <v>4.2568955886929363</v>
      </c>
      <c r="C54" t="s">
        <v>125</v>
      </c>
      <c r="D54" s="10" t="s">
        <v>160</v>
      </c>
    </row>
    <row r="55" spans="1:4" x14ac:dyDescent="0.35">
      <c r="A55" s="2" t="s">
        <v>145</v>
      </c>
      <c r="B55" s="7">
        <v>3.9001295986825539</v>
      </c>
      <c r="C55" t="s">
        <v>125</v>
      </c>
      <c r="D55" s="10" t="s">
        <v>160</v>
      </c>
    </row>
    <row r="56" spans="1:4" x14ac:dyDescent="0.35">
      <c r="A56" s="2" t="s">
        <v>145</v>
      </c>
      <c r="B56" s="7">
        <v>3.1488102231258246</v>
      </c>
      <c r="C56" t="s">
        <v>125</v>
      </c>
      <c r="D56" s="10" t="s">
        <v>160</v>
      </c>
    </row>
    <row r="57" spans="1:4" x14ac:dyDescent="0.35">
      <c r="A57" s="2" t="s">
        <v>146</v>
      </c>
      <c r="B57" s="7">
        <v>7.84392351470711</v>
      </c>
      <c r="C57" t="s">
        <v>125</v>
      </c>
      <c r="D57" s="10" t="s">
        <v>160</v>
      </c>
    </row>
    <row r="58" spans="1:4" x14ac:dyDescent="0.35">
      <c r="A58" s="2" t="s">
        <v>146</v>
      </c>
      <c r="B58" s="7">
        <v>4.6605555870202382</v>
      </c>
      <c r="C58" t="s">
        <v>125</v>
      </c>
      <c r="D58" s="10" t="s">
        <v>160</v>
      </c>
    </row>
    <row r="59" spans="1:4" x14ac:dyDescent="0.35">
      <c r="A59" s="2" t="s">
        <v>146</v>
      </c>
      <c r="B59" s="7">
        <v>4.0016649812850122</v>
      </c>
      <c r="C59" t="s">
        <v>125</v>
      </c>
      <c r="D59" s="10" t="s">
        <v>160</v>
      </c>
    </row>
    <row r="60" spans="1:4" x14ac:dyDescent="0.35">
      <c r="A60" s="2" t="s">
        <v>146</v>
      </c>
      <c r="B60" s="7">
        <v>3.8380579593359045</v>
      </c>
      <c r="C60" t="s">
        <v>125</v>
      </c>
      <c r="D60" s="10" t="s">
        <v>160</v>
      </c>
    </row>
    <row r="61" spans="1:4" x14ac:dyDescent="0.35">
      <c r="A61" s="2" t="s">
        <v>146</v>
      </c>
      <c r="B61" s="7">
        <v>4.4113696684990611</v>
      </c>
      <c r="C61" t="s">
        <v>125</v>
      </c>
      <c r="D61" s="10" t="s">
        <v>160</v>
      </c>
    </row>
    <row r="62" spans="1:4" x14ac:dyDescent="0.35">
      <c r="A62" s="2" t="s">
        <v>141</v>
      </c>
      <c r="B62" s="7">
        <v>5.7303835011454236</v>
      </c>
      <c r="C62" t="s">
        <v>123</v>
      </c>
      <c r="D62" s="10" t="s">
        <v>153</v>
      </c>
    </row>
    <row r="63" spans="1:4" x14ac:dyDescent="0.35">
      <c r="A63" s="2" t="s">
        <v>141</v>
      </c>
      <c r="B63" s="7">
        <v>5.3619224396841352</v>
      </c>
      <c r="C63" t="s">
        <v>123</v>
      </c>
      <c r="D63" s="10" t="s">
        <v>153</v>
      </c>
    </row>
    <row r="64" spans="1:4" x14ac:dyDescent="0.35">
      <c r="A64" s="2" t="s">
        <v>141</v>
      </c>
      <c r="B64" s="7">
        <v>5.370019251948877</v>
      </c>
      <c r="C64" t="s">
        <v>123</v>
      </c>
      <c r="D64" s="10" t="s">
        <v>153</v>
      </c>
    </row>
    <row r="65" spans="1:4" x14ac:dyDescent="0.35">
      <c r="A65" s="2" t="s">
        <v>141</v>
      </c>
      <c r="B65" s="7">
        <v>5.7273603618105735</v>
      </c>
      <c r="C65" t="s">
        <v>123</v>
      </c>
      <c r="D65" s="10" t="s">
        <v>153</v>
      </c>
    </row>
    <row r="66" spans="1:4" x14ac:dyDescent="0.35">
      <c r="A66" s="2" t="s">
        <v>141</v>
      </c>
      <c r="B66" s="7">
        <v>5.9559990173975077</v>
      </c>
      <c r="C66" t="s">
        <v>123</v>
      </c>
      <c r="D66" s="10" t="s">
        <v>153</v>
      </c>
    </row>
    <row r="67" spans="1:4" x14ac:dyDescent="0.35">
      <c r="A67" s="2" t="s">
        <v>142</v>
      </c>
      <c r="B67" s="7">
        <v>7.8577994149018426</v>
      </c>
      <c r="C67" t="s">
        <v>123</v>
      </c>
      <c r="D67" s="10" t="s">
        <v>153</v>
      </c>
    </row>
    <row r="68" spans="1:4" x14ac:dyDescent="0.35">
      <c r="A68" s="2" t="s">
        <v>142</v>
      </c>
      <c r="B68" s="7">
        <v>7.6250054700497376</v>
      </c>
      <c r="C68" t="s">
        <v>123</v>
      </c>
      <c r="D68" s="10" t="s">
        <v>153</v>
      </c>
    </row>
    <row r="69" spans="1:4" x14ac:dyDescent="0.35">
      <c r="A69" s="2" t="s">
        <v>142</v>
      </c>
      <c r="B69" s="7">
        <v>6.654241062940967</v>
      </c>
      <c r="C69" t="s">
        <v>123</v>
      </c>
      <c r="D69" s="10" t="s">
        <v>153</v>
      </c>
    </row>
    <row r="70" spans="1:4" x14ac:dyDescent="0.35">
      <c r="A70" s="2" t="s">
        <v>142</v>
      </c>
      <c r="B70" s="7">
        <v>8.1655251713970802</v>
      </c>
      <c r="C70" t="s">
        <v>123</v>
      </c>
      <c r="D70" s="10" t="s">
        <v>153</v>
      </c>
    </row>
    <row r="71" spans="1:4" x14ac:dyDescent="0.35">
      <c r="A71" s="2" t="s">
        <v>142</v>
      </c>
      <c r="B71" s="7">
        <v>8.3601712023862671</v>
      </c>
      <c r="C71" t="s">
        <v>123</v>
      </c>
      <c r="D71" s="10" t="s">
        <v>153</v>
      </c>
    </row>
    <row r="72" spans="1:4" x14ac:dyDescent="0.35">
      <c r="A72" s="2" t="s">
        <v>143</v>
      </c>
      <c r="B72" s="7">
        <v>6.4674322770052068</v>
      </c>
      <c r="C72" t="s">
        <v>123</v>
      </c>
      <c r="D72" s="10" t="s">
        <v>153</v>
      </c>
    </row>
    <row r="73" spans="1:4" x14ac:dyDescent="0.35">
      <c r="A73" s="2" t="s">
        <v>143</v>
      </c>
      <c r="B73" s="7">
        <v>8.2002566315151455</v>
      </c>
      <c r="C73" t="s">
        <v>123</v>
      </c>
      <c r="D73" s="10" t="s">
        <v>153</v>
      </c>
    </row>
    <row r="74" spans="1:4" x14ac:dyDescent="0.35">
      <c r="A74" s="2" t="s">
        <v>143</v>
      </c>
      <c r="B74" s="7">
        <v>8.0877532095094118</v>
      </c>
      <c r="C74" t="s">
        <v>123</v>
      </c>
      <c r="D74" s="10" t="s">
        <v>153</v>
      </c>
    </row>
    <row r="75" spans="1:4" x14ac:dyDescent="0.35">
      <c r="A75" s="2" t="s">
        <v>143</v>
      </c>
      <c r="B75" s="7">
        <v>7.1322752366314646</v>
      </c>
      <c r="C75" t="s">
        <v>123</v>
      </c>
      <c r="D75" s="10" t="s">
        <v>153</v>
      </c>
    </row>
    <row r="76" spans="1:4" x14ac:dyDescent="0.35">
      <c r="A76" s="2" t="s">
        <v>143</v>
      </c>
      <c r="B76" s="7">
        <v>8.7995090992727505</v>
      </c>
      <c r="C76" t="s">
        <v>123</v>
      </c>
      <c r="D76" s="10" t="s">
        <v>153</v>
      </c>
    </row>
    <row r="77" spans="1:4" x14ac:dyDescent="0.35">
      <c r="A77" s="2" t="s">
        <v>144</v>
      </c>
      <c r="B77" s="7">
        <v>5.3025896590579782</v>
      </c>
      <c r="C77" t="s">
        <v>123</v>
      </c>
      <c r="D77" s="10" t="s">
        <v>153</v>
      </c>
    </row>
    <row r="78" spans="1:4" x14ac:dyDescent="0.35">
      <c r="A78" s="2" t="s">
        <v>144</v>
      </c>
      <c r="B78" s="7">
        <v>5.9382384652956599</v>
      </c>
      <c r="C78" t="s">
        <v>123</v>
      </c>
      <c r="D78" s="10" t="s">
        <v>153</v>
      </c>
    </row>
    <row r="79" spans="1:4" x14ac:dyDescent="0.35">
      <c r="A79" s="2" t="s">
        <v>144</v>
      </c>
      <c r="B79" s="7">
        <v>6.8545184201002671</v>
      </c>
      <c r="C79" t="s">
        <v>123</v>
      </c>
      <c r="D79" s="10" t="s">
        <v>153</v>
      </c>
    </row>
    <row r="80" spans="1:4" x14ac:dyDescent="0.35">
      <c r="A80" s="2" t="s">
        <v>144</v>
      </c>
      <c r="B80" s="7">
        <v>6.681149408516859</v>
      </c>
      <c r="C80" t="s">
        <v>123</v>
      </c>
      <c r="D80" s="10" t="s">
        <v>153</v>
      </c>
    </row>
    <row r="81" spans="1:4" x14ac:dyDescent="0.35">
      <c r="A81" s="2" t="s">
        <v>144</v>
      </c>
      <c r="B81" s="7">
        <v>7.0498572526432657</v>
      </c>
      <c r="C81" t="s">
        <v>123</v>
      </c>
      <c r="D81" s="10" t="s">
        <v>153</v>
      </c>
    </row>
    <row r="82" spans="1:4" x14ac:dyDescent="0.35">
      <c r="A82" s="2" t="s">
        <v>145</v>
      </c>
      <c r="B82" s="7">
        <v>7.9732734380663501</v>
      </c>
      <c r="C82" t="s">
        <v>123</v>
      </c>
      <c r="D82" s="10" t="s">
        <v>153</v>
      </c>
    </row>
    <row r="83" spans="1:4" x14ac:dyDescent="0.35">
      <c r="A83" s="2" t="s">
        <v>145</v>
      </c>
      <c r="B83" s="7">
        <v>8.2274180306006777</v>
      </c>
      <c r="C83" t="s">
        <v>123</v>
      </c>
      <c r="D83" s="10" t="s">
        <v>153</v>
      </c>
    </row>
    <row r="84" spans="1:4" x14ac:dyDescent="0.35">
      <c r="A84" s="2" t="s">
        <v>145</v>
      </c>
      <c r="B84" s="7">
        <v>7.0513027428218136</v>
      </c>
      <c r="C84" t="s">
        <v>123</v>
      </c>
      <c r="D84" s="10" t="s">
        <v>153</v>
      </c>
    </row>
    <row r="85" spans="1:4" x14ac:dyDescent="0.35">
      <c r="A85" s="2" t="s">
        <v>145</v>
      </c>
      <c r="B85" s="7">
        <v>6.4623204901841209</v>
      </c>
      <c r="C85" t="s">
        <v>123</v>
      </c>
      <c r="D85" s="10" t="s">
        <v>153</v>
      </c>
    </row>
    <row r="86" spans="1:4" x14ac:dyDescent="0.35">
      <c r="A86" s="2" t="s">
        <v>145</v>
      </c>
      <c r="B86" s="7">
        <v>6.4694920692842874</v>
      </c>
      <c r="C86" t="s">
        <v>123</v>
      </c>
      <c r="D86" s="10" t="s">
        <v>153</v>
      </c>
    </row>
    <row r="87" spans="1:4" x14ac:dyDescent="0.35">
      <c r="A87" s="2" t="s">
        <v>146</v>
      </c>
      <c r="B87" s="7">
        <v>7.6214679432872199</v>
      </c>
      <c r="C87" t="s">
        <v>123</v>
      </c>
      <c r="D87" s="10" t="s">
        <v>153</v>
      </c>
    </row>
    <row r="88" spans="1:4" x14ac:dyDescent="0.35">
      <c r="A88" s="2" t="s">
        <v>146</v>
      </c>
      <c r="B88" s="7">
        <v>8.4956458320987185</v>
      </c>
      <c r="C88" t="s">
        <v>123</v>
      </c>
      <c r="D88" s="10" t="s">
        <v>153</v>
      </c>
    </row>
    <row r="89" spans="1:4" x14ac:dyDescent="0.35">
      <c r="A89" s="2" t="s">
        <v>146</v>
      </c>
      <c r="B89" s="7">
        <v>8.0929815667960057</v>
      </c>
      <c r="C89" t="s">
        <v>123</v>
      </c>
      <c r="D89" s="10" t="s">
        <v>153</v>
      </c>
    </row>
    <row r="90" spans="1:4" x14ac:dyDescent="0.35">
      <c r="A90" s="2" t="s">
        <v>146</v>
      </c>
      <c r="B90" s="7">
        <v>8.0711775780100528</v>
      </c>
      <c r="C90" t="s">
        <v>123</v>
      </c>
      <c r="D90" s="10" t="s">
        <v>153</v>
      </c>
    </row>
    <row r="91" spans="1:4" x14ac:dyDescent="0.35">
      <c r="A91" s="2" t="s">
        <v>146</v>
      </c>
      <c r="B91" s="7">
        <v>7.4659507657113293</v>
      </c>
      <c r="C91" t="s">
        <v>123</v>
      </c>
      <c r="D91" s="10" t="s">
        <v>153</v>
      </c>
    </row>
    <row r="92" spans="1:4" x14ac:dyDescent="0.35">
      <c r="A92" s="2" t="s">
        <v>141</v>
      </c>
      <c r="B92" s="7">
        <v>51.566790970753154</v>
      </c>
      <c r="C92" t="s">
        <v>124</v>
      </c>
      <c r="D92" s="10" t="s">
        <v>152</v>
      </c>
    </row>
    <row r="93" spans="1:4" x14ac:dyDescent="0.35">
      <c r="A93" s="2" t="s">
        <v>141</v>
      </c>
      <c r="B93" s="7">
        <v>43.983169982452623</v>
      </c>
      <c r="C93" t="s">
        <v>124</v>
      </c>
      <c r="D93" s="10" t="s">
        <v>152</v>
      </c>
    </row>
    <row r="94" spans="1:4" x14ac:dyDescent="0.35">
      <c r="A94" s="2" t="s">
        <v>141</v>
      </c>
      <c r="B94" s="7">
        <v>48.087915442333625</v>
      </c>
      <c r="C94" t="s">
        <v>124</v>
      </c>
      <c r="D94" s="10" t="s">
        <v>152</v>
      </c>
    </row>
    <row r="95" spans="1:4" x14ac:dyDescent="0.35">
      <c r="A95" s="2" t="s">
        <v>141</v>
      </c>
      <c r="B95" s="7">
        <v>59.390257159945612</v>
      </c>
      <c r="C95" t="s">
        <v>124</v>
      </c>
      <c r="D95" s="10" t="s">
        <v>152</v>
      </c>
    </row>
    <row r="96" spans="1:4" x14ac:dyDescent="0.35">
      <c r="A96" s="2" t="s">
        <v>141</v>
      </c>
      <c r="B96" s="7">
        <v>55.528936760751186</v>
      </c>
      <c r="C96" t="s">
        <v>124</v>
      </c>
      <c r="D96" s="10" t="s">
        <v>152</v>
      </c>
    </row>
    <row r="97" spans="1:4" x14ac:dyDescent="0.35">
      <c r="A97" s="2" t="s">
        <v>142</v>
      </c>
      <c r="B97" s="7">
        <v>42.925658592537985</v>
      </c>
      <c r="C97" t="s">
        <v>124</v>
      </c>
      <c r="D97" s="10" t="s">
        <v>152</v>
      </c>
    </row>
    <row r="98" spans="1:4" x14ac:dyDescent="0.35">
      <c r="A98" s="2" t="s">
        <v>142</v>
      </c>
      <c r="B98" s="7">
        <v>52.969215439228059</v>
      </c>
      <c r="C98" t="s">
        <v>124</v>
      </c>
      <c r="D98" s="10" t="s">
        <v>152</v>
      </c>
    </row>
    <row r="99" spans="1:4" x14ac:dyDescent="0.35">
      <c r="A99" s="2" t="s">
        <v>142</v>
      </c>
      <c r="B99" s="7">
        <v>48.65297071984277</v>
      </c>
      <c r="C99" t="s">
        <v>124</v>
      </c>
      <c r="D99" s="10" t="s">
        <v>152</v>
      </c>
    </row>
    <row r="100" spans="1:4" x14ac:dyDescent="0.35">
      <c r="A100" s="2" t="s">
        <v>142</v>
      </c>
      <c r="B100" s="7">
        <v>46.08405485106595</v>
      </c>
      <c r="C100" t="s">
        <v>124</v>
      </c>
      <c r="D100" s="10" t="s">
        <v>152</v>
      </c>
    </row>
    <row r="101" spans="1:4" x14ac:dyDescent="0.35">
      <c r="A101" s="2" t="s">
        <v>142</v>
      </c>
      <c r="B101" s="7">
        <v>41.535564829485146</v>
      </c>
      <c r="C101" t="s">
        <v>124</v>
      </c>
      <c r="D101" s="10" t="s">
        <v>152</v>
      </c>
    </row>
    <row r="102" spans="1:4" x14ac:dyDescent="0.35">
      <c r="A102" s="2" t="s">
        <v>143</v>
      </c>
      <c r="B102" s="7">
        <v>60.815832589088302</v>
      </c>
      <c r="C102" t="s">
        <v>124</v>
      </c>
      <c r="D102" s="10" t="s">
        <v>152</v>
      </c>
    </row>
    <row r="103" spans="1:4" x14ac:dyDescent="0.35">
      <c r="A103" s="2" t="s">
        <v>143</v>
      </c>
      <c r="B103" s="7">
        <v>62.162326947492339</v>
      </c>
      <c r="C103" t="s">
        <v>124</v>
      </c>
      <c r="D103" s="10" t="s">
        <v>152</v>
      </c>
    </row>
    <row r="104" spans="1:4" x14ac:dyDescent="0.35">
      <c r="A104" s="2" t="s">
        <v>143</v>
      </c>
      <c r="B104" s="7">
        <v>71.571792648059926</v>
      </c>
      <c r="C104" t="s">
        <v>124</v>
      </c>
      <c r="D104" s="10" t="s">
        <v>152</v>
      </c>
    </row>
    <row r="105" spans="1:4" x14ac:dyDescent="0.35">
      <c r="A105" s="2" t="s">
        <v>143</v>
      </c>
      <c r="B105" s="7">
        <v>80.34828674758397</v>
      </c>
      <c r="C105" t="s">
        <v>124</v>
      </c>
      <c r="D105" s="10" t="s">
        <v>152</v>
      </c>
    </row>
    <row r="106" spans="1:4" x14ac:dyDescent="0.35">
      <c r="A106" s="2" t="s">
        <v>143</v>
      </c>
      <c r="B106" s="7">
        <v>86.16049895601337</v>
      </c>
      <c r="C106" t="s">
        <v>124</v>
      </c>
      <c r="D106" s="10" t="s">
        <v>152</v>
      </c>
    </row>
    <row r="107" spans="1:4" x14ac:dyDescent="0.35">
      <c r="A107" s="2" t="s">
        <v>144</v>
      </c>
      <c r="B107" s="7">
        <v>48.521446401235366</v>
      </c>
      <c r="C107" t="s">
        <v>124</v>
      </c>
      <c r="D107" s="10" t="s">
        <v>152</v>
      </c>
    </row>
    <row r="108" spans="1:4" x14ac:dyDescent="0.35">
      <c r="A108" s="2" t="s">
        <v>144</v>
      </c>
      <c r="B108" s="7">
        <v>56.414136321608488</v>
      </c>
      <c r="C108" t="s">
        <v>124</v>
      </c>
      <c r="D108" s="10" t="s">
        <v>152</v>
      </c>
    </row>
    <row r="109" spans="1:4" x14ac:dyDescent="0.35">
      <c r="A109" s="2" t="s">
        <v>144</v>
      </c>
      <c r="B109" s="7">
        <v>56.664375171104517</v>
      </c>
      <c r="C109" t="s">
        <v>124</v>
      </c>
      <c r="D109" s="10" t="s">
        <v>152</v>
      </c>
    </row>
    <row r="110" spans="1:4" x14ac:dyDescent="0.35">
      <c r="A110" s="2" t="s">
        <v>144</v>
      </c>
      <c r="B110" s="7">
        <v>57.60111688434754</v>
      </c>
      <c r="C110" t="s">
        <v>124</v>
      </c>
      <c r="D110" s="10" t="s">
        <v>152</v>
      </c>
    </row>
    <row r="111" spans="1:4" x14ac:dyDescent="0.35">
      <c r="A111" s="2" t="s">
        <v>144</v>
      </c>
      <c r="B111" s="7">
        <v>53.880569927487713</v>
      </c>
      <c r="C111" t="s">
        <v>124</v>
      </c>
      <c r="D111" s="10" t="s">
        <v>152</v>
      </c>
    </row>
    <row r="112" spans="1:4" x14ac:dyDescent="0.35">
      <c r="A112" s="2" t="s">
        <v>145</v>
      </c>
      <c r="B112" s="7">
        <v>68.966106710548132</v>
      </c>
      <c r="C112" t="s">
        <v>124</v>
      </c>
      <c r="D112" s="10" t="s">
        <v>152</v>
      </c>
    </row>
    <row r="113" spans="1:4" x14ac:dyDescent="0.35">
      <c r="A113" s="2" t="s">
        <v>145</v>
      </c>
      <c r="B113" s="7">
        <v>67.140173448686838</v>
      </c>
      <c r="C113" t="s">
        <v>124</v>
      </c>
      <c r="D113" s="10" t="s">
        <v>152</v>
      </c>
    </row>
    <row r="114" spans="1:4" x14ac:dyDescent="0.35">
      <c r="A114" s="2" t="s">
        <v>145</v>
      </c>
      <c r="B114" s="7">
        <v>78.282435402527767</v>
      </c>
      <c r="C114" t="s">
        <v>124</v>
      </c>
      <c r="D114" s="10" t="s">
        <v>152</v>
      </c>
    </row>
    <row r="115" spans="1:4" x14ac:dyDescent="0.35">
      <c r="A115" s="2" t="s">
        <v>145</v>
      </c>
      <c r="B115" s="7">
        <v>61.466728563350479</v>
      </c>
      <c r="C115" t="s">
        <v>124</v>
      </c>
      <c r="D115" s="10" t="s">
        <v>152</v>
      </c>
    </row>
    <row r="116" spans="1:4" x14ac:dyDescent="0.35">
      <c r="A116" s="2" t="s">
        <v>145</v>
      </c>
      <c r="B116" s="7">
        <v>54.196258586834105</v>
      </c>
      <c r="C116" t="s">
        <v>124</v>
      </c>
      <c r="D116" s="10" t="s">
        <v>152</v>
      </c>
    </row>
    <row r="117" spans="1:4" x14ac:dyDescent="0.35">
      <c r="A117" s="2" t="s">
        <v>146</v>
      </c>
      <c r="B117" s="7">
        <v>48.810613749119611</v>
      </c>
      <c r="C117" t="s">
        <v>124</v>
      </c>
      <c r="D117" s="10" t="s">
        <v>152</v>
      </c>
    </row>
    <row r="118" spans="1:4" x14ac:dyDescent="0.35">
      <c r="A118" s="2" t="s">
        <v>146</v>
      </c>
      <c r="B118" s="7">
        <v>70.596065519463735</v>
      </c>
      <c r="C118" t="s">
        <v>124</v>
      </c>
      <c r="D118" s="10" t="s">
        <v>152</v>
      </c>
    </row>
    <row r="119" spans="1:4" x14ac:dyDescent="0.35">
      <c r="A119" s="2" t="s">
        <v>146</v>
      </c>
      <c r="B119" s="7">
        <v>50.410347194727905</v>
      </c>
      <c r="C119" t="s">
        <v>124</v>
      </c>
      <c r="D119" s="10" t="s">
        <v>152</v>
      </c>
    </row>
    <row r="120" spans="1:4" x14ac:dyDescent="0.35">
      <c r="A120" s="2" t="s">
        <v>146</v>
      </c>
      <c r="B120" s="7">
        <v>65.969263842751559</v>
      </c>
      <c r="C120" t="s">
        <v>124</v>
      </c>
      <c r="D120" s="10" t="s">
        <v>152</v>
      </c>
    </row>
    <row r="121" spans="1:4" x14ac:dyDescent="0.35">
      <c r="A121" s="2" t="s">
        <v>146</v>
      </c>
      <c r="B121" s="7">
        <v>53.878443540988826</v>
      </c>
      <c r="C121" t="s">
        <v>124</v>
      </c>
      <c r="D121" s="10" t="s">
        <v>152</v>
      </c>
    </row>
    <row r="122" spans="1:4" x14ac:dyDescent="0.35">
      <c r="A122" s="2" t="s">
        <v>141</v>
      </c>
      <c r="B122" s="7">
        <v>0.88518140069077411</v>
      </c>
      <c r="C122" t="s">
        <v>137</v>
      </c>
      <c r="D122" s="10" t="s">
        <v>174</v>
      </c>
    </row>
    <row r="123" spans="1:4" x14ac:dyDescent="0.35">
      <c r="A123" s="2" t="s">
        <v>141</v>
      </c>
      <c r="B123" s="7">
        <v>0.80208246317163712</v>
      </c>
      <c r="C123" t="s">
        <v>137</v>
      </c>
      <c r="D123" s="10" t="s">
        <v>174</v>
      </c>
    </row>
    <row r="124" spans="1:4" x14ac:dyDescent="0.35">
      <c r="A124" s="2" t="s">
        <v>141</v>
      </c>
      <c r="B124" s="7">
        <v>0.82963279466462292</v>
      </c>
      <c r="C124" t="s">
        <v>137</v>
      </c>
      <c r="D124" s="10" t="s">
        <v>174</v>
      </c>
    </row>
    <row r="125" spans="1:4" x14ac:dyDescent="0.35">
      <c r="A125" s="2" t="s">
        <v>141</v>
      </c>
      <c r="B125" s="7">
        <v>0.76326001979750147</v>
      </c>
      <c r="C125" t="s">
        <v>137</v>
      </c>
      <c r="D125" s="10" t="s">
        <v>174</v>
      </c>
    </row>
    <row r="126" spans="1:4" x14ac:dyDescent="0.35">
      <c r="A126" s="2" t="s">
        <v>141</v>
      </c>
      <c r="B126" s="7">
        <v>0.67720527547878295</v>
      </c>
      <c r="C126" t="s">
        <v>137</v>
      </c>
      <c r="D126" s="10" t="s">
        <v>174</v>
      </c>
    </row>
    <row r="127" spans="1:4" x14ac:dyDescent="0.35">
      <c r="A127" s="2" t="s">
        <v>142</v>
      </c>
      <c r="B127" s="7">
        <v>0.7078409848236823</v>
      </c>
      <c r="C127" t="s">
        <v>137</v>
      </c>
      <c r="D127" s="10" t="s">
        <v>174</v>
      </c>
    </row>
    <row r="128" spans="1:4" x14ac:dyDescent="0.35">
      <c r="A128" s="2" t="s">
        <v>142</v>
      </c>
      <c r="B128" s="7">
        <v>0.75416160469824645</v>
      </c>
      <c r="C128" t="s">
        <v>137</v>
      </c>
      <c r="D128" s="10" t="s">
        <v>174</v>
      </c>
    </row>
    <row r="129" spans="1:4" x14ac:dyDescent="0.35">
      <c r="A129" s="2" t="s">
        <v>142</v>
      </c>
      <c r="B129" s="7">
        <v>0.67188704948621569</v>
      </c>
      <c r="C129" t="s">
        <v>137</v>
      </c>
      <c r="D129" s="10" t="s">
        <v>174</v>
      </c>
    </row>
    <row r="130" spans="1:4" x14ac:dyDescent="0.35">
      <c r="A130" s="2" t="s">
        <v>142</v>
      </c>
      <c r="B130" s="7">
        <v>0.66247605428766942</v>
      </c>
      <c r="C130" t="s">
        <v>137</v>
      </c>
      <c r="D130" s="10" t="s">
        <v>174</v>
      </c>
    </row>
    <row r="131" spans="1:4" x14ac:dyDescent="0.35">
      <c r="A131" s="2" t="s">
        <v>142</v>
      </c>
      <c r="B131" s="7">
        <v>0.7465863980211378</v>
      </c>
      <c r="C131" t="s">
        <v>137</v>
      </c>
      <c r="D131" s="10" t="s">
        <v>174</v>
      </c>
    </row>
    <row r="132" spans="1:4" x14ac:dyDescent="0.35">
      <c r="A132" s="2" t="s">
        <v>143</v>
      </c>
      <c r="B132" s="7">
        <v>0.81005859425426008</v>
      </c>
      <c r="C132" t="s">
        <v>137</v>
      </c>
      <c r="D132" s="10" t="s">
        <v>174</v>
      </c>
    </row>
    <row r="133" spans="1:4" x14ac:dyDescent="0.35">
      <c r="A133" s="2" t="s">
        <v>143</v>
      </c>
      <c r="B133" s="7">
        <v>0.73261226148382608</v>
      </c>
      <c r="C133" t="s">
        <v>137</v>
      </c>
      <c r="D133" s="10" t="s">
        <v>174</v>
      </c>
    </row>
    <row r="134" spans="1:4" x14ac:dyDescent="0.35">
      <c r="A134" s="2" t="s">
        <v>143</v>
      </c>
      <c r="B134" s="7">
        <v>0.8184460674590921</v>
      </c>
      <c r="C134" t="s">
        <v>137</v>
      </c>
      <c r="D134" s="10" t="s">
        <v>174</v>
      </c>
    </row>
    <row r="135" spans="1:4" x14ac:dyDescent="0.35">
      <c r="A135" s="2" t="s">
        <v>143</v>
      </c>
      <c r="B135" s="7">
        <v>0.98136026058413928</v>
      </c>
      <c r="C135" t="s">
        <v>137</v>
      </c>
      <c r="D135" s="10" t="s">
        <v>174</v>
      </c>
    </row>
    <row r="136" spans="1:4" x14ac:dyDescent="0.35">
      <c r="A136" s="2" t="s">
        <v>143</v>
      </c>
      <c r="B136" s="7">
        <v>1.0293436248532384</v>
      </c>
      <c r="C136" t="s">
        <v>137</v>
      </c>
      <c r="D136" s="10" t="s">
        <v>174</v>
      </c>
    </row>
    <row r="137" spans="1:4" x14ac:dyDescent="0.35">
      <c r="A137" s="2" t="s">
        <v>144</v>
      </c>
      <c r="B137" s="7">
        <v>0.63683572358182539</v>
      </c>
      <c r="C137" t="s">
        <v>137</v>
      </c>
      <c r="D137" s="10" t="s">
        <v>174</v>
      </c>
    </row>
    <row r="138" spans="1:4" x14ac:dyDescent="0.35">
      <c r="A138" s="2" t="s">
        <v>144</v>
      </c>
      <c r="B138" s="7">
        <v>0.72878440514758236</v>
      </c>
      <c r="C138" t="s">
        <v>137</v>
      </c>
      <c r="D138" s="10" t="s">
        <v>174</v>
      </c>
    </row>
    <row r="139" spans="1:4" x14ac:dyDescent="0.35">
      <c r="A139" s="2" t="s">
        <v>144</v>
      </c>
      <c r="B139" s="7">
        <v>0.62865148870519127</v>
      </c>
      <c r="C139" t="s">
        <v>137</v>
      </c>
      <c r="D139" s="10" t="s">
        <v>174</v>
      </c>
    </row>
    <row r="140" spans="1:4" x14ac:dyDescent="0.35">
      <c r="A140" s="2" t="s">
        <v>144</v>
      </c>
      <c r="B140" s="7">
        <v>0.88635667562015552</v>
      </c>
      <c r="C140" t="s">
        <v>137</v>
      </c>
      <c r="D140" s="10" t="s">
        <v>174</v>
      </c>
    </row>
    <row r="141" spans="1:4" x14ac:dyDescent="0.35">
      <c r="A141" s="2" t="s">
        <v>144</v>
      </c>
      <c r="B141" s="7">
        <v>0.83113695241425223</v>
      </c>
      <c r="C141" t="s">
        <v>137</v>
      </c>
      <c r="D141" s="10" t="s">
        <v>174</v>
      </c>
    </row>
    <row r="142" spans="1:4" x14ac:dyDescent="0.35">
      <c r="A142" s="2" t="s">
        <v>145</v>
      </c>
      <c r="B142" s="7">
        <v>0.66742488043017889</v>
      </c>
      <c r="C142" t="s">
        <v>137</v>
      </c>
      <c r="D142" s="10" t="s">
        <v>174</v>
      </c>
    </row>
    <row r="143" spans="1:4" x14ac:dyDescent="0.35">
      <c r="A143" s="2" t="s">
        <v>145</v>
      </c>
      <c r="B143" s="7">
        <v>0.79804103489199707</v>
      </c>
      <c r="C143" t="s">
        <v>137</v>
      </c>
      <c r="D143" s="10" t="s">
        <v>174</v>
      </c>
    </row>
    <row r="144" spans="1:4" x14ac:dyDescent="0.35">
      <c r="A144" s="2" t="s">
        <v>145</v>
      </c>
      <c r="B144" s="7">
        <v>0.82457554307671632</v>
      </c>
      <c r="C144" t="s">
        <v>137</v>
      </c>
      <c r="D144" s="10" t="s">
        <v>174</v>
      </c>
    </row>
    <row r="145" spans="1:4" x14ac:dyDescent="0.35">
      <c r="A145" s="2" t="s">
        <v>145</v>
      </c>
      <c r="B145" s="7">
        <v>0.77896610507196018</v>
      </c>
      <c r="C145" t="s">
        <v>137</v>
      </c>
      <c r="D145" s="10" t="s">
        <v>174</v>
      </c>
    </row>
    <row r="146" spans="1:4" x14ac:dyDescent="0.35">
      <c r="A146" s="2" t="s">
        <v>145</v>
      </c>
      <c r="B146" s="7">
        <v>0.73196044438078034</v>
      </c>
      <c r="C146" t="s">
        <v>137</v>
      </c>
      <c r="D146" s="10" t="s">
        <v>174</v>
      </c>
    </row>
    <row r="147" spans="1:4" x14ac:dyDescent="0.35">
      <c r="A147" s="2" t="s">
        <v>146</v>
      </c>
      <c r="B147" s="7">
        <v>0.74470454941952924</v>
      </c>
      <c r="C147" t="s">
        <v>137</v>
      </c>
      <c r="D147" s="10" t="s">
        <v>174</v>
      </c>
    </row>
    <row r="148" spans="1:4" x14ac:dyDescent="0.35">
      <c r="A148" s="2" t="s">
        <v>146</v>
      </c>
      <c r="B148" s="7">
        <v>0.65457341466269825</v>
      </c>
      <c r="C148" t="s">
        <v>137</v>
      </c>
      <c r="D148" s="10" t="s">
        <v>174</v>
      </c>
    </row>
    <row r="149" spans="1:4" x14ac:dyDescent="0.35">
      <c r="A149" s="2" t="s">
        <v>146</v>
      </c>
      <c r="B149" s="7">
        <v>0.7146931891865651</v>
      </c>
      <c r="C149" t="s">
        <v>137</v>
      </c>
      <c r="D149" s="10" t="s">
        <v>174</v>
      </c>
    </row>
    <row r="150" spans="1:4" x14ac:dyDescent="0.35">
      <c r="A150" s="2" t="s">
        <v>146</v>
      </c>
      <c r="B150" s="7">
        <v>0.72968755002651708</v>
      </c>
      <c r="C150" t="s">
        <v>137</v>
      </c>
      <c r="D150" s="10" t="s">
        <v>174</v>
      </c>
    </row>
    <row r="151" spans="1:4" x14ac:dyDescent="0.35">
      <c r="A151" s="2" t="s">
        <v>146</v>
      </c>
      <c r="B151" s="7">
        <v>0.81591987914088793</v>
      </c>
      <c r="C151" t="s">
        <v>137</v>
      </c>
      <c r="D151" s="10" t="s">
        <v>174</v>
      </c>
    </row>
    <row r="152" spans="1:4" x14ac:dyDescent="0.35">
      <c r="A152" s="2" t="s">
        <v>141</v>
      </c>
      <c r="B152" s="7">
        <v>8.2059218895343608E-2</v>
      </c>
      <c r="C152" t="s">
        <v>128</v>
      </c>
      <c r="D152" s="10" t="s">
        <v>171</v>
      </c>
    </row>
    <row r="153" spans="1:4" x14ac:dyDescent="0.35">
      <c r="A153" s="2" t="s">
        <v>141</v>
      </c>
      <c r="B153" s="7">
        <v>7.3570524483775351E-2</v>
      </c>
      <c r="C153" t="s">
        <v>128</v>
      </c>
      <c r="D153" s="10" t="s">
        <v>171</v>
      </c>
    </row>
    <row r="154" spans="1:4" x14ac:dyDescent="0.35">
      <c r="A154" s="2" t="s">
        <v>141</v>
      </c>
      <c r="B154" s="7">
        <v>0.12673517628621705</v>
      </c>
      <c r="C154" t="s">
        <v>128</v>
      </c>
      <c r="D154" s="10" t="s">
        <v>171</v>
      </c>
    </row>
    <row r="155" spans="1:4" x14ac:dyDescent="0.35">
      <c r="A155" s="2" t="s">
        <v>141</v>
      </c>
      <c r="B155" s="7">
        <v>9.9589801198533584E-2</v>
      </c>
      <c r="C155" t="s">
        <v>128</v>
      </c>
      <c r="D155" s="10" t="s">
        <v>171</v>
      </c>
    </row>
    <row r="156" spans="1:4" x14ac:dyDescent="0.35">
      <c r="A156" s="2" t="s">
        <v>141</v>
      </c>
      <c r="B156" s="7">
        <v>7.8759837907838096E-2</v>
      </c>
      <c r="C156" t="s">
        <v>128</v>
      </c>
      <c r="D156" s="10" t="s">
        <v>171</v>
      </c>
    </row>
    <row r="157" spans="1:4" x14ac:dyDescent="0.35">
      <c r="A157" s="2" t="s">
        <v>142</v>
      </c>
      <c r="B157" s="7">
        <v>7.1251557176670949E-2</v>
      </c>
      <c r="C157" t="s">
        <v>128</v>
      </c>
      <c r="D157" s="10" t="s">
        <v>171</v>
      </c>
    </row>
    <row r="158" spans="1:4" x14ac:dyDescent="0.35">
      <c r="A158" s="2" t="s">
        <v>142</v>
      </c>
      <c r="B158" s="7">
        <v>8.689802394268728E-2</v>
      </c>
      <c r="C158" t="s">
        <v>128</v>
      </c>
      <c r="D158" s="10" t="s">
        <v>171</v>
      </c>
    </row>
    <row r="159" spans="1:4" x14ac:dyDescent="0.35">
      <c r="A159" s="2" t="s">
        <v>142</v>
      </c>
      <c r="B159" s="7">
        <v>7.0154189014980717E-2</v>
      </c>
      <c r="C159" t="s">
        <v>128</v>
      </c>
      <c r="D159" s="10" t="s">
        <v>171</v>
      </c>
    </row>
    <row r="160" spans="1:4" x14ac:dyDescent="0.35">
      <c r="A160" s="2" t="s">
        <v>142</v>
      </c>
      <c r="B160" s="7">
        <v>8.2774381637915229E-2</v>
      </c>
      <c r="C160" t="s">
        <v>128</v>
      </c>
      <c r="D160" s="10" t="s">
        <v>171</v>
      </c>
    </row>
    <row r="161" spans="1:4" x14ac:dyDescent="0.35">
      <c r="A161" s="2" t="s">
        <v>142</v>
      </c>
      <c r="B161" s="7">
        <v>7.8590399836723696E-2</v>
      </c>
      <c r="C161" t="s">
        <v>128</v>
      </c>
      <c r="D161" s="10" t="s">
        <v>171</v>
      </c>
    </row>
    <row r="162" spans="1:4" x14ac:dyDescent="0.35">
      <c r="A162" s="2" t="s">
        <v>143</v>
      </c>
      <c r="B162" s="7">
        <v>7.9633095905699253E-2</v>
      </c>
      <c r="C162" t="s">
        <v>128</v>
      </c>
      <c r="D162" s="10" t="s">
        <v>171</v>
      </c>
    </row>
    <row r="163" spans="1:4" x14ac:dyDescent="0.35">
      <c r="A163" s="2" t="s">
        <v>143</v>
      </c>
      <c r="B163" s="7">
        <v>9.1475209667108009E-2</v>
      </c>
      <c r="C163" t="s">
        <v>128</v>
      </c>
      <c r="D163" s="10" t="s">
        <v>171</v>
      </c>
    </row>
    <row r="164" spans="1:4" x14ac:dyDescent="0.35">
      <c r="A164" s="2" t="s">
        <v>143</v>
      </c>
      <c r="B164" s="7">
        <v>9.2848402902909133E-2</v>
      </c>
      <c r="C164" t="s">
        <v>128</v>
      </c>
      <c r="D164" s="10" t="s">
        <v>171</v>
      </c>
    </row>
    <row r="165" spans="1:4" x14ac:dyDescent="0.35">
      <c r="A165" s="2" t="s">
        <v>143</v>
      </c>
      <c r="B165" s="7">
        <v>8.5493203117793265E-2</v>
      </c>
      <c r="C165" t="s">
        <v>128</v>
      </c>
      <c r="D165" s="10" t="s">
        <v>171</v>
      </c>
    </row>
    <row r="166" spans="1:4" x14ac:dyDescent="0.35">
      <c r="A166" s="2" t="s">
        <v>143</v>
      </c>
      <c r="B166" s="7">
        <v>0.11930152834049638</v>
      </c>
      <c r="C166" t="s">
        <v>128</v>
      </c>
      <c r="D166" s="10" t="s">
        <v>171</v>
      </c>
    </row>
    <row r="167" spans="1:4" x14ac:dyDescent="0.35">
      <c r="A167" s="2" t="s">
        <v>144</v>
      </c>
      <c r="B167" s="7">
        <v>8.1632413059294959E-2</v>
      </c>
      <c r="C167" t="s">
        <v>128</v>
      </c>
      <c r="D167" s="10" t="s">
        <v>171</v>
      </c>
    </row>
    <row r="168" spans="1:4" x14ac:dyDescent="0.35">
      <c r="A168" s="2" t="s">
        <v>144</v>
      </c>
      <c r="B168" s="7">
        <v>8.7056587770317079E-2</v>
      </c>
      <c r="C168" t="s">
        <v>128</v>
      </c>
      <c r="D168" s="10" t="s">
        <v>171</v>
      </c>
    </row>
    <row r="169" spans="1:4" x14ac:dyDescent="0.35">
      <c r="A169" s="2" t="s">
        <v>144</v>
      </c>
      <c r="B169" s="7">
        <v>8.0109515473581208E-2</v>
      </c>
      <c r="C169" t="s">
        <v>128</v>
      </c>
      <c r="D169" s="10" t="s">
        <v>171</v>
      </c>
    </row>
    <row r="170" spans="1:4" x14ac:dyDescent="0.35">
      <c r="A170" s="2" t="s">
        <v>144</v>
      </c>
      <c r="B170" s="7">
        <v>9.5337473882943738E-2</v>
      </c>
      <c r="C170" t="s">
        <v>128</v>
      </c>
      <c r="D170" s="10" t="s">
        <v>171</v>
      </c>
    </row>
    <row r="171" spans="1:4" x14ac:dyDescent="0.35">
      <c r="A171" s="2" t="s">
        <v>144</v>
      </c>
      <c r="B171" s="7">
        <v>0.15080640793856159</v>
      </c>
      <c r="C171" t="s">
        <v>128</v>
      </c>
      <c r="D171" s="10" t="s">
        <v>171</v>
      </c>
    </row>
    <row r="172" spans="1:4" x14ac:dyDescent="0.35">
      <c r="A172" s="2" t="s">
        <v>145</v>
      </c>
      <c r="B172" s="7">
        <v>0.12141908133563104</v>
      </c>
      <c r="C172" t="s">
        <v>128</v>
      </c>
      <c r="D172" s="10" t="s">
        <v>171</v>
      </c>
    </row>
    <row r="173" spans="1:4" x14ac:dyDescent="0.35">
      <c r="A173" s="2" t="s">
        <v>145</v>
      </c>
      <c r="B173" s="7">
        <v>0.10040662140221694</v>
      </c>
      <c r="C173" t="s">
        <v>128</v>
      </c>
      <c r="D173" s="10" t="s">
        <v>171</v>
      </c>
    </row>
    <row r="174" spans="1:4" x14ac:dyDescent="0.35">
      <c r="A174" s="2" t="s">
        <v>145</v>
      </c>
      <c r="B174" s="7">
        <v>9.6482962702742342E-2</v>
      </c>
      <c r="C174" t="s">
        <v>128</v>
      </c>
      <c r="D174" s="10" t="s">
        <v>171</v>
      </c>
    </row>
    <row r="175" spans="1:4" x14ac:dyDescent="0.35">
      <c r="A175" s="2" t="s">
        <v>145</v>
      </c>
      <c r="B175" s="7">
        <v>9.7364552146530198E-2</v>
      </c>
      <c r="C175" t="s">
        <v>128</v>
      </c>
      <c r="D175" s="10" t="s">
        <v>171</v>
      </c>
    </row>
    <row r="176" spans="1:4" x14ac:dyDescent="0.35">
      <c r="A176" s="2" t="s">
        <v>145</v>
      </c>
      <c r="B176" s="7">
        <v>6.8287870971321399E-2</v>
      </c>
      <c r="C176" t="s">
        <v>128</v>
      </c>
      <c r="D176" s="10" t="s">
        <v>171</v>
      </c>
    </row>
    <row r="177" spans="1:4" x14ac:dyDescent="0.35">
      <c r="A177" s="2" t="s">
        <v>146</v>
      </c>
      <c r="B177" s="7">
        <v>7.1217690359020397E-2</v>
      </c>
      <c r="C177" t="s">
        <v>128</v>
      </c>
      <c r="D177" s="10" t="s">
        <v>171</v>
      </c>
    </row>
    <row r="178" spans="1:4" x14ac:dyDescent="0.35">
      <c r="A178" s="2" t="s">
        <v>146</v>
      </c>
      <c r="B178" s="7">
        <v>8.1632939135256599E-2</v>
      </c>
      <c r="C178" t="s">
        <v>128</v>
      </c>
      <c r="D178" s="10" t="s">
        <v>171</v>
      </c>
    </row>
    <row r="179" spans="1:4" x14ac:dyDescent="0.35">
      <c r="A179" s="2" t="s">
        <v>146</v>
      </c>
      <c r="B179" s="7">
        <v>7.0759520328128142E-2</v>
      </c>
      <c r="C179" t="s">
        <v>128</v>
      </c>
      <c r="D179" s="10" t="s">
        <v>171</v>
      </c>
    </row>
    <row r="180" spans="1:4" x14ac:dyDescent="0.35">
      <c r="A180" s="2" t="s">
        <v>146</v>
      </c>
      <c r="B180" s="7">
        <v>8.0934986632228811E-2</v>
      </c>
      <c r="C180" t="s">
        <v>128</v>
      </c>
      <c r="D180" s="10" t="s">
        <v>171</v>
      </c>
    </row>
    <row r="181" spans="1:4" x14ac:dyDescent="0.35">
      <c r="A181" s="2" t="s">
        <v>146</v>
      </c>
      <c r="B181" s="7">
        <v>6.2093070531410055E-2</v>
      </c>
      <c r="C181" t="s">
        <v>128</v>
      </c>
      <c r="D181" s="10" t="s">
        <v>171</v>
      </c>
    </row>
    <row r="182" spans="1:4" x14ac:dyDescent="0.35">
      <c r="A182" s="2" t="s">
        <v>141</v>
      </c>
      <c r="B182" s="7">
        <v>4.4289512973339926</v>
      </c>
      <c r="C182" t="s">
        <v>139</v>
      </c>
      <c r="D182" s="10" t="s">
        <v>168</v>
      </c>
    </row>
    <row r="183" spans="1:4" x14ac:dyDescent="0.35">
      <c r="A183" s="2" t="s">
        <v>141</v>
      </c>
      <c r="B183" s="7">
        <v>4.3625238591911071</v>
      </c>
      <c r="C183" t="s">
        <v>139</v>
      </c>
      <c r="D183" s="10" t="s">
        <v>168</v>
      </c>
    </row>
    <row r="184" spans="1:4" x14ac:dyDescent="0.35">
      <c r="A184" s="2" t="s">
        <v>141</v>
      </c>
      <c r="B184" s="7">
        <v>4.5017314213037007</v>
      </c>
      <c r="C184" t="s">
        <v>139</v>
      </c>
      <c r="D184" s="10" t="s">
        <v>168</v>
      </c>
    </row>
    <row r="185" spans="1:4" x14ac:dyDescent="0.35">
      <c r="A185" s="2" t="s">
        <v>141</v>
      </c>
      <c r="B185" s="7">
        <v>5.2496445507307419</v>
      </c>
      <c r="C185" t="s">
        <v>139</v>
      </c>
      <c r="D185" s="10" t="s">
        <v>168</v>
      </c>
    </row>
    <row r="186" spans="1:4" x14ac:dyDescent="0.35">
      <c r="A186" s="2" t="s">
        <v>141</v>
      </c>
      <c r="B186" s="7">
        <v>3.8936335759216845</v>
      </c>
      <c r="C186" t="s">
        <v>139</v>
      </c>
      <c r="D186" s="10" t="s">
        <v>168</v>
      </c>
    </row>
    <row r="187" spans="1:4" x14ac:dyDescent="0.35">
      <c r="A187" s="2" t="s">
        <v>142</v>
      </c>
      <c r="B187" s="7">
        <v>3.2011495278096413</v>
      </c>
      <c r="C187" t="s">
        <v>139</v>
      </c>
      <c r="D187" s="10" t="s">
        <v>168</v>
      </c>
    </row>
    <row r="188" spans="1:4" x14ac:dyDescent="0.35">
      <c r="A188" s="2" t="s">
        <v>142</v>
      </c>
      <c r="B188" s="7">
        <v>4.1432307282738723</v>
      </c>
      <c r="C188" t="s">
        <v>139</v>
      </c>
      <c r="D188" s="10" t="s">
        <v>168</v>
      </c>
    </row>
    <row r="189" spans="1:4" x14ac:dyDescent="0.35">
      <c r="A189" s="2" t="s">
        <v>142</v>
      </c>
      <c r="B189" s="7">
        <v>3.7753023463740396</v>
      </c>
      <c r="C189" t="s">
        <v>139</v>
      </c>
      <c r="D189" s="10" t="s">
        <v>168</v>
      </c>
    </row>
    <row r="190" spans="1:4" x14ac:dyDescent="0.35">
      <c r="A190" s="2" t="s">
        <v>142</v>
      </c>
      <c r="B190" s="7">
        <v>3.2725599820908271</v>
      </c>
      <c r="C190" t="s">
        <v>139</v>
      </c>
      <c r="D190" s="10" t="s">
        <v>168</v>
      </c>
    </row>
    <row r="191" spans="1:4" x14ac:dyDescent="0.35">
      <c r="A191" s="2" t="s">
        <v>142</v>
      </c>
      <c r="B191" s="7">
        <v>3.844008199103925</v>
      </c>
      <c r="C191" t="s">
        <v>139</v>
      </c>
      <c r="D191" s="10" t="s">
        <v>168</v>
      </c>
    </row>
    <row r="192" spans="1:4" x14ac:dyDescent="0.35">
      <c r="A192" s="2" t="s">
        <v>143</v>
      </c>
      <c r="B192" s="7">
        <v>3.716187284924223</v>
      </c>
      <c r="C192" t="s">
        <v>139</v>
      </c>
      <c r="D192" s="10" t="s">
        <v>168</v>
      </c>
    </row>
    <row r="193" spans="1:4" x14ac:dyDescent="0.35">
      <c r="A193" s="2" t="s">
        <v>143</v>
      </c>
      <c r="B193" s="7">
        <v>4.2511072265104977</v>
      </c>
      <c r="C193" t="s">
        <v>139</v>
      </c>
      <c r="D193" s="10" t="s">
        <v>168</v>
      </c>
    </row>
    <row r="194" spans="1:4" x14ac:dyDescent="0.35">
      <c r="A194" s="2" t="s">
        <v>143</v>
      </c>
      <c r="B194" s="7">
        <v>3.5980601842625659</v>
      </c>
      <c r="C194" t="s">
        <v>139</v>
      </c>
      <c r="D194" s="10" t="s">
        <v>168</v>
      </c>
    </row>
    <row r="195" spans="1:4" x14ac:dyDescent="0.35">
      <c r="A195" s="2" t="s">
        <v>143</v>
      </c>
      <c r="B195" s="7">
        <v>3.9185436921684307</v>
      </c>
      <c r="C195" t="s">
        <v>139</v>
      </c>
      <c r="D195" s="10" t="s">
        <v>168</v>
      </c>
    </row>
    <row r="196" spans="1:4" x14ac:dyDescent="0.35">
      <c r="A196" s="2" t="s">
        <v>143</v>
      </c>
      <c r="B196" s="7">
        <v>4.825525329944691</v>
      </c>
      <c r="C196" t="s">
        <v>139</v>
      </c>
      <c r="D196" s="10" t="s">
        <v>168</v>
      </c>
    </row>
    <row r="197" spans="1:4" x14ac:dyDescent="0.35">
      <c r="A197" s="2" t="s">
        <v>144</v>
      </c>
      <c r="B197" s="7">
        <v>3.1152699147382479</v>
      </c>
      <c r="C197" t="s">
        <v>139</v>
      </c>
      <c r="D197" s="10" t="s">
        <v>168</v>
      </c>
    </row>
    <row r="198" spans="1:4" x14ac:dyDescent="0.35">
      <c r="A198" s="2" t="s">
        <v>144</v>
      </c>
      <c r="B198" s="7">
        <v>3.5767803667888196</v>
      </c>
      <c r="C198" t="s">
        <v>139</v>
      </c>
      <c r="D198" s="10" t="s">
        <v>168</v>
      </c>
    </row>
    <row r="199" spans="1:4" x14ac:dyDescent="0.35">
      <c r="A199" s="2" t="s">
        <v>144</v>
      </c>
      <c r="B199" s="7">
        <v>3.5189593466490647</v>
      </c>
      <c r="C199" t="s">
        <v>139</v>
      </c>
      <c r="D199" s="10" t="s">
        <v>168</v>
      </c>
    </row>
    <row r="200" spans="1:4" x14ac:dyDescent="0.35">
      <c r="A200" s="2" t="s">
        <v>144</v>
      </c>
      <c r="B200" s="7">
        <v>4.3009571464455982</v>
      </c>
      <c r="C200" t="s">
        <v>139</v>
      </c>
      <c r="D200" s="10" t="s">
        <v>168</v>
      </c>
    </row>
    <row r="201" spans="1:4" x14ac:dyDescent="0.35">
      <c r="A201" s="2" t="s">
        <v>144</v>
      </c>
      <c r="B201" s="7">
        <v>3.86588438989713</v>
      </c>
      <c r="C201" t="s">
        <v>139</v>
      </c>
      <c r="D201" s="10" t="s">
        <v>168</v>
      </c>
    </row>
    <row r="202" spans="1:4" x14ac:dyDescent="0.35">
      <c r="A202" s="2" t="s">
        <v>145</v>
      </c>
      <c r="B202" s="7">
        <v>3.046104663589726</v>
      </c>
      <c r="C202" t="s">
        <v>139</v>
      </c>
      <c r="D202" s="10" t="s">
        <v>168</v>
      </c>
    </row>
    <row r="203" spans="1:4" x14ac:dyDescent="0.35">
      <c r="A203" s="2" t="s">
        <v>145</v>
      </c>
      <c r="B203" s="7">
        <v>3.3168596033746334</v>
      </c>
      <c r="C203" t="s">
        <v>139</v>
      </c>
      <c r="D203" s="10" t="s">
        <v>168</v>
      </c>
    </row>
    <row r="204" spans="1:4" x14ac:dyDescent="0.35">
      <c r="A204" s="2" t="s">
        <v>145</v>
      </c>
      <c r="B204" s="7">
        <v>3.0974540288218071</v>
      </c>
      <c r="C204" t="s">
        <v>139</v>
      </c>
      <c r="D204" s="10" t="s">
        <v>168</v>
      </c>
    </row>
    <row r="205" spans="1:4" x14ac:dyDescent="0.35">
      <c r="A205" s="2" t="s">
        <v>145</v>
      </c>
      <c r="B205" s="7">
        <v>3.3535033009192454</v>
      </c>
      <c r="C205" t="s">
        <v>139</v>
      </c>
      <c r="D205" s="10" t="s">
        <v>168</v>
      </c>
    </row>
    <row r="206" spans="1:4" x14ac:dyDescent="0.35">
      <c r="A206" s="2" t="s">
        <v>145</v>
      </c>
      <c r="B206" s="7">
        <v>3.5963886472685322</v>
      </c>
      <c r="C206" t="s">
        <v>139</v>
      </c>
      <c r="D206" s="10" t="s">
        <v>168</v>
      </c>
    </row>
    <row r="207" spans="1:4" x14ac:dyDescent="0.35">
      <c r="A207" s="2" t="s">
        <v>146</v>
      </c>
      <c r="B207" s="7">
        <v>3.0042572020949505</v>
      </c>
      <c r="C207" t="s">
        <v>139</v>
      </c>
      <c r="D207" s="10" t="s">
        <v>168</v>
      </c>
    </row>
    <row r="208" spans="1:4" x14ac:dyDescent="0.35">
      <c r="A208" s="2" t="s">
        <v>146</v>
      </c>
      <c r="B208" s="7">
        <v>3.5412222792686316</v>
      </c>
      <c r="C208" t="s">
        <v>139</v>
      </c>
      <c r="D208" s="10" t="s">
        <v>168</v>
      </c>
    </row>
    <row r="209" spans="1:4" x14ac:dyDescent="0.35">
      <c r="A209" s="2" t="s">
        <v>146</v>
      </c>
      <c r="B209" s="7">
        <v>3.2972790823522864</v>
      </c>
      <c r="C209" t="s">
        <v>139</v>
      </c>
      <c r="D209" s="10" t="s">
        <v>168</v>
      </c>
    </row>
    <row r="210" spans="1:4" x14ac:dyDescent="0.35">
      <c r="A210" s="2" t="s">
        <v>146</v>
      </c>
      <c r="B210" s="7">
        <v>3.0166503335478825</v>
      </c>
      <c r="C210" t="s">
        <v>139</v>
      </c>
      <c r="D210" s="10" t="s">
        <v>168</v>
      </c>
    </row>
    <row r="211" spans="1:4" x14ac:dyDescent="0.35">
      <c r="A211" s="2" t="s">
        <v>146</v>
      </c>
      <c r="B211" s="7">
        <v>3.190503325066897</v>
      </c>
      <c r="C211" t="s">
        <v>139</v>
      </c>
      <c r="D211" s="10" t="s">
        <v>168</v>
      </c>
    </row>
    <row r="212" spans="1:4" x14ac:dyDescent="0.35">
      <c r="A212" s="2" t="s">
        <v>141</v>
      </c>
      <c r="B212" s="7">
        <v>0.93220252053366948</v>
      </c>
      <c r="C212" t="s">
        <v>121</v>
      </c>
      <c r="D212" s="10" t="s">
        <v>173</v>
      </c>
    </row>
    <row r="213" spans="1:4" x14ac:dyDescent="0.35">
      <c r="A213" s="2" t="s">
        <v>141</v>
      </c>
      <c r="B213" s="7">
        <v>0.86969488862415045</v>
      </c>
      <c r="C213" t="s">
        <v>121</v>
      </c>
      <c r="D213" s="10" t="s">
        <v>173</v>
      </c>
    </row>
    <row r="214" spans="1:4" x14ac:dyDescent="0.35">
      <c r="A214" s="2" t="s">
        <v>141</v>
      </c>
      <c r="B214" s="7">
        <v>0.83409801102725534</v>
      </c>
      <c r="C214" t="s">
        <v>121</v>
      </c>
      <c r="D214" s="10" t="s">
        <v>173</v>
      </c>
    </row>
    <row r="215" spans="1:4" x14ac:dyDescent="0.35">
      <c r="A215" s="2" t="s">
        <v>141</v>
      </c>
      <c r="B215" s="7">
        <v>0.89117898090783476</v>
      </c>
      <c r="C215" t="s">
        <v>121</v>
      </c>
      <c r="D215" s="10" t="s">
        <v>173</v>
      </c>
    </row>
    <row r="216" spans="1:4" x14ac:dyDescent="0.35">
      <c r="A216" s="2" t="s">
        <v>141</v>
      </c>
      <c r="B216" s="7">
        <v>0.76878631113446061</v>
      </c>
      <c r="C216" t="s">
        <v>121</v>
      </c>
      <c r="D216" s="10" t="s">
        <v>173</v>
      </c>
    </row>
    <row r="217" spans="1:4" x14ac:dyDescent="0.35">
      <c r="A217" s="2" t="s">
        <v>142</v>
      </c>
      <c r="B217" s="7">
        <v>0.26654554237765549</v>
      </c>
      <c r="C217" t="s">
        <v>121</v>
      </c>
      <c r="D217" s="10" t="s">
        <v>173</v>
      </c>
    </row>
    <row r="218" spans="1:4" x14ac:dyDescent="0.35">
      <c r="A218" s="2" t="s">
        <v>142</v>
      </c>
      <c r="B218" s="7">
        <v>0.37740021719560957</v>
      </c>
      <c r="C218" t="s">
        <v>121</v>
      </c>
      <c r="D218" s="10" t="s">
        <v>173</v>
      </c>
    </row>
    <row r="219" spans="1:4" x14ac:dyDescent="0.35">
      <c r="A219" s="2" t="s">
        <v>142</v>
      </c>
      <c r="B219" s="7">
        <v>0.34737872390692837</v>
      </c>
      <c r="C219" t="s">
        <v>121</v>
      </c>
      <c r="D219" s="10" t="s">
        <v>173</v>
      </c>
    </row>
    <row r="220" spans="1:4" x14ac:dyDescent="0.35">
      <c r="A220" s="2" t="s">
        <v>142</v>
      </c>
      <c r="B220" s="7">
        <v>0.35341336806025908</v>
      </c>
      <c r="C220" t="s">
        <v>121</v>
      </c>
      <c r="D220" s="10" t="s">
        <v>173</v>
      </c>
    </row>
    <row r="221" spans="1:4" x14ac:dyDescent="0.35">
      <c r="A221" s="2" t="s">
        <v>142</v>
      </c>
      <c r="B221" s="7">
        <v>0.38126103514267118</v>
      </c>
      <c r="C221" t="s">
        <v>121</v>
      </c>
      <c r="D221" s="10" t="s">
        <v>173</v>
      </c>
    </row>
    <row r="222" spans="1:4" x14ac:dyDescent="0.35">
      <c r="A222" s="2" t="s">
        <v>143</v>
      </c>
      <c r="B222" s="7">
        <v>0.35720413740253804</v>
      </c>
      <c r="C222" t="s">
        <v>121</v>
      </c>
      <c r="D222" s="10" t="s">
        <v>173</v>
      </c>
    </row>
    <row r="223" spans="1:4" x14ac:dyDescent="0.35">
      <c r="A223" s="2" t="s">
        <v>143</v>
      </c>
      <c r="B223" s="7">
        <v>0.37183426518263285</v>
      </c>
      <c r="C223" t="s">
        <v>121</v>
      </c>
      <c r="D223" s="10" t="s">
        <v>173</v>
      </c>
    </row>
    <row r="224" spans="1:4" x14ac:dyDescent="0.35">
      <c r="A224" s="2" t="s">
        <v>143</v>
      </c>
      <c r="B224" s="7">
        <v>0.33973492244984671</v>
      </c>
      <c r="C224" t="s">
        <v>121</v>
      </c>
      <c r="D224" s="10" t="s">
        <v>173</v>
      </c>
    </row>
    <row r="225" spans="1:4" x14ac:dyDescent="0.35">
      <c r="A225" s="2" t="s">
        <v>143</v>
      </c>
      <c r="B225" s="7">
        <v>0.42877258117769534</v>
      </c>
      <c r="C225" t="s">
        <v>121</v>
      </c>
      <c r="D225" s="10" t="s">
        <v>173</v>
      </c>
    </row>
    <row r="226" spans="1:4" x14ac:dyDescent="0.35">
      <c r="A226" s="2" t="s">
        <v>143</v>
      </c>
      <c r="B226" s="7">
        <v>0.38805722663519893</v>
      </c>
      <c r="C226" t="s">
        <v>121</v>
      </c>
      <c r="D226" s="10" t="s">
        <v>173</v>
      </c>
    </row>
    <row r="227" spans="1:4" x14ac:dyDescent="0.35">
      <c r="A227" s="2" t="s">
        <v>144</v>
      </c>
      <c r="B227" s="7">
        <v>0.33904904705618844</v>
      </c>
      <c r="C227" t="s">
        <v>121</v>
      </c>
      <c r="D227" s="10" t="s">
        <v>173</v>
      </c>
    </row>
    <row r="228" spans="1:4" x14ac:dyDescent="0.35">
      <c r="A228" s="2" t="s">
        <v>144</v>
      </c>
      <c r="B228" s="7">
        <v>0.457862442965424</v>
      </c>
      <c r="C228" t="s">
        <v>121</v>
      </c>
      <c r="D228" s="10" t="s">
        <v>173</v>
      </c>
    </row>
    <row r="229" spans="1:4" x14ac:dyDescent="0.35">
      <c r="A229" s="2" t="s">
        <v>144</v>
      </c>
      <c r="B229" s="7">
        <v>0.39864608527018358</v>
      </c>
      <c r="C229" t="s">
        <v>121</v>
      </c>
      <c r="D229" s="10" t="s">
        <v>173</v>
      </c>
    </row>
    <row r="230" spans="1:4" x14ac:dyDescent="0.35">
      <c r="A230" s="2" t="s">
        <v>144</v>
      </c>
      <c r="B230" s="7">
        <v>0.40994894332708387</v>
      </c>
      <c r="C230" t="s">
        <v>121</v>
      </c>
      <c r="D230" s="10" t="s">
        <v>173</v>
      </c>
    </row>
    <row r="231" spans="1:4" x14ac:dyDescent="0.35">
      <c r="A231" s="2" t="s">
        <v>144</v>
      </c>
      <c r="B231" s="7">
        <v>0.45061536296126103</v>
      </c>
      <c r="C231" t="s">
        <v>121</v>
      </c>
      <c r="D231" s="10" t="s">
        <v>173</v>
      </c>
    </row>
    <row r="232" spans="1:4" x14ac:dyDescent="0.35">
      <c r="A232" s="2" t="s">
        <v>145</v>
      </c>
      <c r="B232" s="7">
        <v>0.43656501961770988</v>
      </c>
      <c r="C232" t="s">
        <v>121</v>
      </c>
      <c r="D232" s="10" t="s">
        <v>173</v>
      </c>
    </row>
    <row r="233" spans="1:4" x14ac:dyDescent="0.35">
      <c r="A233" s="2" t="s">
        <v>145</v>
      </c>
      <c r="B233" s="7">
        <v>0.42207083163126996</v>
      </c>
      <c r="C233" t="s">
        <v>121</v>
      </c>
      <c r="D233" s="10" t="s">
        <v>173</v>
      </c>
    </row>
    <row r="234" spans="1:4" x14ac:dyDescent="0.35">
      <c r="A234" s="2" t="s">
        <v>145</v>
      </c>
      <c r="B234" s="7">
        <v>0.39621924758247473</v>
      </c>
      <c r="C234" t="s">
        <v>121</v>
      </c>
      <c r="D234" s="10" t="s">
        <v>173</v>
      </c>
    </row>
    <row r="235" spans="1:4" x14ac:dyDescent="0.35">
      <c r="A235" s="2" t="s">
        <v>145</v>
      </c>
      <c r="B235" s="7">
        <v>0.42164786157347639</v>
      </c>
      <c r="C235" t="s">
        <v>121</v>
      </c>
      <c r="D235" s="10" t="s">
        <v>173</v>
      </c>
    </row>
    <row r="236" spans="1:4" x14ac:dyDescent="0.35">
      <c r="A236" s="2" t="s">
        <v>145</v>
      </c>
      <c r="B236" s="7">
        <v>0.3561034751967006</v>
      </c>
      <c r="C236" t="s">
        <v>121</v>
      </c>
      <c r="D236" s="10" t="s">
        <v>173</v>
      </c>
    </row>
    <row r="237" spans="1:4" x14ac:dyDescent="0.35">
      <c r="A237" s="2" t="s">
        <v>146</v>
      </c>
      <c r="B237" s="7">
        <v>0.30250411612280431</v>
      </c>
      <c r="C237" t="s">
        <v>121</v>
      </c>
      <c r="D237" s="10" t="s">
        <v>173</v>
      </c>
    </row>
    <row r="238" spans="1:4" x14ac:dyDescent="0.35">
      <c r="A238" s="2" t="s">
        <v>146</v>
      </c>
      <c r="B238" s="7">
        <v>0.41149579434645506</v>
      </c>
      <c r="C238" t="s">
        <v>121</v>
      </c>
      <c r="D238" s="10" t="s">
        <v>173</v>
      </c>
    </row>
    <row r="239" spans="1:4" x14ac:dyDescent="0.35">
      <c r="A239" s="2" t="s">
        <v>146</v>
      </c>
      <c r="B239" s="7">
        <v>0.3933381039371403</v>
      </c>
      <c r="C239" t="s">
        <v>121</v>
      </c>
      <c r="D239" s="10" t="s">
        <v>173</v>
      </c>
    </row>
    <row r="240" spans="1:4" x14ac:dyDescent="0.35">
      <c r="A240" s="2" t="s">
        <v>146</v>
      </c>
      <c r="B240" s="7">
        <v>0.4121607593644715</v>
      </c>
      <c r="C240" t="s">
        <v>121</v>
      </c>
      <c r="D240" s="10" t="s">
        <v>173</v>
      </c>
    </row>
    <row r="241" spans="1:4" x14ac:dyDescent="0.35">
      <c r="A241" s="2" t="s">
        <v>146</v>
      </c>
      <c r="B241" s="7">
        <v>0.32611301276485943</v>
      </c>
      <c r="C241" t="s">
        <v>121</v>
      </c>
      <c r="D241" s="10" t="s">
        <v>173</v>
      </c>
    </row>
    <row r="242" spans="1:4" x14ac:dyDescent="0.35">
      <c r="A242" s="2" t="s">
        <v>141</v>
      </c>
      <c r="B242" s="7">
        <v>171.71818850693103</v>
      </c>
      <c r="C242" t="s">
        <v>122</v>
      </c>
      <c r="D242" s="10" t="s">
        <v>157</v>
      </c>
    </row>
    <row r="243" spans="1:4" x14ac:dyDescent="0.35">
      <c r="A243" s="2" t="s">
        <v>141</v>
      </c>
      <c r="B243" s="7">
        <v>170.98492682028643</v>
      </c>
      <c r="C243" t="s">
        <v>122</v>
      </c>
      <c r="D243" s="10" t="s">
        <v>157</v>
      </c>
    </row>
    <row r="244" spans="1:4" x14ac:dyDescent="0.35">
      <c r="A244" s="2" t="s">
        <v>141</v>
      </c>
      <c r="B244" s="7">
        <v>160.53776626851874</v>
      </c>
      <c r="C244" t="s">
        <v>122</v>
      </c>
      <c r="D244" s="10" t="s">
        <v>157</v>
      </c>
    </row>
    <row r="245" spans="1:4" x14ac:dyDescent="0.35">
      <c r="A245" s="2" t="s">
        <v>141</v>
      </c>
      <c r="B245" s="7">
        <v>180.44713395531855</v>
      </c>
      <c r="C245" t="s">
        <v>122</v>
      </c>
      <c r="D245" s="10" t="s">
        <v>157</v>
      </c>
    </row>
    <row r="246" spans="1:4" x14ac:dyDescent="0.35">
      <c r="A246" s="2" t="s">
        <v>141</v>
      </c>
      <c r="B246" s="7">
        <v>167.61963149741257</v>
      </c>
      <c r="C246" t="s">
        <v>122</v>
      </c>
      <c r="D246" s="10" t="s">
        <v>157</v>
      </c>
    </row>
    <row r="247" spans="1:4" x14ac:dyDescent="0.35">
      <c r="A247" s="2" t="s">
        <v>142</v>
      </c>
      <c r="B247" s="7">
        <v>162.94324964087645</v>
      </c>
      <c r="C247" t="s">
        <v>122</v>
      </c>
      <c r="D247" s="10" t="s">
        <v>157</v>
      </c>
    </row>
    <row r="248" spans="1:4" x14ac:dyDescent="0.35">
      <c r="A248" s="2" t="s">
        <v>142</v>
      </c>
      <c r="B248" s="7">
        <v>158.22482214099344</v>
      </c>
      <c r="C248" t="s">
        <v>122</v>
      </c>
      <c r="D248" s="10" t="s">
        <v>157</v>
      </c>
    </row>
    <row r="249" spans="1:4" x14ac:dyDescent="0.35">
      <c r="A249" s="2" t="s">
        <v>142</v>
      </c>
      <c r="B249" s="7">
        <v>143.85779071174824</v>
      </c>
      <c r="C249" t="s">
        <v>122</v>
      </c>
      <c r="D249" s="10" t="s">
        <v>157</v>
      </c>
    </row>
    <row r="250" spans="1:4" x14ac:dyDescent="0.35">
      <c r="A250" s="2" t="s">
        <v>142</v>
      </c>
      <c r="B250" s="7">
        <v>158.59245400932988</v>
      </c>
      <c r="C250" t="s">
        <v>122</v>
      </c>
      <c r="D250" s="10" t="s">
        <v>157</v>
      </c>
    </row>
    <row r="251" spans="1:4" x14ac:dyDescent="0.35">
      <c r="A251" s="2" t="s">
        <v>142</v>
      </c>
      <c r="B251" s="7">
        <v>147.95681071223143</v>
      </c>
      <c r="C251" t="s">
        <v>122</v>
      </c>
      <c r="D251" s="10" t="s">
        <v>157</v>
      </c>
    </row>
    <row r="252" spans="1:4" x14ac:dyDescent="0.35">
      <c r="A252" s="2" t="s">
        <v>143</v>
      </c>
      <c r="B252" s="7">
        <v>159.0471369855905</v>
      </c>
      <c r="C252" t="s">
        <v>122</v>
      </c>
      <c r="D252" s="10" t="s">
        <v>157</v>
      </c>
    </row>
    <row r="253" spans="1:4" x14ac:dyDescent="0.35">
      <c r="A253" s="2" t="s">
        <v>143</v>
      </c>
      <c r="B253" s="7">
        <v>174.92252155815581</v>
      </c>
      <c r="C253" t="s">
        <v>122</v>
      </c>
      <c r="D253" s="10" t="s">
        <v>157</v>
      </c>
    </row>
    <row r="254" spans="1:4" x14ac:dyDescent="0.35">
      <c r="A254" s="2" t="s">
        <v>143</v>
      </c>
      <c r="B254" s="7">
        <v>143.6766976975164</v>
      </c>
      <c r="C254" t="s">
        <v>122</v>
      </c>
      <c r="D254" s="10" t="s">
        <v>157</v>
      </c>
    </row>
    <row r="255" spans="1:4" x14ac:dyDescent="0.35">
      <c r="A255" s="2" t="s">
        <v>143</v>
      </c>
      <c r="B255" s="7">
        <v>140.85404955652626</v>
      </c>
      <c r="C255" t="s">
        <v>122</v>
      </c>
      <c r="D255" s="10" t="s">
        <v>157</v>
      </c>
    </row>
    <row r="256" spans="1:4" x14ac:dyDescent="0.35">
      <c r="A256" s="2" t="s">
        <v>143</v>
      </c>
      <c r="B256" s="7">
        <v>157.33918928679654</v>
      </c>
      <c r="C256" t="s">
        <v>122</v>
      </c>
      <c r="D256" s="10" t="s">
        <v>157</v>
      </c>
    </row>
    <row r="257" spans="1:4" x14ac:dyDescent="0.35">
      <c r="A257" s="2" t="s">
        <v>144</v>
      </c>
      <c r="B257" s="7">
        <v>135.99518628663503</v>
      </c>
      <c r="C257" t="s">
        <v>122</v>
      </c>
      <c r="D257" s="10" t="s">
        <v>157</v>
      </c>
    </row>
    <row r="258" spans="1:4" x14ac:dyDescent="0.35">
      <c r="A258" s="2" t="s">
        <v>144</v>
      </c>
      <c r="B258" s="7">
        <v>143.24331134380631</v>
      </c>
      <c r="C258" t="s">
        <v>122</v>
      </c>
      <c r="D258" s="10" t="s">
        <v>157</v>
      </c>
    </row>
    <row r="259" spans="1:4" x14ac:dyDescent="0.35">
      <c r="A259" s="2" t="s">
        <v>144</v>
      </c>
      <c r="B259" s="7">
        <v>142.53324233274697</v>
      </c>
      <c r="C259" t="s">
        <v>122</v>
      </c>
      <c r="D259" s="10" t="s">
        <v>157</v>
      </c>
    </row>
    <row r="260" spans="1:4" x14ac:dyDescent="0.35">
      <c r="A260" s="2" t="s">
        <v>144</v>
      </c>
      <c r="B260" s="7">
        <v>149.6684228168117</v>
      </c>
      <c r="C260" t="s">
        <v>122</v>
      </c>
      <c r="D260" s="10" t="s">
        <v>157</v>
      </c>
    </row>
    <row r="261" spans="1:4" x14ac:dyDescent="0.35">
      <c r="A261" s="2" t="s">
        <v>144</v>
      </c>
      <c r="B261" s="7">
        <v>145.64332895695804</v>
      </c>
      <c r="C261" t="s">
        <v>122</v>
      </c>
      <c r="D261" s="10" t="s">
        <v>157</v>
      </c>
    </row>
    <row r="262" spans="1:4" x14ac:dyDescent="0.35">
      <c r="A262" s="2" t="s">
        <v>145</v>
      </c>
      <c r="B262" s="7">
        <v>132.5298844564814</v>
      </c>
      <c r="C262" t="s">
        <v>122</v>
      </c>
      <c r="D262" s="10" t="s">
        <v>157</v>
      </c>
    </row>
    <row r="263" spans="1:4" x14ac:dyDescent="0.35">
      <c r="A263" s="2" t="s">
        <v>145</v>
      </c>
      <c r="B263" s="7">
        <v>143.57664490011271</v>
      </c>
      <c r="C263" t="s">
        <v>122</v>
      </c>
      <c r="D263" s="10" t="s">
        <v>157</v>
      </c>
    </row>
    <row r="264" spans="1:4" x14ac:dyDescent="0.35">
      <c r="A264" s="2" t="s">
        <v>145</v>
      </c>
      <c r="B264" s="7">
        <v>152.27672785458452</v>
      </c>
      <c r="C264" t="s">
        <v>122</v>
      </c>
      <c r="D264" s="10" t="s">
        <v>157</v>
      </c>
    </row>
    <row r="265" spans="1:4" x14ac:dyDescent="0.35">
      <c r="A265" s="2" t="s">
        <v>145</v>
      </c>
      <c r="B265" s="7">
        <v>152.78044210941593</v>
      </c>
      <c r="C265" t="s">
        <v>122</v>
      </c>
      <c r="D265" s="10" t="s">
        <v>157</v>
      </c>
    </row>
    <row r="266" spans="1:4" x14ac:dyDescent="0.35">
      <c r="A266" s="2" t="s">
        <v>145</v>
      </c>
      <c r="B266" s="7">
        <v>140.75966273686873</v>
      </c>
      <c r="C266" t="s">
        <v>122</v>
      </c>
      <c r="D266" s="10" t="s">
        <v>157</v>
      </c>
    </row>
    <row r="267" spans="1:4" x14ac:dyDescent="0.35">
      <c r="A267" s="2" t="s">
        <v>146</v>
      </c>
      <c r="B267" s="7">
        <v>144.27356291487985</v>
      </c>
      <c r="C267" t="s">
        <v>122</v>
      </c>
      <c r="D267" s="10" t="s">
        <v>157</v>
      </c>
    </row>
    <row r="268" spans="1:4" x14ac:dyDescent="0.35">
      <c r="A268" s="2" t="s">
        <v>146</v>
      </c>
      <c r="B268" s="7">
        <v>179.31774708495763</v>
      </c>
      <c r="C268" t="s">
        <v>122</v>
      </c>
      <c r="D268" s="10" t="s">
        <v>157</v>
      </c>
    </row>
    <row r="269" spans="1:4" x14ac:dyDescent="0.35">
      <c r="A269" s="2" t="s">
        <v>146</v>
      </c>
      <c r="B269" s="7">
        <v>159.08917675589868</v>
      </c>
      <c r="C269" t="s">
        <v>122</v>
      </c>
      <c r="D269" s="10" t="s">
        <v>157</v>
      </c>
    </row>
    <row r="270" spans="1:4" x14ac:dyDescent="0.35">
      <c r="A270" s="2" t="s">
        <v>146</v>
      </c>
      <c r="B270" s="7">
        <v>185.56612183484458</v>
      </c>
      <c r="C270" t="s">
        <v>122</v>
      </c>
      <c r="D270" s="10" t="s">
        <v>157</v>
      </c>
    </row>
    <row r="271" spans="1:4" x14ac:dyDescent="0.35">
      <c r="A271" s="2" t="s">
        <v>146</v>
      </c>
      <c r="B271" s="7">
        <v>177.80879627243942</v>
      </c>
      <c r="C271" t="s">
        <v>122</v>
      </c>
      <c r="D271" s="10" t="s">
        <v>157</v>
      </c>
    </row>
    <row r="272" spans="1:4" x14ac:dyDescent="0.35">
      <c r="A272" s="2" t="s">
        <v>141</v>
      </c>
      <c r="B272" s="7">
        <v>40.382581125688056</v>
      </c>
      <c r="C272" t="s">
        <v>131</v>
      </c>
      <c r="D272" s="10" t="s">
        <v>154</v>
      </c>
    </row>
    <row r="273" spans="1:4" x14ac:dyDescent="0.35">
      <c r="A273" s="2" t="s">
        <v>141</v>
      </c>
      <c r="B273" s="7">
        <v>48.418639355250662</v>
      </c>
      <c r="C273" t="s">
        <v>131</v>
      </c>
      <c r="D273" s="10" t="s">
        <v>154</v>
      </c>
    </row>
    <row r="274" spans="1:4" x14ac:dyDescent="0.35">
      <c r="A274" s="2" t="s">
        <v>141</v>
      </c>
      <c r="B274" s="7">
        <v>39.852848542602587</v>
      </c>
      <c r="C274" t="s">
        <v>131</v>
      </c>
      <c r="D274" s="10" t="s">
        <v>154</v>
      </c>
    </row>
    <row r="275" spans="1:4" x14ac:dyDescent="0.35">
      <c r="A275" s="2" t="s">
        <v>141</v>
      </c>
      <c r="B275" s="7">
        <v>45.6378473626906</v>
      </c>
      <c r="C275" t="s">
        <v>131</v>
      </c>
      <c r="D275" s="10" t="s">
        <v>154</v>
      </c>
    </row>
    <row r="276" spans="1:4" x14ac:dyDescent="0.35">
      <c r="A276" s="2" t="s">
        <v>141</v>
      </c>
      <c r="B276" s="7">
        <v>36.960171845577307</v>
      </c>
      <c r="C276" t="s">
        <v>131</v>
      </c>
      <c r="D276" s="10" t="s">
        <v>154</v>
      </c>
    </row>
    <row r="277" spans="1:4" x14ac:dyDescent="0.35">
      <c r="A277" s="2" t="s">
        <v>142</v>
      </c>
      <c r="B277" s="7">
        <v>77.174523935388123</v>
      </c>
      <c r="C277" t="s">
        <v>131</v>
      </c>
      <c r="D277" s="10" t="s">
        <v>154</v>
      </c>
    </row>
    <row r="278" spans="1:4" x14ac:dyDescent="0.35">
      <c r="A278" s="2" t="s">
        <v>142</v>
      </c>
      <c r="B278" s="7">
        <v>83.725554127203594</v>
      </c>
      <c r="C278" t="s">
        <v>131</v>
      </c>
      <c r="D278" s="10" t="s">
        <v>154</v>
      </c>
    </row>
    <row r="279" spans="1:4" x14ac:dyDescent="0.35">
      <c r="A279" s="2" t="s">
        <v>142</v>
      </c>
      <c r="B279" s="7">
        <v>78.06275318606744</v>
      </c>
      <c r="C279" t="s">
        <v>131</v>
      </c>
      <c r="D279" s="10" t="s">
        <v>154</v>
      </c>
    </row>
    <row r="280" spans="1:4" x14ac:dyDescent="0.35">
      <c r="A280" s="2" t="s">
        <v>142</v>
      </c>
      <c r="B280" s="7">
        <v>78.687163578778808</v>
      </c>
      <c r="C280" t="s">
        <v>131</v>
      </c>
      <c r="D280" s="10" t="s">
        <v>154</v>
      </c>
    </row>
    <row r="281" spans="1:4" x14ac:dyDescent="0.35">
      <c r="A281" s="2" t="s">
        <v>142</v>
      </c>
      <c r="B281" s="7">
        <v>63.001140414848877</v>
      </c>
      <c r="C281" t="s">
        <v>131</v>
      </c>
      <c r="D281" s="10" t="s">
        <v>154</v>
      </c>
    </row>
    <row r="282" spans="1:4" x14ac:dyDescent="0.35">
      <c r="A282" s="2" t="s">
        <v>143</v>
      </c>
      <c r="B282" s="7">
        <v>71.156543482761464</v>
      </c>
      <c r="C282" t="s">
        <v>131</v>
      </c>
      <c r="D282" s="10" t="s">
        <v>154</v>
      </c>
    </row>
    <row r="283" spans="1:4" x14ac:dyDescent="0.35">
      <c r="A283" s="2" t="s">
        <v>143</v>
      </c>
      <c r="B283" s="7">
        <v>77.912486935701253</v>
      </c>
      <c r="C283" t="s">
        <v>131</v>
      </c>
      <c r="D283" s="10" t="s">
        <v>154</v>
      </c>
    </row>
    <row r="284" spans="1:4" x14ac:dyDescent="0.35">
      <c r="A284" s="2" t="s">
        <v>143</v>
      </c>
      <c r="B284" s="7">
        <v>83.422730206527234</v>
      </c>
      <c r="C284" t="s">
        <v>131</v>
      </c>
      <c r="D284" s="10" t="s">
        <v>154</v>
      </c>
    </row>
    <row r="285" spans="1:4" x14ac:dyDescent="0.35">
      <c r="A285" s="2" t="s">
        <v>143</v>
      </c>
      <c r="B285" s="7">
        <v>69.231818181119337</v>
      </c>
      <c r="C285" t="s">
        <v>131</v>
      </c>
      <c r="D285" s="10" t="s">
        <v>154</v>
      </c>
    </row>
    <row r="286" spans="1:4" x14ac:dyDescent="0.35">
      <c r="A286" s="2" t="s">
        <v>143</v>
      </c>
      <c r="B286" s="7">
        <v>75.732761536200925</v>
      </c>
      <c r="C286" t="s">
        <v>131</v>
      </c>
      <c r="D286" s="10" t="s">
        <v>154</v>
      </c>
    </row>
    <row r="287" spans="1:4" x14ac:dyDescent="0.35">
      <c r="A287" s="2" t="s">
        <v>144</v>
      </c>
      <c r="B287" s="7">
        <v>57.019427402245299</v>
      </c>
      <c r="C287" t="s">
        <v>131</v>
      </c>
      <c r="D287" s="10" t="s">
        <v>154</v>
      </c>
    </row>
    <row r="288" spans="1:4" x14ac:dyDescent="0.35">
      <c r="A288" s="2" t="s">
        <v>144</v>
      </c>
      <c r="B288" s="7">
        <v>73.306583690737</v>
      </c>
      <c r="C288" t="s">
        <v>131</v>
      </c>
      <c r="D288" s="10" t="s">
        <v>154</v>
      </c>
    </row>
    <row r="289" spans="1:4" x14ac:dyDescent="0.35">
      <c r="A289" s="2" t="s">
        <v>144</v>
      </c>
      <c r="B289" s="7">
        <v>78.465750504123733</v>
      </c>
      <c r="C289" t="s">
        <v>131</v>
      </c>
      <c r="D289" s="10" t="s">
        <v>154</v>
      </c>
    </row>
    <row r="290" spans="1:4" x14ac:dyDescent="0.35">
      <c r="A290" s="2" t="s">
        <v>144</v>
      </c>
      <c r="B290" s="7">
        <v>73.769259108888875</v>
      </c>
      <c r="C290" t="s">
        <v>131</v>
      </c>
      <c r="D290" s="10" t="s">
        <v>154</v>
      </c>
    </row>
    <row r="291" spans="1:4" x14ac:dyDescent="0.35">
      <c r="A291" s="2" t="s">
        <v>144</v>
      </c>
      <c r="B291" s="7">
        <v>65.508578540865557</v>
      </c>
      <c r="C291" t="s">
        <v>131</v>
      </c>
      <c r="D291" s="10" t="s">
        <v>154</v>
      </c>
    </row>
    <row r="292" spans="1:4" x14ac:dyDescent="0.35">
      <c r="A292" s="2" t="s">
        <v>145</v>
      </c>
      <c r="B292" s="7">
        <v>70.590652024443131</v>
      </c>
      <c r="C292" t="s">
        <v>131</v>
      </c>
      <c r="D292" s="10" t="s">
        <v>154</v>
      </c>
    </row>
    <row r="293" spans="1:4" x14ac:dyDescent="0.35">
      <c r="A293" s="2" t="s">
        <v>145</v>
      </c>
      <c r="B293" s="7">
        <v>76.51828361084182</v>
      </c>
      <c r="C293" t="s">
        <v>131</v>
      </c>
      <c r="D293" s="10" t="s">
        <v>154</v>
      </c>
    </row>
    <row r="294" spans="1:4" x14ac:dyDescent="0.35">
      <c r="A294" s="2" t="s">
        <v>145</v>
      </c>
      <c r="B294" s="7">
        <v>73.646752358058933</v>
      </c>
      <c r="C294" t="s">
        <v>131</v>
      </c>
      <c r="D294" s="10" t="s">
        <v>154</v>
      </c>
    </row>
    <row r="295" spans="1:4" x14ac:dyDescent="0.35">
      <c r="A295" s="2" t="s">
        <v>145</v>
      </c>
      <c r="B295" s="7">
        <v>77.294405307846674</v>
      </c>
      <c r="C295" t="s">
        <v>131</v>
      </c>
      <c r="D295" s="10" t="s">
        <v>154</v>
      </c>
    </row>
    <row r="296" spans="1:4" x14ac:dyDescent="0.35">
      <c r="A296" s="2" t="s">
        <v>145</v>
      </c>
      <c r="B296" s="7">
        <v>66.922120426670617</v>
      </c>
      <c r="C296" t="s">
        <v>131</v>
      </c>
      <c r="D296" s="10" t="s">
        <v>154</v>
      </c>
    </row>
    <row r="297" spans="1:4" x14ac:dyDescent="0.35">
      <c r="A297" s="2" t="s">
        <v>146</v>
      </c>
      <c r="B297" s="7">
        <v>78.943160854987312</v>
      </c>
      <c r="C297" t="s">
        <v>131</v>
      </c>
      <c r="D297" s="10" t="s">
        <v>154</v>
      </c>
    </row>
    <row r="298" spans="1:4" x14ac:dyDescent="0.35">
      <c r="A298" s="2" t="s">
        <v>146</v>
      </c>
      <c r="B298" s="7">
        <v>91.065381416507137</v>
      </c>
      <c r="C298" t="s">
        <v>131</v>
      </c>
      <c r="D298" s="10" t="s">
        <v>154</v>
      </c>
    </row>
    <row r="299" spans="1:4" x14ac:dyDescent="0.35">
      <c r="A299" s="2" t="s">
        <v>146</v>
      </c>
      <c r="B299" s="7">
        <v>93.024251699234327</v>
      </c>
      <c r="C299" t="s">
        <v>131</v>
      </c>
      <c r="D299" s="10" t="s">
        <v>154</v>
      </c>
    </row>
    <row r="300" spans="1:4" x14ac:dyDescent="0.35">
      <c r="A300" s="2" t="s">
        <v>146</v>
      </c>
      <c r="B300" s="7">
        <v>82.971494200595274</v>
      </c>
      <c r="C300" t="s">
        <v>131</v>
      </c>
      <c r="D300" s="10" t="s">
        <v>154</v>
      </c>
    </row>
    <row r="301" spans="1:4" x14ac:dyDescent="0.35">
      <c r="A301" s="2" t="s">
        <v>146</v>
      </c>
      <c r="B301" s="7">
        <v>92.309527225000835</v>
      </c>
      <c r="C301" t="s">
        <v>131</v>
      </c>
      <c r="D301" s="10" t="s">
        <v>154</v>
      </c>
    </row>
    <row r="302" spans="1:4" x14ac:dyDescent="0.35">
      <c r="A302" s="2" t="s">
        <v>141</v>
      </c>
      <c r="B302" s="7">
        <v>123.78319509398166</v>
      </c>
      <c r="C302" t="s">
        <v>130</v>
      </c>
      <c r="D302" s="10" t="s">
        <v>158</v>
      </c>
    </row>
    <row r="303" spans="1:4" x14ac:dyDescent="0.35">
      <c r="A303" s="2" t="s">
        <v>141</v>
      </c>
      <c r="B303" s="7">
        <v>123.01467060304655</v>
      </c>
      <c r="C303" t="s">
        <v>130</v>
      </c>
      <c r="D303" s="10" t="s">
        <v>158</v>
      </c>
    </row>
    <row r="304" spans="1:4" x14ac:dyDescent="0.35">
      <c r="A304" s="2" t="s">
        <v>141</v>
      </c>
      <c r="B304" s="7">
        <v>112.34106292211807</v>
      </c>
      <c r="C304" t="s">
        <v>130</v>
      </c>
      <c r="D304" s="10" t="s">
        <v>158</v>
      </c>
    </row>
    <row r="305" spans="1:4" x14ac:dyDescent="0.35">
      <c r="A305" s="2" t="s">
        <v>141</v>
      </c>
      <c r="B305" s="7">
        <v>109.98189493642738</v>
      </c>
      <c r="C305" t="s">
        <v>130</v>
      </c>
      <c r="D305" s="10" t="s">
        <v>158</v>
      </c>
    </row>
    <row r="306" spans="1:4" x14ac:dyDescent="0.35">
      <c r="A306" s="2" t="s">
        <v>141</v>
      </c>
      <c r="B306" s="7">
        <v>133.72739220818613</v>
      </c>
      <c r="C306" t="s">
        <v>130</v>
      </c>
      <c r="D306" s="10" t="s">
        <v>158</v>
      </c>
    </row>
    <row r="307" spans="1:4" x14ac:dyDescent="0.35">
      <c r="A307" s="2" t="s">
        <v>142</v>
      </c>
      <c r="B307" s="7">
        <v>129.55666976220181</v>
      </c>
      <c r="C307" t="s">
        <v>130</v>
      </c>
      <c r="D307" s="10" t="s">
        <v>158</v>
      </c>
    </row>
    <row r="308" spans="1:4" x14ac:dyDescent="0.35">
      <c r="A308" s="2" t="s">
        <v>142</v>
      </c>
      <c r="B308" s="7">
        <v>161.00382003270676</v>
      </c>
      <c r="C308" t="s">
        <v>130</v>
      </c>
      <c r="D308" s="10" t="s">
        <v>158</v>
      </c>
    </row>
    <row r="309" spans="1:4" x14ac:dyDescent="0.35">
      <c r="A309" s="2" t="s">
        <v>142</v>
      </c>
      <c r="B309" s="7">
        <v>134.16604373725039</v>
      </c>
      <c r="C309" t="s">
        <v>130</v>
      </c>
      <c r="D309" s="10" t="s">
        <v>158</v>
      </c>
    </row>
    <row r="310" spans="1:4" x14ac:dyDescent="0.35">
      <c r="A310" s="2" t="s">
        <v>142</v>
      </c>
      <c r="B310" s="7">
        <v>130.43895968165367</v>
      </c>
      <c r="C310" t="s">
        <v>130</v>
      </c>
      <c r="D310" s="10" t="s">
        <v>158</v>
      </c>
    </row>
    <row r="311" spans="1:4" x14ac:dyDescent="0.35">
      <c r="A311" s="2" t="s">
        <v>142</v>
      </c>
      <c r="B311" s="7">
        <v>135.73226713456307</v>
      </c>
      <c r="C311" t="s">
        <v>130</v>
      </c>
      <c r="D311" s="10" t="s">
        <v>158</v>
      </c>
    </row>
    <row r="312" spans="1:4" x14ac:dyDescent="0.35">
      <c r="A312" s="2" t="s">
        <v>143</v>
      </c>
      <c r="B312" s="7">
        <v>127.76114155876034</v>
      </c>
      <c r="C312" t="s">
        <v>130</v>
      </c>
      <c r="D312" s="10" t="s">
        <v>158</v>
      </c>
    </row>
    <row r="313" spans="1:4" x14ac:dyDescent="0.35">
      <c r="A313" s="2" t="s">
        <v>143</v>
      </c>
      <c r="B313" s="7">
        <v>159.25817888848115</v>
      </c>
      <c r="C313" t="s">
        <v>130</v>
      </c>
      <c r="D313" s="10" t="s">
        <v>158</v>
      </c>
    </row>
    <row r="314" spans="1:4" x14ac:dyDescent="0.35">
      <c r="A314" s="2" t="s">
        <v>143</v>
      </c>
      <c r="B314" s="7">
        <v>126.18951560982268</v>
      </c>
      <c r="C314" t="s">
        <v>130</v>
      </c>
      <c r="D314" s="10" t="s">
        <v>158</v>
      </c>
    </row>
    <row r="315" spans="1:4" x14ac:dyDescent="0.35">
      <c r="A315" s="2" t="s">
        <v>143</v>
      </c>
      <c r="B315" s="7">
        <v>120.92434698145556</v>
      </c>
      <c r="C315" t="s">
        <v>130</v>
      </c>
      <c r="D315" s="10" t="s">
        <v>158</v>
      </c>
    </row>
    <row r="316" spans="1:4" x14ac:dyDescent="0.35">
      <c r="A316" s="2" t="s">
        <v>143</v>
      </c>
      <c r="B316" s="7">
        <v>127.97716843125548</v>
      </c>
      <c r="C316" t="s">
        <v>130</v>
      </c>
      <c r="D316" s="10" t="s">
        <v>158</v>
      </c>
    </row>
    <row r="317" spans="1:4" x14ac:dyDescent="0.35">
      <c r="A317" s="2" t="s">
        <v>144</v>
      </c>
      <c r="B317" s="7">
        <v>108.69556536840007</v>
      </c>
      <c r="C317" t="s">
        <v>130</v>
      </c>
      <c r="D317" s="10" t="s">
        <v>158</v>
      </c>
    </row>
    <row r="318" spans="1:4" x14ac:dyDescent="0.35">
      <c r="A318" s="2" t="s">
        <v>144</v>
      </c>
      <c r="B318" s="7">
        <v>115.8118550091348</v>
      </c>
      <c r="C318" t="s">
        <v>130</v>
      </c>
      <c r="D318" s="10" t="s">
        <v>158</v>
      </c>
    </row>
    <row r="319" spans="1:4" x14ac:dyDescent="0.35">
      <c r="A319" s="2" t="s">
        <v>144</v>
      </c>
      <c r="B319" s="7">
        <v>123.75915979637</v>
      </c>
      <c r="C319" t="s">
        <v>130</v>
      </c>
      <c r="D319" s="10" t="s">
        <v>158</v>
      </c>
    </row>
    <row r="320" spans="1:4" x14ac:dyDescent="0.35">
      <c r="A320" s="2" t="s">
        <v>144</v>
      </c>
      <c r="B320" s="7">
        <v>106.06568599802992</v>
      </c>
      <c r="C320" t="s">
        <v>130</v>
      </c>
      <c r="D320" s="10" t="s">
        <v>158</v>
      </c>
    </row>
    <row r="321" spans="1:4" x14ac:dyDescent="0.35">
      <c r="A321" s="2" t="s">
        <v>144</v>
      </c>
      <c r="B321" s="7">
        <v>118.47463461053728</v>
      </c>
      <c r="C321" t="s">
        <v>130</v>
      </c>
      <c r="D321" s="10" t="s">
        <v>158</v>
      </c>
    </row>
    <row r="322" spans="1:4" x14ac:dyDescent="0.35">
      <c r="A322" s="2" t="s">
        <v>145</v>
      </c>
      <c r="B322" s="7">
        <v>128.42916548380961</v>
      </c>
      <c r="C322" t="s">
        <v>130</v>
      </c>
      <c r="D322" s="10" t="s">
        <v>158</v>
      </c>
    </row>
    <row r="323" spans="1:4" x14ac:dyDescent="0.35">
      <c r="A323" s="2" t="s">
        <v>145</v>
      </c>
      <c r="B323" s="7">
        <v>119.99968519971817</v>
      </c>
      <c r="C323" t="s">
        <v>130</v>
      </c>
      <c r="D323" s="10" t="s">
        <v>158</v>
      </c>
    </row>
    <row r="324" spans="1:4" x14ac:dyDescent="0.35">
      <c r="A324" s="2" t="s">
        <v>145</v>
      </c>
      <c r="B324" s="7">
        <v>108.06314252493719</v>
      </c>
      <c r="C324" t="s">
        <v>130</v>
      </c>
      <c r="D324" s="10" t="s">
        <v>158</v>
      </c>
    </row>
    <row r="325" spans="1:4" x14ac:dyDescent="0.35">
      <c r="A325" s="2" t="s">
        <v>145</v>
      </c>
      <c r="B325" s="7">
        <v>123.97709088248325</v>
      </c>
      <c r="C325" t="s">
        <v>130</v>
      </c>
      <c r="D325" s="10" t="s">
        <v>158</v>
      </c>
    </row>
    <row r="326" spans="1:4" x14ac:dyDescent="0.35">
      <c r="A326" s="2" t="s">
        <v>145</v>
      </c>
      <c r="B326" s="7">
        <v>109.21379943805566</v>
      </c>
      <c r="C326" t="s">
        <v>130</v>
      </c>
      <c r="D326" s="10" t="s">
        <v>158</v>
      </c>
    </row>
    <row r="327" spans="1:4" x14ac:dyDescent="0.35">
      <c r="A327" s="2" t="s">
        <v>146</v>
      </c>
      <c r="B327" s="7">
        <v>135.74531020730117</v>
      </c>
      <c r="C327" t="s">
        <v>130</v>
      </c>
      <c r="D327" s="10" t="s">
        <v>158</v>
      </c>
    </row>
    <row r="328" spans="1:4" x14ac:dyDescent="0.35">
      <c r="A328" s="2" t="s">
        <v>146</v>
      </c>
      <c r="B328" s="7">
        <v>143.17139969095257</v>
      </c>
      <c r="C328" t="s">
        <v>130</v>
      </c>
      <c r="D328" s="10" t="s">
        <v>158</v>
      </c>
    </row>
    <row r="329" spans="1:4" x14ac:dyDescent="0.35">
      <c r="A329" s="2" t="s">
        <v>146</v>
      </c>
      <c r="B329" s="7">
        <v>155.24121852015224</v>
      </c>
      <c r="C329" t="s">
        <v>130</v>
      </c>
      <c r="D329" s="10" t="s">
        <v>158</v>
      </c>
    </row>
    <row r="330" spans="1:4" x14ac:dyDescent="0.35">
      <c r="A330" s="2" t="s">
        <v>146</v>
      </c>
      <c r="B330" s="7">
        <v>123.12767317311645</v>
      </c>
      <c r="C330" t="s">
        <v>130</v>
      </c>
      <c r="D330" s="10" t="s">
        <v>158</v>
      </c>
    </row>
    <row r="331" spans="1:4" x14ac:dyDescent="0.35">
      <c r="A331" s="2" t="s">
        <v>146</v>
      </c>
      <c r="B331" s="7">
        <v>123.78100766855434</v>
      </c>
      <c r="C331" t="s">
        <v>130</v>
      </c>
      <c r="D331" s="10" t="s">
        <v>158</v>
      </c>
    </row>
    <row r="332" spans="1:4" x14ac:dyDescent="0.35">
      <c r="A332" s="2" t="s">
        <v>141</v>
      </c>
      <c r="B332" s="7">
        <v>2.2135763218240809</v>
      </c>
      <c r="C332" t="s">
        <v>127</v>
      </c>
      <c r="D332" s="10" t="s">
        <v>156</v>
      </c>
    </row>
    <row r="333" spans="1:4" x14ac:dyDescent="0.35">
      <c r="A333" s="2" t="s">
        <v>141</v>
      </c>
      <c r="B333" s="7">
        <v>2.5400954006482284</v>
      </c>
      <c r="C333" t="s">
        <v>127</v>
      </c>
      <c r="D333" s="10" t="s">
        <v>156</v>
      </c>
    </row>
    <row r="334" spans="1:4" x14ac:dyDescent="0.35">
      <c r="A334" s="2" t="s">
        <v>141</v>
      </c>
      <c r="B334" s="7">
        <v>2.1399426161149053</v>
      </c>
      <c r="C334" t="s">
        <v>127</v>
      </c>
      <c r="D334" s="10" t="s">
        <v>156</v>
      </c>
    </row>
    <row r="335" spans="1:4" x14ac:dyDescent="0.35">
      <c r="A335" s="2" t="s">
        <v>141</v>
      </c>
      <c r="B335" s="7">
        <v>2.7078445804237257</v>
      </c>
      <c r="C335" t="s">
        <v>127</v>
      </c>
      <c r="D335" s="10" t="s">
        <v>156</v>
      </c>
    </row>
    <row r="336" spans="1:4" x14ac:dyDescent="0.35">
      <c r="A336" s="2" t="s">
        <v>141</v>
      </c>
      <c r="B336" s="7">
        <v>2.4126778209747517</v>
      </c>
      <c r="C336" t="s">
        <v>127</v>
      </c>
      <c r="D336" s="10" t="s">
        <v>156</v>
      </c>
    </row>
    <row r="337" spans="1:4" x14ac:dyDescent="0.35">
      <c r="A337" s="2" t="s">
        <v>142</v>
      </c>
      <c r="B337" s="7">
        <v>4.1871192587041435</v>
      </c>
      <c r="C337" t="s">
        <v>127</v>
      </c>
      <c r="D337" s="10" t="s">
        <v>156</v>
      </c>
    </row>
    <row r="338" spans="1:4" x14ac:dyDescent="0.35">
      <c r="A338" s="2" t="s">
        <v>142</v>
      </c>
      <c r="B338" s="7">
        <v>3.5502232797533209</v>
      </c>
      <c r="C338" t="s">
        <v>127</v>
      </c>
      <c r="D338" s="10" t="s">
        <v>156</v>
      </c>
    </row>
    <row r="339" spans="1:4" x14ac:dyDescent="0.35">
      <c r="A339" s="2" t="s">
        <v>142</v>
      </c>
      <c r="B339" s="7">
        <v>2.9738933286025149</v>
      </c>
      <c r="C339" t="s">
        <v>127</v>
      </c>
      <c r="D339" s="10" t="s">
        <v>156</v>
      </c>
    </row>
    <row r="340" spans="1:4" x14ac:dyDescent="0.35">
      <c r="A340" s="2" t="s">
        <v>142</v>
      </c>
      <c r="B340" s="7">
        <v>3.2728101156781904</v>
      </c>
      <c r="C340" t="s">
        <v>127</v>
      </c>
      <c r="D340" s="10" t="s">
        <v>156</v>
      </c>
    </row>
    <row r="341" spans="1:4" x14ac:dyDescent="0.35">
      <c r="A341" s="2" t="s">
        <v>142</v>
      </c>
      <c r="B341" s="7">
        <v>2.9984769046026529</v>
      </c>
      <c r="C341" t="s">
        <v>127</v>
      </c>
      <c r="D341" s="10" t="s">
        <v>156</v>
      </c>
    </row>
    <row r="342" spans="1:4" x14ac:dyDescent="0.35">
      <c r="A342" s="2" t="s">
        <v>143</v>
      </c>
      <c r="B342" s="7">
        <v>3.7995587248430076</v>
      </c>
      <c r="C342" t="s">
        <v>127</v>
      </c>
      <c r="D342" s="10" t="s">
        <v>156</v>
      </c>
    </row>
    <row r="343" spans="1:4" x14ac:dyDescent="0.35">
      <c r="A343" s="2" t="s">
        <v>143</v>
      </c>
      <c r="B343" s="7">
        <v>3.6522613285584229</v>
      </c>
      <c r="C343" t="s">
        <v>127</v>
      </c>
      <c r="D343" s="10" t="s">
        <v>156</v>
      </c>
    </row>
    <row r="344" spans="1:4" x14ac:dyDescent="0.35">
      <c r="A344" s="2" t="s">
        <v>143</v>
      </c>
      <c r="B344" s="7">
        <v>3.1866658193037471</v>
      </c>
      <c r="C344" t="s">
        <v>127</v>
      </c>
      <c r="D344" s="10" t="s">
        <v>156</v>
      </c>
    </row>
    <row r="345" spans="1:4" x14ac:dyDescent="0.35">
      <c r="A345" s="2" t="s">
        <v>143</v>
      </c>
      <c r="B345" s="7">
        <v>3.8054335883764123</v>
      </c>
      <c r="C345" t="s">
        <v>127</v>
      </c>
      <c r="D345" s="10" t="s">
        <v>156</v>
      </c>
    </row>
    <row r="346" spans="1:4" x14ac:dyDescent="0.35">
      <c r="A346" s="2" t="s">
        <v>143</v>
      </c>
      <c r="B346" s="7">
        <v>2.9337692340360526</v>
      </c>
      <c r="C346" t="s">
        <v>127</v>
      </c>
      <c r="D346" s="10" t="s">
        <v>156</v>
      </c>
    </row>
    <row r="347" spans="1:4" x14ac:dyDescent="0.35">
      <c r="A347" s="2" t="s">
        <v>144</v>
      </c>
      <c r="B347" s="7">
        <v>2.5197419543880022</v>
      </c>
      <c r="C347" t="s">
        <v>127</v>
      </c>
      <c r="D347" s="10" t="s">
        <v>156</v>
      </c>
    </row>
    <row r="348" spans="1:4" x14ac:dyDescent="0.35">
      <c r="A348" s="2" t="s">
        <v>144</v>
      </c>
      <c r="B348" s="7">
        <v>3.0610045165284681</v>
      </c>
      <c r="C348" t="s">
        <v>127</v>
      </c>
      <c r="D348" s="10" t="s">
        <v>156</v>
      </c>
    </row>
    <row r="349" spans="1:4" x14ac:dyDescent="0.35">
      <c r="A349" s="2" t="s">
        <v>144</v>
      </c>
      <c r="B349" s="7">
        <v>2.9112431882938292</v>
      </c>
      <c r="C349" t="s">
        <v>127</v>
      </c>
      <c r="D349" s="10" t="s">
        <v>156</v>
      </c>
    </row>
    <row r="350" spans="1:4" x14ac:dyDescent="0.35">
      <c r="A350" s="2" t="s">
        <v>144</v>
      </c>
      <c r="B350" s="7">
        <v>3.0126882180435608</v>
      </c>
      <c r="C350" t="s">
        <v>127</v>
      </c>
      <c r="D350" s="10" t="s">
        <v>156</v>
      </c>
    </row>
    <row r="351" spans="1:4" x14ac:dyDescent="0.35">
      <c r="A351" s="2" t="s">
        <v>144</v>
      </c>
      <c r="B351" s="7">
        <v>3.3310705181815488</v>
      </c>
      <c r="C351" t="s">
        <v>127</v>
      </c>
      <c r="D351" s="10" t="s">
        <v>156</v>
      </c>
    </row>
    <row r="352" spans="1:4" x14ac:dyDescent="0.35">
      <c r="A352" s="2" t="s">
        <v>145</v>
      </c>
      <c r="B352" s="7">
        <v>2.8210695110396591</v>
      </c>
      <c r="C352" t="s">
        <v>127</v>
      </c>
      <c r="D352" s="10" t="s">
        <v>156</v>
      </c>
    </row>
    <row r="353" spans="1:4" x14ac:dyDescent="0.35">
      <c r="A353" s="2" t="s">
        <v>145</v>
      </c>
      <c r="B353" s="7">
        <v>2.7143452792532776</v>
      </c>
      <c r="C353" t="s">
        <v>127</v>
      </c>
      <c r="D353" s="10" t="s">
        <v>156</v>
      </c>
    </row>
    <row r="354" spans="1:4" x14ac:dyDescent="0.35">
      <c r="A354" s="2" t="s">
        <v>145</v>
      </c>
      <c r="B354" s="7">
        <v>2.9516965891102407</v>
      </c>
      <c r="C354" t="s">
        <v>127</v>
      </c>
      <c r="D354" s="10" t="s">
        <v>156</v>
      </c>
    </row>
    <row r="355" spans="1:4" x14ac:dyDescent="0.35">
      <c r="A355" s="2" t="s">
        <v>145</v>
      </c>
      <c r="B355" s="7">
        <v>2.5178592942907478</v>
      </c>
      <c r="C355" t="s">
        <v>127</v>
      </c>
      <c r="D355" s="10" t="s">
        <v>156</v>
      </c>
    </row>
    <row r="356" spans="1:4" x14ac:dyDescent="0.35">
      <c r="A356" s="2" t="s">
        <v>145</v>
      </c>
      <c r="B356" s="7">
        <v>2.5063331194756122</v>
      </c>
      <c r="C356" t="s">
        <v>127</v>
      </c>
      <c r="D356" s="10" t="s">
        <v>156</v>
      </c>
    </row>
    <row r="357" spans="1:4" x14ac:dyDescent="0.35">
      <c r="A357" s="2" t="s">
        <v>146</v>
      </c>
      <c r="B357" s="7">
        <v>3.9373025324002109</v>
      </c>
      <c r="C357" t="s">
        <v>127</v>
      </c>
      <c r="D357" s="10" t="s">
        <v>156</v>
      </c>
    </row>
    <row r="358" spans="1:4" x14ac:dyDescent="0.35">
      <c r="A358" s="2" t="s">
        <v>146</v>
      </c>
      <c r="B358" s="7">
        <v>4.5599723128646295</v>
      </c>
      <c r="C358" t="s">
        <v>127</v>
      </c>
      <c r="D358" s="10" t="s">
        <v>156</v>
      </c>
    </row>
    <row r="359" spans="1:4" x14ac:dyDescent="0.35">
      <c r="A359" s="2" t="s">
        <v>146</v>
      </c>
      <c r="B359" s="7">
        <v>3.5969692103810273</v>
      </c>
      <c r="C359" t="s">
        <v>127</v>
      </c>
      <c r="D359" s="10" t="s">
        <v>156</v>
      </c>
    </row>
    <row r="360" spans="1:4" x14ac:dyDescent="0.35">
      <c r="A360" s="2" t="s">
        <v>146</v>
      </c>
      <c r="B360" s="7">
        <v>3.2959793661432975</v>
      </c>
      <c r="C360" t="s">
        <v>127</v>
      </c>
      <c r="D360" s="10" t="s">
        <v>156</v>
      </c>
    </row>
    <row r="361" spans="1:4" x14ac:dyDescent="0.35">
      <c r="A361" s="2" t="s">
        <v>146</v>
      </c>
      <c r="B361" s="7">
        <v>3.4183264064221959</v>
      </c>
      <c r="C361" t="s">
        <v>127</v>
      </c>
      <c r="D361" s="10" t="s">
        <v>156</v>
      </c>
    </row>
    <row r="362" spans="1:4" x14ac:dyDescent="0.35">
      <c r="A362" s="2" t="s">
        <v>141</v>
      </c>
      <c r="B362" s="7">
        <v>6.6978335963783575</v>
      </c>
      <c r="C362" t="s">
        <v>119</v>
      </c>
      <c r="D362" s="10" t="s">
        <v>142</v>
      </c>
    </row>
    <row r="363" spans="1:4" x14ac:dyDescent="0.35">
      <c r="A363" s="2" t="s">
        <v>141</v>
      </c>
      <c r="B363" s="7">
        <v>7.5408276077079339</v>
      </c>
      <c r="C363" t="s">
        <v>119</v>
      </c>
      <c r="D363" s="10" t="s">
        <v>142</v>
      </c>
    </row>
    <row r="364" spans="1:4" x14ac:dyDescent="0.35">
      <c r="A364" s="2" t="s">
        <v>141</v>
      </c>
      <c r="B364" s="7">
        <v>7.1405282840075142</v>
      </c>
      <c r="C364" t="s">
        <v>119</v>
      </c>
      <c r="D364" s="10" t="s">
        <v>142</v>
      </c>
    </row>
    <row r="365" spans="1:4" x14ac:dyDescent="0.35">
      <c r="A365" s="2" t="s">
        <v>141</v>
      </c>
      <c r="B365" s="7">
        <v>7.7572036662128268</v>
      </c>
      <c r="C365" t="s">
        <v>119</v>
      </c>
      <c r="D365" s="10" t="s">
        <v>142</v>
      </c>
    </row>
    <row r="366" spans="1:4" x14ac:dyDescent="0.35">
      <c r="A366" s="2" t="s">
        <v>141</v>
      </c>
      <c r="B366" s="7">
        <v>6.6779424815952737</v>
      </c>
      <c r="C366" t="s">
        <v>119</v>
      </c>
      <c r="D366" s="10" t="s">
        <v>142</v>
      </c>
    </row>
    <row r="367" spans="1:4" x14ac:dyDescent="0.35">
      <c r="A367" s="2" t="s">
        <v>142</v>
      </c>
      <c r="B367" s="7">
        <v>0</v>
      </c>
      <c r="C367" t="s">
        <v>119</v>
      </c>
      <c r="D367" s="10" t="s">
        <v>142</v>
      </c>
    </row>
    <row r="368" spans="1:4" x14ac:dyDescent="0.35">
      <c r="A368" s="2" t="s">
        <v>142</v>
      </c>
      <c r="B368" s="7">
        <v>0</v>
      </c>
      <c r="C368" t="s">
        <v>119</v>
      </c>
      <c r="D368" s="10" t="s">
        <v>142</v>
      </c>
    </row>
    <row r="369" spans="1:4" x14ac:dyDescent="0.35">
      <c r="A369" s="2" t="s">
        <v>142</v>
      </c>
      <c r="B369" s="7">
        <v>0</v>
      </c>
      <c r="C369" t="s">
        <v>119</v>
      </c>
      <c r="D369" s="10" t="s">
        <v>142</v>
      </c>
    </row>
    <row r="370" spans="1:4" x14ac:dyDescent="0.35">
      <c r="A370" s="2" t="s">
        <v>142</v>
      </c>
      <c r="B370" s="7">
        <v>0</v>
      </c>
      <c r="C370" t="s">
        <v>119</v>
      </c>
      <c r="D370" s="10" t="s">
        <v>142</v>
      </c>
    </row>
    <row r="371" spans="1:4" x14ac:dyDescent="0.35">
      <c r="A371" s="2" t="s">
        <v>142</v>
      </c>
      <c r="B371" s="7">
        <v>0</v>
      </c>
      <c r="C371" t="s">
        <v>119</v>
      </c>
      <c r="D371" s="10" t="s">
        <v>142</v>
      </c>
    </row>
    <row r="372" spans="1:4" x14ac:dyDescent="0.35">
      <c r="A372" s="2" t="s">
        <v>143</v>
      </c>
      <c r="B372" s="7">
        <v>10.902265972573092</v>
      </c>
      <c r="C372" t="s">
        <v>119</v>
      </c>
      <c r="D372" s="10" t="s">
        <v>142</v>
      </c>
    </row>
    <row r="373" spans="1:4" x14ac:dyDescent="0.35">
      <c r="A373" s="2" t="s">
        <v>143</v>
      </c>
      <c r="B373" s="7">
        <v>11.981777330978113</v>
      </c>
      <c r="C373" t="s">
        <v>119</v>
      </c>
      <c r="D373" s="10" t="s">
        <v>142</v>
      </c>
    </row>
    <row r="374" spans="1:4" x14ac:dyDescent="0.35">
      <c r="A374" s="2" t="s">
        <v>143</v>
      </c>
      <c r="B374" s="7">
        <v>12.557856660916148</v>
      </c>
      <c r="C374" t="s">
        <v>119</v>
      </c>
      <c r="D374" s="10" t="s">
        <v>142</v>
      </c>
    </row>
    <row r="375" spans="1:4" x14ac:dyDescent="0.35">
      <c r="A375" s="2" t="s">
        <v>143</v>
      </c>
      <c r="B375" s="7">
        <v>10.713511166488578</v>
      </c>
      <c r="C375" t="s">
        <v>119</v>
      </c>
      <c r="D375" s="10" t="s">
        <v>142</v>
      </c>
    </row>
    <row r="376" spans="1:4" x14ac:dyDescent="0.35">
      <c r="A376" s="2" t="s">
        <v>143</v>
      </c>
      <c r="B376" s="7">
        <v>11.282701656316689</v>
      </c>
      <c r="C376" t="s">
        <v>119</v>
      </c>
      <c r="D376" s="10" t="s">
        <v>142</v>
      </c>
    </row>
    <row r="377" spans="1:4" x14ac:dyDescent="0.35">
      <c r="A377" s="2" t="s">
        <v>144</v>
      </c>
      <c r="B377" s="7">
        <v>0</v>
      </c>
      <c r="C377" t="s">
        <v>119</v>
      </c>
      <c r="D377" s="10" t="s">
        <v>142</v>
      </c>
    </row>
    <row r="378" spans="1:4" x14ac:dyDescent="0.35">
      <c r="A378" s="2" t="s">
        <v>144</v>
      </c>
      <c r="B378" s="7">
        <v>0</v>
      </c>
      <c r="C378" t="s">
        <v>119</v>
      </c>
      <c r="D378" s="10" t="s">
        <v>142</v>
      </c>
    </row>
    <row r="379" spans="1:4" x14ac:dyDescent="0.35">
      <c r="A379" s="2" t="s">
        <v>144</v>
      </c>
      <c r="B379" s="7">
        <v>0</v>
      </c>
      <c r="C379" t="s">
        <v>119</v>
      </c>
      <c r="D379" s="10" t="s">
        <v>142</v>
      </c>
    </row>
    <row r="380" spans="1:4" x14ac:dyDescent="0.35">
      <c r="A380" s="2" t="s">
        <v>144</v>
      </c>
      <c r="B380" s="7">
        <v>0</v>
      </c>
      <c r="C380" t="s">
        <v>119</v>
      </c>
      <c r="D380" s="10" t="s">
        <v>142</v>
      </c>
    </row>
    <row r="381" spans="1:4" x14ac:dyDescent="0.35">
      <c r="A381" s="2" t="s">
        <v>144</v>
      </c>
      <c r="B381" s="7">
        <v>0</v>
      </c>
      <c r="C381" t="s">
        <v>119</v>
      </c>
      <c r="D381" s="10" t="s">
        <v>142</v>
      </c>
    </row>
    <row r="382" spans="1:4" x14ac:dyDescent="0.35">
      <c r="A382" s="2" t="s">
        <v>145</v>
      </c>
      <c r="B382" s="7">
        <v>0</v>
      </c>
      <c r="C382" t="s">
        <v>119</v>
      </c>
      <c r="D382" s="10" t="s">
        <v>142</v>
      </c>
    </row>
    <row r="383" spans="1:4" x14ac:dyDescent="0.35">
      <c r="A383" s="2" t="s">
        <v>145</v>
      </c>
      <c r="B383" s="7">
        <v>0</v>
      </c>
      <c r="C383" t="s">
        <v>119</v>
      </c>
      <c r="D383" s="10" t="s">
        <v>142</v>
      </c>
    </row>
    <row r="384" spans="1:4" x14ac:dyDescent="0.35">
      <c r="A384" s="2" t="s">
        <v>145</v>
      </c>
      <c r="B384" s="7">
        <v>0</v>
      </c>
      <c r="C384" t="s">
        <v>119</v>
      </c>
      <c r="D384" s="10" t="s">
        <v>142</v>
      </c>
    </row>
    <row r="385" spans="1:4" x14ac:dyDescent="0.35">
      <c r="A385" s="2" t="s">
        <v>145</v>
      </c>
      <c r="B385" s="7">
        <v>0</v>
      </c>
      <c r="C385" t="s">
        <v>119</v>
      </c>
      <c r="D385" s="10" t="s">
        <v>142</v>
      </c>
    </row>
    <row r="386" spans="1:4" x14ac:dyDescent="0.35">
      <c r="A386" s="2" t="s">
        <v>145</v>
      </c>
      <c r="B386" s="7">
        <v>0</v>
      </c>
      <c r="C386" t="s">
        <v>119</v>
      </c>
      <c r="D386" s="10" t="s">
        <v>142</v>
      </c>
    </row>
    <row r="387" spans="1:4" x14ac:dyDescent="0.35">
      <c r="A387" s="2" t="s">
        <v>146</v>
      </c>
      <c r="B387" s="7">
        <v>10.882983349127723</v>
      </c>
      <c r="C387" t="s">
        <v>119</v>
      </c>
      <c r="D387" s="10" t="s">
        <v>142</v>
      </c>
    </row>
    <row r="388" spans="1:4" x14ac:dyDescent="0.35">
      <c r="A388" s="2" t="s">
        <v>146</v>
      </c>
      <c r="B388" s="7">
        <v>13.162930829650978</v>
      </c>
      <c r="C388" t="s">
        <v>119</v>
      </c>
      <c r="D388" s="10" t="s">
        <v>142</v>
      </c>
    </row>
    <row r="389" spans="1:4" x14ac:dyDescent="0.35">
      <c r="A389" s="2" t="s">
        <v>146</v>
      </c>
      <c r="B389" s="7">
        <v>12.010206115718976</v>
      </c>
      <c r="C389" t="s">
        <v>119</v>
      </c>
      <c r="D389" s="10" t="s">
        <v>142</v>
      </c>
    </row>
    <row r="390" spans="1:4" x14ac:dyDescent="0.35">
      <c r="A390" s="2" t="s">
        <v>146</v>
      </c>
      <c r="B390" s="7">
        <v>13.184093482491381</v>
      </c>
      <c r="C390" t="s">
        <v>119</v>
      </c>
      <c r="D390" s="10" t="s">
        <v>142</v>
      </c>
    </row>
    <row r="391" spans="1:4" x14ac:dyDescent="0.35">
      <c r="A391" s="2" t="s">
        <v>146</v>
      </c>
      <c r="B391" s="7">
        <v>13.254501427068623</v>
      </c>
      <c r="C391" t="s">
        <v>119</v>
      </c>
      <c r="D391" s="10" t="s">
        <v>142</v>
      </c>
    </row>
    <row r="392" spans="1:4" x14ac:dyDescent="0.35">
      <c r="A392" s="2" t="s">
        <v>141</v>
      </c>
      <c r="B392" s="7">
        <v>1.1114838596293418E-3</v>
      </c>
      <c r="C392" t="s">
        <v>118</v>
      </c>
      <c r="D392" s="10" t="s">
        <v>169</v>
      </c>
    </row>
    <row r="393" spans="1:4" x14ac:dyDescent="0.35">
      <c r="A393" s="2" t="s">
        <v>141</v>
      </c>
      <c r="B393" s="7">
        <v>9.5874261638674314E-3</v>
      </c>
      <c r="C393" t="s">
        <v>118</v>
      </c>
      <c r="D393" s="10" t="s">
        <v>169</v>
      </c>
    </row>
    <row r="394" spans="1:4" x14ac:dyDescent="0.35">
      <c r="A394" s="2" t="s">
        <v>141</v>
      </c>
      <c r="B394" s="7">
        <v>6.5692113373510344E-3</v>
      </c>
      <c r="C394" t="s">
        <v>118</v>
      </c>
      <c r="D394" s="10" t="s">
        <v>169</v>
      </c>
    </row>
    <row r="395" spans="1:4" x14ac:dyDescent="0.35">
      <c r="A395" s="2" t="s">
        <v>141</v>
      </c>
      <c r="B395" s="7">
        <v>2.1794163051181512E-3</v>
      </c>
      <c r="C395" t="s">
        <v>118</v>
      </c>
      <c r="D395" s="10" t="s">
        <v>169</v>
      </c>
    </row>
    <row r="396" spans="1:4" x14ac:dyDescent="0.35">
      <c r="A396" s="2" t="s">
        <v>141</v>
      </c>
      <c r="B396" s="7">
        <v>1.7925401128262401E-2</v>
      </c>
      <c r="C396" t="s">
        <v>118</v>
      </c>
      <c r="D396" s="10" t="s">
        <v>169</v>
      </c>
    </row>
    <row r="397" spans="1:4" x14ac:dyDescent="0.35">
      <c r="A397" s="2" t="s">
        <v>142</v>
      </c>
      <c r="B397" s="7">
        <v>3.6123255826451102E-2</v>
      </c>
      <c r="C397" t="s">
        <v>118</v>
      </c>
      <c r="D397" s="10" t="s">
        <v>169</v>
      </c>
    </row>
    <row r="398" spans="1:4" x14ac:dyDescent="0.35">
      <c r="A398" s="2" t="s">
        <v>142</v>
      </c>
      <c r="B398" s="7">
        <v>1.8909143917459674E-2</v>
      </c>
      <c r="C398" t="s">
        <v>118</v>
      </c>
      <c r="D398" s="10" t="s">
        <v>169</v>
      </c>
    </row>
    <row r="399" spans="1:4" x14ac:dyDescent="0.35">
      <c r="A399" s="2" t="s">
        <v>142</v>
      </c>
      <c r="B399" s="7">
        <v>2.1790180977002999E-2</v>
      </c>
      <c r="C399" t="s">
        <v>118</v>
      </c>
      <c r="D399" s="10" t="s">
        <v>169</v>
      </c>
    </row>
    <row r="400" spans="1:4" x14ac:dyDescent="0.35">
      <c r="A400" s="2" t="s">
        <v>142</v>
      </c>
      <c r="B400" s="7">
        <v>1.7693134858688585E-2</v>
      </c>
      <c r="C400" t="s">
        <v>118</v>
      </c>
      <c r="D400" s="10" t="s">
        <v>169</v>
      </c>
    </row>
    <row r="401" spans="1:4" x14ac:dyDescent="0.35">
      <c r="A401" s="2" t="s">
        <v>142</v>
      </c>
      <c r="B401" s="7">
        <v>1.6590848797918358E-2</v>
      </c>
      <c r="C401" t="s">
        <v>118</v>
      </c>
      <c r="D401" s="10" t="s">
        <v>169</v>
      </c>
    </row>
    <row r="402" spans="1:4" x14ac:dyDescent="0.35">
      <c r="A402" s="2" t="s">
        <v>143</v>
      </c>
      <c r="B402" s="7">
        <v>2.2812962052670489E-2</v>
      </c>
      <c r="C402" t="s">
        <v>118</v>
      </c>
      <c r="D402" s="10" t="s">
        <v>169</v>
      </c>
    </row>
    <row r="403" spans="1:4" x14ac:dyDescent="0.35">
      <c r="A403" s="2" t="s">
        <v>143</v>
      </c>
      <c r="B403" s="7">
        <v>2.3294062696785391E-2</v>
      </c>
      <c r="C403" t="s">
        <v>118</v>
      </c>
      <c r="D403" s="10" t="s">
        <v>169</v>
      </c>
    </row>
    <row r="404" spans="1:4" x14ac:dyDescent="0.35">
      <c r="A404" s="2" t="s">
        <v>143</v>
      </c>
      <c r="B404" s="7">
        <v>1.8822318661581992E-2</v>
      </c>
      <c r="C404" t="s">
        <v>118</v>
      </c>
      <c r="D404" s="10" t="s">
        <v>169</v>
      </c>
    </row>
    <row r="405" spans="1:4" x14ac:dyDescent="0.35">
      <c r="A405" s="2" t="s">
        <v>143</v>
      </c>
      <c r="B405" s="7">
        <v>2.3140964555825705E-2</v>
      </c>
      <c r="C405" t="s">
        <v>118</v>
      </c>
      <c r="D405" s="10" t="s">
        <v>169</v>
      </c>
    </row>
    <row r="406" spans="1:4" x14ac:dyDescent="0.35">
      <c r="A406" s="2" t="s">
        <v>143</v>
      </c>
      <c r="B406" s="7">
        <v>2.4091346735537065E-2</v>
      </c>
      <c r="C406" t="s">
        <v>118</v>
      </c>
      <c r="D406" s="10" t="s">
        <v>169</v>
      </c>
    </row>
    <row r="407" spans="1:4" x14ac:dyDescent="0.35">
      <c r="A407" s="2" t="s">
        <v>144</v>
      </c>
      <c r="B407" s="7">
        <v>1.7777422088849699E-2</v>
      </c>
      <c r="C407" t="s">
        <v>118</v>
      </c>
      <c r="D407" s="10" t="s">
        <v>169</v>
      </c>
    </row>
    <row r="408" spans="1:4" x14ac:dyDescent="0.35">
      <c r="A408" s="2" t="s">
        <v>144</v>
      </c>
      <c r="B408" s="7">
        <v>1.8312621146897787E-2</v>
      </c>
      <c r="C408" t="s">
        <v>118</v>
      </c>
      <c r="D408" s="10" t="s">
        <v>169</v>
      </c>
    </row>
    <row r="409" spans="1:4" x14ac:dyDescent="0.35">
      <c r="A409" s="2" t="s">
        <v>144</v>
      </c>
      <c r="B409" s="7">
        <v>1.2748488778017635E-2</v>
      </c>
      <c r="C409" t="s">
        <v>118</v>
      </c>
      <c r="D409" s="10" t="s">
        <v>169</v>
      </c>
    </row>
    <row r="410" spans="1:4" x14ac:dyDescent="0.35">
      <c r="A410" s="2" t="s">
        <v>144</v>
      </c>
      <c r="B410" s="7">
        <v>1.6618872631225488E-2</v>
      </c>
      <c r="C410" t="s">
        <v>118</v>
      </c>
      <c r="D410" s="10" t="s">
        <v>169</v>
      </c>
    </row>
    <row r="411" spans="1:4" x14ac:dyDescent="0.35">
      <c r="A411" s="2" t="s">
        <v>144</v>
      </c>
      <c r="B411" s="7">
        <v>3.9813795809799605E-3</v>
      </c>
      <c r="C411" t="s">
        <v>118</v>
      </c>
      <c r="D411" s="10" t="s">
        <v>169</v>
      </c>
    </row>
    <row r="412" spans="1:4" x14ac:dyDescent="0.35">
      <c r="A412" s="2" t="s">
        <v>145</v>
      </c>
      <c r="B412" s="7">
        <v>2.0652381250657863E-2</v>
      </c>
      <c r="C412" t="s">
        <v>118</v>
      </c>
      <c r="D412" s="10" t="s">
        <v>169</v>
      </c>
    </row>
    <row r="413" spans="1:4" x14ac:dyDescent="0.35">
      <c r="A413" s="2" t="s">
        <v>145</v>
      </c>
      <c r="B413" s="7">
        <v>1.6636077552720098E-2</v>
      </c>
      <c r="C413" t="s">
        <v>118</v>
      </c>
      <c r="D413" s="10" t="s">
        <v>169</v>
      </c>
    </row>
    <row r="414" spans="1:4" x14ac:dyDescent="0.35">
      <c r="A414" s="2" t="s">
        <v>145</v>
      </c>
      <c r="B414" s="7">
        <v>5.1637571318050033E-3</v>
      </c>
      <c r="C414" t="s">
        <v>118</v>
      </c>
      <c r="D414" s="10" t="s">
        <v>169</v>
      </c>
    </row>
    <row r="415" spans="1:4" x14ac:dyDescent="0.35">
      <c r="A415" s="2" t="s">
        <v>145</v>
      </c>
      <c r="B415" s="7">
        <v>1.9709126003021261E-2</v>
      </c>
      <c r="C415" t="s">
        <v>118</v>
      </c>
      <c r="D415" s="10" t="s">
        <v>169</v>
      </c>
    </row>
    <row r="416" spans="1:4" x14ac:dyDescent="0.35">
      <c r="A416" s="2" t="s">
        <v>145</v>
      </c>
      <c r="B416" s="7">
        <v>9.8967699467817326E-3</v>
      </c>
      <c r="C416" t="s">
        <v>118</v>
      </c>
      <c r="D416" s="10" t="s">
        <v>169</v>
      </c>
    </row>
    <row r="417" spans="1:4" x14ac:dyDescent="0.35">
      <c r="A417" s="2" t="s">
        <v>146</v>
      </c>
      <c r="B417" s="7">
        <v>1.8219988111298494E-2</v>
      </c>
      <c r="C417" t="s">
        <v>118</v>
      </c>
      <c r="D417" s="10" t="s">
        <v>169</v>
      </c>
    </row>
    <row r="418" spans="1:4" x14ac:dyDescent="0.35">
      <c r="A418" s="2" t="s">
        <v>146</v>
      </c>
      <c r="B418" s="7">
        <v>1.5164565270503281E-2</v>
      </c>
      <c r="C418" t="s">
        <v>118</v>
      </c>
      <c r="D418" s="10" t="s">
        <v>169</v>
      </c>
    </row>
    <row r="419" spans="1:4" x14ac:dyDescent="0.35">
      <c r="A419" s="2" t="s">
        <v>146</v>
      </c>
      <c r="B419" s="7">
        <v>1.7751655704516957E-2</v>
      </c>
      <c r="C419" t="s">
        <v>118</v>
      </c>
      <c r="D419" s="10" t="s">
        <v>169</v>
      </c>
    </row>
    <row r="420" spans="1:4" x14ac:dyDescent="0.35">
      <c r="A420" s="2" t="s">
        <v>146</v>
      </c>
      <c r="B420" s="7">
        <v>1.8336855163916178E-2</v>
      </c>
      <c r="C420" t="s">
        <v>118</v>
      </c>
      <c r="D420" s="10" t="s">
        <v>169</v>
      </c>
    </row>
    <row r="421" spans="1:4" x14ac:dyDescent="0.35">
      <c r="A421" s="2" t="s">
        <v>146</v>
      </c>
      <c r="B421" s="7">
        <v>2.5589592001075318E-2</v>
      </c>
      <c r="C421" t="s">
        <v>118</v>
      </c>
      <c r="D421" s="10" t="s">
        <v>169</v>
      </c>
    </row>
    <row r="422" spans="1:4" x14ac:dyDescent="0.35">
      <c r="A422" s="2" t="s">
        <v>141</v>
      </c>
      <c r="B422" s="7">
        <v>5.8287146934315572</v>
      </c>
      <c r="C422" t="s">
        <v>115</v>
      </c>
      <c r="D422" s="10" t="s">
        <v>143</v>
      </c>
    </row>
    <row r="423" spans="1:4" x14ac:dyDescent="0.35">
      <c r="A423" s="2" t="s">
        <v>141</v>
      </c>
      <c r="B423" s="7">
        <v>6.3635152415740128</v>
      </c>
      <c r="C423" t="s">
        <v>115</v>
      </c>
      <c r="D423" s="10" t="s">
        <v>143</v>
      </c>
    </row>
    <row r="424" spans="1:4" x14ac:dyDescent="0.35">
      <c r="A424" s="2" t="s">
        <v>141</v>
      </c>
      <c r="B424" s="7">
        <v>5.6988980969494047</v>
      </c>
      <c r="C424" t="s">
        <v>115</v>
      </c>
      <c r="D424" s="10" t="s">
        <v>143</v>
      </c>
    </row>
    <row r="425" spans="1:4" x14ac:dyDescent="0.35">
      <c r="A425" s="2" t="s">
        <v>141</v>
      </c>
      <c r="B425" s="7">
        <v>6.1832603255075318</v>
      </c>
      <c r="C425" t="s">
        <v>115</v>
      </c>
      <c r="D425" s="10" t="s">
        <v>143</v>
      </c>
    </row>
    <row r="426" spans="1:4" x14ac:dyDescent="0.35">
      <c r="A426" s="2" t="s">
        <v>141</v>
      </c>
      <c r="B426" s="7">
        <v>5.779184591822407</v>
      </c>
      <c r="C426" t="s">
        <v>115</v>
      </c>
      <c r="D426" s="10" t="s">
        <v>143</v>
      </c>
    </row>
    <row r="427" spans="1:4" x14ac:dyDescent="0.35">
      <c r="A427" s="2" t="s">
        <v>142</v>
      </c>
      <c r="B427" s="7">
        <v>10.621834042047762</v>
      </c>
      <c r="C427" t="s">
        <v>115</v>
      </c>
      <c r="D427" s="10" t="s">
        <v>143</v>
      </c>
    </row>
    <row r="428" spans="1:4" x14ac:dyDescent="0.35">
      <c r="A428" s="2" t="s">
        <v>142</v>
      </c>
      <c r="B428" s="7">
        <v>10.561680247730017</v>
      </c>
      <c r="C428" t="s">
        <v>115</v>
      </c>
      <c r="D428" s="10" t="s">
        <v>143</v>
      </c>
    </row>
    <row r="429" spans="1:4" x14ac:dyDescent="0.35">
      <c r="A429" s="2" t="s">
        <v>142</v>
      </c>
      <c r="B429" s="7">
        <v>9.8460686591781528</v>
      </c>
      <c r="C429" t="s">
        <v>115</v>
      </c>
      <c r="D429" s="10" t="s">
        <v>143</v>
      </c>
    </row>
    <row r="430" spans="1:4" x14ac:dyDescent="0.35">
      <c r="A430" s="2" t="s">
        <v>142</v>
      </c>
      <c r="B430" s="7">
        <v>9.261076861361218</v>
      </c>
      <c r="C430" t="s">
        <v>115</v>
      </c>
      <c r="D430" s="10" t="s">
        <v>143</v>
      </c>
    </row>
    <row r="431" spans="1:4" x14ac:dyDescent="0.35">
      <c r="A431" s="2" t="s">
        <v>142</v>
      </c>
      <c r="B431" s="7">
        <v>8.7977225714251617</v>
      </c>
      <c r="C431" t="s">
        <v>115</v>
      </c>
      <c r="D431" s="10" t="s">
        <v>143</v>
      </c>
    </row>
    <row r="432" spans="1:4" x14ac:dyDescent="0.35">
      <c r="A432" s="2" t="s">
        <v>143</v>
      </c>
      <c r="B432" s="7">
        <v>0</v>
      </c>
      <c r="C432" t="s">
        <v>115</v>
      </c>
      <c r="D432" s="10" t="s">
        <v>143</v>
      </c>
    </row>
    <row r="433" spans="1:4" x14ac:dyDescent="0.35">
      <c r="A433" s="2" t="s">
        <v>143</v>
      </c>
      <c r="B433" s="7">
        <v>0</v>
      </c>
      <c r="C433" t="s">
        <v>115</v>
      </c>
      <c r="D433" s="10" t="s">
        <v>143</v>
      </c>
    </row>
    <row r="434" spans="1:4" x14ac:dyDescent="0.35">
      <c r="A434" s="2" t="s">
        <v>143</v>
      </c>
      <c r="B434" s="7">
        <v>0</v>
      </c>
      <c r="C434" t="s">
        <v>115</v>
      </c>
      <c r="D434" s="10" t="s">
        <v>143</v>
      </c>
    </row>
    <row r="435" spans="1:4" x14ac:dyDescent="0.35">
      <c r="A435" s="2" t="s">
        <v>143</v>
      </c>
      <c r="B435" s="7">
        <v>0</v>
      </c>
      <c r="C435" t="s">
        <v>115</v>
      </c>
      <c r="D435" s="10" t="s">
        <v>143</v>
      </c>
    </row>
    <row r="436" spans="1:4" x14ac:dyDescent="0.35">
      <c r="A436" s="2" t="s">
        <v>143</v>
      </c>
      <c r="B436" s="7">
        <v>0</v>
      </c>
      <c r="C436" t="s">
        <v>115</v>
      </c>
      <c r="D436" s="10" t="s">
        <v>143</v>
      </c>
    </row>
    <row r="437" spans="1:4" x14ac:dyDescent="0.35">
      <c r="A437" s="2" t="s">
        <v>144</v>
      </c>
      <c r="B437" s="7">
        <v>0.15734876509851842</v>
      </c>
      <c r="C437" t="s">
        <v>115</v>
      </c>
      <c r="D437" s="10" t="s">
        <v>143</v>
      </c>
    </row>
    <row r="438" spans="1:4" x14ac:dyDescent="0.35">
      <c r="A438" s="2" t="s">
        <v>144</v>
      </c>
      <c r="B438" s="7">
        <v>0.15475359538292</v>
      </c>
      <c r="C438" t="s">
        <v>115</v>
      </c>
      <c r="D438" s="10" t="s">
        <v>143</v>
      </c>
    </row>
    <row r="439" spans="1:4" x14ac:dyDescent="0.35">
      <c r="A439" s="2" t="s">
        <v>144</v>
      </c>
      <c r="B439" s="7">
        <v>6.5951894115121781E-3</v>
      </c>
      <c r="C439" t="s">
        <v>115</v>
      </c>
      <c r="D439" s="10" t="s">
        <v>143</v>
      </c>
    </row>
    <row r="440" spans="1:4" x14ac:dyDescent="0.35">
      <c r="A440" s="2" t="s">
        <v>144</v>
      </c>
      <c r="B440" s="7">
        <v>0.36678354044332706</v>
      </c>
      <c r="C440" t="s">
        <v>115</v>
      </c>
      <c r="D440" s="10" t="s">
        <v>143</v>
      </c>
    </row>
    <row r="441" spans="1:4" x14ac:dyDescent="0.35">
      <c r="A441" s="2" t="s">
        <v>144</v>
      </c>
      <c r="B441" s="7">
        <v>0.45054163382681034</v>
      </c>
      <c r="C441" t="s">
        <v>115</v>
      </c>
      <c r="D441" s="10" t="s">
        <v>143</v>
      </c>
    </row>
    <row r="442" spans="1:4" x14ac:dyDescent="0.35">
      <c r="A442" s="2" t="s">
        <v>145</v>
      </c>
      <c r="B442" s="7">
        <v>0.26784572107879334</v>
      </c>
      <c r="C442" t="s">
        <v>115</v>
      </c>
      <c r="D442" s="10" t="s">
        <v>143</v>
      </c>
    </row>
    <row r="443" spans="1:4" x14ac:dyDescent="0.35">
      <c r="A443" s="2" t="s">
        <v>145</v>
      </c>
      <c r="B443" s="7">
        <v>0.12031232544406309</v>
      </c>
      <c r="C443" t="s">
        <v>115</v>
      </c>
      <c r="D443" s="10" t="s">
        <v>143</v>
      </c>
    </row>
    <row r="444" spans="1:4" x14ac:dyDescent="0.35">
      <c r="A444" s="2" t="s">
        <v>145</v>
      </c>
      <c r="B444" s="7">
        <v>0.14281109115044066</v>
      </c>
      <c r="C444" t="s">
        <v>115</v>
      </c>
      <c r="D444" s="10" t="s">
        <v>143</v>
      </c>
    </row>
    <row r="445" spans="1:4" x14ac:dyDescent="0.35">
      <c r="A445" s="2" t="s">
        <v>145</v>
      </c>
      <c r="B445" s="7">
        <v>3.1411714295131683E-2</v>
      </c>
      <c r="C445" t="s">
        <v>115</v>
      </c>
      <c r="D445" s="10" t="s">
        <v>143</v>
      </c>
    </row>
    <row r="446" spans="1:4" x14ac:dyDescent="0.35">
      <c r="A446" s="2" t="s">
        <v>145</v>
      </c>
      <c r="B446" s="7">
        <v>5.9075336086801475E-2</v>
      </c>
      <c r="C446" t="s">
        <v>115</v>
      </c>
      <c r="D446" s="10" t="s">
        <v>143</v>
      </c>
    </row>
    <row r="447" spans="1:4" x14ac:dyDescent="0.35">
      <c r="A447" s="2" t="s">
        <v>146</v>
      </c>
      <c r="B447" s="7">
        <v>9.4714008179719507</v>
      </c>
      <c r="C447" t="s">
        <v>115</v>
      </c>
      <c r="D447" s="10" t="s">
        <v>143</v>
      </c>
    </row>
    <row r="448" spans="1:4" x14ac:dyDescent="0.35">
      <c r="A448" s="2" t="s">
        <v>146</v>
      </c>
      <c r="B448" s="7">
        <v>11.2453786362508</v>
      </c>
      <c r="C448" t="s">
        <v>115</v>
      </c>
      <c r="D448" s="10" t="s">
        <v>143</v>
      </c>
    </row>
    <row r="449" spans="1:4" x14ac:dyDescent="0.35">
      <c r="A449" s="2" t="s">
        <v>146</v>
      </c>
      <c r="B449" s="7">
        <v>10.839504488443488</v>
      </c>
      <c r="C449" t="s">
        <v>115</v>
      </c>
      <c r="D449" s="10" t="s">
        <v>143</v>
      </c>
    </row>
    <row r="450" spans="1:4" x14ac:dyDescent="0.35">
      <c r="A450" s="2" t="s">
        <v>146</v>
      </c>
      <c r="B450" s="7">
        <v>10.946396767606547</v>
      </c>
      <c r="C450" t="s">
        <v>115</v>
      </c>
      <c r="D450" s="10" t="s">
        <v>143</v>
      </c>
    </row>
    <row r="451" spans="1:4" x14ac:dyDescent="0.35">
      <c r="A451" s="2" t="s">
        <v>146</v>
      </c>
      <c r="B451" s="7">
        <v>11.278645521815552</v>
      </c>
      <c r="C451" t="s">
        <v>115</v>
      </c>
      <c r="D451" s="10" t="s">
        <v>143</v>
      </c>
    </row>
    <row r="452" spans="1:4" x14ac:dyDescent="0.35">
      <c r="A452" s="2" t="s">
        <v>141</v>
      </c>
      <c r="B452" s="7">
        <v>1.3703402483326808</v>
      </c>
      <c r="C452" t="s">
        <v>126</v>
      </c>
      <c r="D452" s="10" t="s">
        <v>161</v>
      </c>
    </row>
    <row r="453" spans="1:4" x14ac:dyDescent="0.35">
      <c r="A453" s="2" t="s">
        <v>141</v>
      </c>
      <c r="B453" s="7">
        <v>1.9364620963858798</v>
      </c>
      <c r="C453" t="s">
        <v>126</v>
      </c>
      <c r="D453" s="10" t="s">
        <v>161</v>
      </c>
    </row>
    <row r="454" spans="1:4" x14ac:dyDescent="0.35">
      <c r="A454" s="2" t="s">
        <v>141</v>
      </c>
      <c r="B454" s="7">
        <v>1.9664287905374074</v>
      </c>
      <c r="C454" t="s">
        <v>126</v>
      </c>
      <c r="D454" s="10" t="s">
        <v>161</v>
      </c>
    </row>
    <row r="455" spans="1:4" x14ac:dyDescent="0.35">
      <c r="A455" s="2" t="s">
        <v>141</v>
      </c>
      <c r="B455" s="7">
        <v>2.0082903670410164</v>
      </c>
      <c r="C455" t="s">
        <v>126</v>
      </c>
      <c r="D455" s="10" t="s">
        <v>161</v>
      </c>
    </row>
    <row r="456" spans="1:4" x14ac:dyDescent="0.35">
      <c r="A456" s="2" t="s">
        <v>141</v>
      </c>
      <c r="B456" s="7">
        <v>2.7446099679543097</v>
      </c>
      <c r="C456" t="s">
        <v>126</v>
      </c>
      <c r="D456" s="10" t="s">
        <v>161</v>
      </c>
    </row>
    <row r="457" spans="1:4" x14ac:dyDescent="0.35">
      <c r="A457" s="2" t="s">
        <v>142</v>
      </c>
      <c r="B457" s="7">
        <v>3.7315777772358354</v>
      </c>
      <c r="C457" t="s">
        <v>126</v>
      </c>
      <c r="D457" s="10" t="s">
        <v>161</v>
      </c>
    </row>
    <row r="458" spans="1:4" x14ac:dyDescent="0.35">
      <c r="A458" s="2" t="s">
        <v>142</v>
      </c>
      <c r="B458" s="7">
        <v>3.8850903298453807</v>
      </c>
      <c r="C458" t="s">
        <v>126</v>
      </c>
      <c r="D458" s="10" t="s">
        <v>161</v>
      </c>
    </row>
    <row r="459" spans="1:4" x14ac:dyDescent="0.35">
      <c r="A459" s="2" t="s">
        <v>142</v>
      </c>
      <c r="B459" s="7">
        <v>4.3170475171488842</v>
      </c>
      <c r="C459" t="s">
        <v>126</v>
      </c>
      <c r="D459" s="10" t="s">
        <v>161</v>
      </c>
    </row>
    <row r="460" spans="1:4" x14ac:dyDescent="0.35">
      <c r="A460" s="2" t="s">
        <v>142</v>
      </c>
      <c r="B460" s="7">
        <v>3.6585169940694158</v>
      </c>
      <c r="C460" t="s">
        <v>126</v>
      </c>
      <c r="D460" s="10" t="s">
        <v>161</v>
      </c>
    </row>
    <row r="461" spans="1:4" x14ac:dyDescent="0.35">
      <c r="A461" s="2" t="s">
        <v>142</v>
      </c>
      <c r="B461" s="7">
        <v>3.4335709812171458</v>
      </c>
      <c r="C461" t="s">
        <v>126</v>
      </c>
      <c r="D461" s="10" t="s">
        <v>161</v>
      </c>
    </row>
    <row r="462" spans="1:4" x14ac:dyDescent="0.35">
      <c r="A462" s="2" t="s">
        <v>143</v>
      </c>
      <c r="B462" s="7">
        <v>5.0541798393652062</v>
      </c>
      <c r="C462" t="s">
        <v>126</v>
      </c>
      <c r="D462" s="10" t="s">
        <v>161</v>
      </c>
    </row>
    <row r="463" spans="1:4" x14ac:dyDescent="0.35">
      <c r="A463" s="2" t="s">
        <v>143</v>
      </c>
      <c r="B463" s="7">
        <v>5.9314269031213618</v>
      </c>
      <c r="C463" t="s">
        <v>126</v>
      </c>
      <c r="D463" s="10" t="s">
        <v>161</v>
      </c>
    </row>
    <row r="464" spans="1:4" x14ac:dyDescent="0.35">
      <c r="A464" s="2" t="s">
        <v>143</v>
      </c>
      <c r="B464" s="7">
        <v>4.5378792250649003</v>
      </c>
      <c r="C464" t="s">
        <v>126</v>
      </c>
      <c r="D464" s="10" t="s">
        <v>161</v>
      </c>
    </row>
    <row r="465" spans="1:4" x14ac:dyDescent="0.35">
      <c r="A465" s="2" t="s">
        <v>143</v>
      </c>
      <c r="B465" s="7">
        <v>9.5303782719620962</v>
      </c>
      <c r="C465" t="s">
        <v>126</v>
      </c>
      <c r="D465" s="10" t="s">
        <v>161</v>
      </c>
    </row>
    <row r="466" spans="1:4" x14ac:dyDescent="0.35">
      <c r="A466" s="2" t="s">
        <v>143</v>
      </c>
      <c r="B466" s="7">
        <v>4.3228139270427173</v>
      </c>
      <c r="C466" t="s">
        <v>126</v>
      </c>
      <c r="D466" s="10" t="s">
        <v>161</v>
      </c>
    </row>
    <row r="467" spans="1:4" x14ac:dyDescent="0.35">
      <c r="A467" s="2" t="s">
        <v>144</v>
      </c>
      <c r="B467" s="7">
        <v>3.7623932575453045</v>
      </c>
      <c r="C467" t="s">
        <v>126</v>
      </c>
      <c r="D467" s="10" t="s">
        <v>161</v>
      </c>
    </row>
    <row r="468" spans="1:4" x14ac:dyDescent="0.35">
      <c r="A468" s="2" t="s">
        <v>144</v>
      </c>
      <c r="B468" s="7">
        <v>4.1969969635274058</v>
      </c>
      <c r="C468" t="s">
        <v>126</v>
      </c>
      <c r="D468" s="10" t="s">
        <v>161</v>
      </c>
    </row>
    <row r="469" spans="1:4" x14ac:dyDescent="0.35">
      <c r="A469" s="2" t="s">
        <v>144</v>
      </c>
      <c r="B469" s="7">
        <v>3.850808147892844</v>
      </c>
      <c r="C469" t="s">
        <v>126</v>
      </c>
      <c r="D469" s="10" t="s">
        <v>161</v>
      </c>
    </row>
    <row r="470" spans="1:4" x14ac:dyDescent="0.35">
      <c r="A470" s="2" t="s">
        <v>144</v>
      </c>
      <c r="B470" s="7">
        <v>4.5427896218534558</v>
      </c>
      <c r="C470" t="s">
        <v>126</v>
      </c>
      <c r="D470" s="10" t="s">
        <v>161</v>
      </c>
    </row>
    <row r="471" spans="1:4" x14ac:dyDescent="0.35">
      <c r="A471" s="2" t="s">
        <v>144</v>
      </c>
      <c r="B471" s="7">
        <v>4.6311941455076955</v>
      </c>
      <c r="C471" t="s">
        <v>126</v>
      </c>
      <c r="D471" s="10" t="s">
        <v>161</v>
      </c>
    </row>
    <row r="472" spans="1:4" x14ac:dyDescent="0.35">
      <c r="A472" s="2" t="s">
        <v>145</v>
      </c>
      <c r="B472" s="7">
        <v>4.3697146031855043</v>
      </c>
      <c r="C472" t="s">
        <v>126</v>
      </c>
      <c r="D472" s="10" t="s">
        <v>161</v>
      </c>
    </row>
    <row r="473" spans="1:4" x14ac:dyDescent="0.35">
      <c r="A473" s="2" t="s">
        <v>145</v>
      </c>
      <c r="B473" s="7">
        <v>3.9998993625708827</v>
      </c>
      <c r="C473" t="s">
        <v>126</v>
      </c>
      <c r="D473" s="10" t="s">
        <v>161</v>
      </c>
    </row>
    <row r="474" spans="1:4" x14ac:dyDescent="0.35">
      <c r="A474" s="2" t="s">
        <v>145</v>
      </c>
      <c r="B474" s="7">
        <v>4.5718845089705002</v>
      </c>
      <c r="C474" t="s">
        <v>126</v>
      </c>
      <c r="D474" s="10" t="s">
        <v>161</v>
      </c>
    </row>
    <row r="475" spans="1:4" x14ac:dyDescent="0.35">
      <c r="A475" s="2" t="s">
        <v>145</v>
      </c>
      <c r="B475" s="7">
        <v>4.782584992906358</v>
      </c>
      <c r="C475" t="s">
        <v>126</v>
      </c>
      <c r="D475" s="10" t="s">
        <v>161</v>
      </c>
    </row>
    <row r="476" spans="1:4" x14ac:dyDescent="0.35">
      <c r="A476" s="2" t="s">
        <v>145</v>
      </c>
      <c r="B476" s="7">
        <v>4.1134621938417215</v>
      </c>
      <c r="C476" t="s">
        <v>126</v>
      </c>
      <c r="D476" s="10" t="s">
        <v>161</v>
      </c>
    </row>
    <row r="477" spans="1:4" x14ac:dyDescent="0.35">
      <c r="A477" s="2" t="s">
        <v>146</v>
      </c>
      <c r="B477" s="7">
        <v>8.7606822297314331</v>
      </c>
      <c r="C477" t="s">
        <v>126</v>
      </c>
      <c r="D477" s="10" t="s">
        <v>161</v>
      </c>
    </row>
    <row r="478" spans="1:4" x14ac:dyDescent="0.35">
      <c r="A478" s="2" t="s">
        <v>146</v>
      </c>
      <c r="B478" s="7">
        <v>4.2765981847091199</v>
      </c>
      <c r="C478" t="s">
        <v>126</v>
      </c>
      <c r="D478" s="10" t="s">
        <v>161</v>
      </c>
    </row>
    <row r="479" spans="1:4" x14ac:dyDescent="0.35">
      <c r="A479" s="2" t="s">
        <v>146</v>
      </c>
      <c r="B479" s="7">
        <v>4.1960326425007741</v>
      </c>
      <c r="C479" t="s">
        <v>126</v>
      </c>
      <c r="D479" s="10" t="s">
        <v>161</v>
      </c>
    </row>
    <row r="480" spans="1:4" x14ac:dyDescent="0.35">
      <c r="A480" s="2" t="s">
        <v>146</v>
      </c>
      <c r="B480" s="7">
        <v>3.7993644722205735</v>
      </c>
      <c r="C480" t="s">
        <v>126</v>
      </c>
      <c r="D480" s="10" t="s">
        <v>161</v>
      </c>
    </row>
    <row r="481" spans="1:4" x14ac:dyDescent="0.35">
      <c r="A481" s="2" t="s">
        <v>146</v>
      </c>
      <c r="B481" s="7">
        <v>4.7136342545585883</v>
      </c>
      <c r="C481" t="s">
        <v>126</v>
      </c>
      <c r="D481" s="10" t="s">
        <v>161</v>
      </c>
    </row>
    <row r="482" spans="1:4" x14ac:dyDescent="0.35">
      <c r="A482" s="2" t="s">
        <v>141</v>
      </c>
      <c r="B482" s="7">
        <v>2.1513040623817528</v>
      </c>
      <c r="C482" t="s">
        <v>120</v>
      </c>
      <c r="D482" s="10" t="s">
        <v>162</v>
      </c>
    </row>
    <row r="483" spans="1:4" x14ac:dyDescent="0.35">
      <c r="A483" s="2" t="s">
        <v>141</v>
      </c>
      <c r="B483" s="7">
        <v>2.3102929692563725</v>
      </c>
      <c r="C483" t="s">
        <v>120</v>
      </c>
      <c r="D483" s="10" t="s">
        <v>162</v>
      </c>
    </row>
    <row r="484" spans="1:4" x14ac:dyDescent="0.35">
      <c r="A484" s="2" t="s">
        <v>141</v>
      </c>
      <c r="B484" s="7">
        <v>1.8345314238317183</v>
      </c>
      <c r="C484" t="s">
        <v>120</v>
      </c>
      <c r="D484" s="10" t="s">
        <v>162</v>
      </c>
    </row>
    <row r="485" spans="1:4" x14ac:dyDescent="0.35">
      <c r="A485" s="2" t="s">
        <v>141</v>
      </c>
      <c r="B485" s="7">
        <v>2.4524150154487487</v>
      </c>
      <c r="C485" t="s">
        <v>120</v>
      </c>
      <c r="D485" s="10" t="s">
        <v>162</v>
      </c>
    </row>
    <row r="486" spans="1:4" x14ac:dyDescent="0.35">
      <c r="A486" s="2" t="s">
        <v>141</v>
      </c>
      <c r="B486" s="7">
        <v>2.3770611268729356</v>
      </c>
      <c r="C486" t="s">
        <v>120</v>
      </c>
      <c r="D486" s="10" t="s">
        <v>162</v>
      </c>
    </row>
    <row r="487" spans="1:4" x14ac:dyDescent="0.35">
      <c r="A487" s="2" t="s">
        <v>142</v>
      </c>
      <c r="B487" s="7">
        <v>3.3078916117813373</v>
      </c>
      <c r="C487" t="s">
        <v>120</v>
      </c>
      <c r="D487" s="10" t="s">
        <v>162</v>
      </c>
    </row>
    <row r="488" spans="1:4" x14ac:dyDescent="0.35">
      <c r="A488" s="2" t="s">
        <v>142</v>
      </c>
      <c r="B488" s="7">
        <v>3.434197007940341</v>
      </c>
      <c r="C488" t="s">
        <v>120</v>
      </c>
      <c r="D488" s="10" t="s">
        <v>162</v>
      </c>
    </row>
    <row r="489" spans="1:4" x14ac:dyDescent="0.35">
      <c r="A489" s="2" t="s">
        <v>142</v>
      </c>
      <c r="B489" s="7">
        <v>3.1058369619589601</v>
      </c>
      <c r="C489" t="s">
        <v>120</v>
      </c>
      <c r="D489" s="10" t="s">
        <v>162</v>
      </c>
    </row>
    <row r="490" spans="1:4" x14ac:dyDescent="0.35">
      <c r="A490" s="2" t="s">
        <v>142</v>
      </c>
      <c r="B490" s="7">
        <v>3.2052772983792579</v>
      </c>
      <c r="C490" t="s">
        <v>120</v>
      </c>
      <c r="D490" s="10" t="s">
        <v>162</v>
      </c>
    </row>
    <row r="491" spans="1:4" x14ac:dyDescent="0.35">
      <c r="A491" s="2" t="s">
        <v>142</v>
      </c>
      <c r="B491" s="7">
        <v>2.9290897408905274</v>
      </c>
      <c r="C491" t="s">
        <v>120</v>
      </c>
      <c r="D491" s="10" t="s">
        <v>162</v>
      </c>
    </row>
    <row r="492" spans="1:4" x14ac:dyDescent="0.35">
      <c r="A492" s="2" t="s">
        <v>143</v>
      </c>
      <c r="B492" s="7">
        <v>3.0326269620968525</v>
      </c>
      <c r="C492" t="s">
        <v>120</v>
      </c>
      <c r="D492" s="10" t="s">
        <v>162</v>
      </c>
    </row>
    <row r="493" spans="1:4" x14ac:dyDescent="0.35">
      <c r="A493" s="2" t="s">
        <v>143</v>
      </c>
      <c r="B493" s="7">
        <v>3.5985574735507435</v>
      </c>
      <c r="C493" t="s">
        <v>120</v>
      </c>
      <c r="D493" s="10" t="s">
        <v>162</v>
      </c>
    </row>
    <row r="494" spans="1:4" x14ac:dyDescent="0.35">
      <c r="A494" s="2" t="s">
        <v>143</v>
      </c>
      <c r="B494" s="7">
        <v>3.564066421430172</v>
      </c>
      <c r="C494" t="s">
        <v>120</v>
      </c>
      <c r="D494" s="10" t="s">
        <v>162</v>
      </c>
    </row>
    <row r="495" spans="1:4" x14ac:dyDescent="0.35">
      <c r="A495" s="2" t="s">
        <v>143</v>
      </c>
      <c r="B495" s="7">
        <v>3.3490967896713135</v>
      </c>
      <c r="C495" t="s">
        <v>120</v>
      </c>
      <c r="D495" s="10" t="s">
        <v>162</v>
      </c>
    </row>
    <row r="496" spans="1:4" x14ac:dyDescent="0.35">
      <c r="A496" s="2" t="s">
        <v>143</v>
      </c>
      <c r="B496" s="7">
        <v>3.4234372530962127</v>
      </c>
      <c r="C496" t="s">
        <v>120</v>
      </c>
      <c r="D496" s="10" t="s">
        <v>162</v>
      </c>
    </row>
    <row r="497" spans="1:4" x14ac:dyDescent="0.35">
      <c r="A497" s="2" t="s">
        <v>144</v>
      </c>
      <c r="B497" s="7">
        <v>2.4622203741133424</v>
      </c>
      <c r="C497" t="s">
        <v>120</v>
      </c>
      <c r="D497" s="10" t="s">
        <v>162</v>
      </c>
    </row>
    <row r="498" spans="1:4" x14ac:dyDescent="0.35">
      <c r="A498" s="2" t="s">
        <v>144</v>
      </c>
      <c r="B498" s="7">
        <v>2.4416410029416036</v>
      </c>
      <c r="C498" t="s">
        <v>120</v>
      </c>
      <c r="D498" s="10" t="s">
        <v>162</v>
      </c>
    </row>
    <row r="499" spans="1:4" x14ac:dyDescent="0.35">
      <c r="A499" s="2" t="s">
        <v>144</v>
      </c>
      <c r="B499" s="7">
        <v>2.7356245375989485</v>
      </c>
      <c r="C499" t="s">
        <v>120</v>
      </c>
      <c r="D499" s="10" t="s">
        <v>162</v>
      </c>
    </row>
    <row r="500" spans="1:4" x14ac:dyDescent="0.35">
      <c r="A500" s="2" t="s">
        <v>144</v>
      </c>
      <c r="B500" s="7">
        <v>2.7591125442864599</v>
      </c>
      <c r="C500" t="s">
        <v>120</v>
      </c>
      <c r="D500" s="10" t="s">
        <v>162</v>
      </c>
    </row>
    <row r="501" spans="1:4" x14ac:dyDescent="0.35">
      <c r="A501" s="2" t="s">
        <v>144</v>
      </c>
      <c r="B501" s="7">
        <v>3.3803882683983986</v>
      </c>
      <c r="C501" t="s">
        <v>120</v>
      </c>
      <c r="D501" s="10" t="s">
        <v>162</v>
      </c>
    </row>
    <row r="502" spans="1:4" x14ac:dyDescent="0.35">
      <c r="A502" s="2" t="s">
        <v>145</v>
      </c>
      <c r="B502" s="7">
        <v>2.4432134665491612</v>
      </c>
      <c r="C502" t="s">
        <v>120</v>
      </c>
      <c r="D502" s="10" t="s">
        <v>162</v>
      </c>
    </row>
    <row r="503" spans="1:4" x14ac:dyDescent="0.35">
      <c r="A503" s="2" t="s">
        <v>145</v>
      </c>
      <c r="B503" s="7">
        <v>2.3285086700255118</v>
      </c>
      <c r="C503" t="s">
        <v>120</v>
      </c>
      <c r="D503" s="10" t="s">
        <v>162</v>
      </c>
    </row>
    <row r="504" spans="1:4" x14ac:dyDescent="0.35">
      <c r="A504" s="2" t="s">
        <v>145</v>
      </c>
      <c r="B504" s="7">
        <v>2.7098170700297604</v>
      </c>
      <c r="C504" t="s">
        <v>120</v>
      </c>
      <c r="D504" s="10" t="s">
        <v>162</v>
      </c>
    </row>
    <row r="505" spans="1:4" x14ac:dyDescent="0.35">
      <c r="A505" s="2" t="s">
        <v>145</v>
      </c>
      <c r="B505" s="7">
        <v>2.6854509237726689</v>
      </c>
      <c r="C505" t="s">
        <v>120</v>
      </c>
      <c r="D505" s="10" t="s">
        <v>162</v>
      </c>
    </row>
    <row r="506" spans="1:4" x14ac:dyDescent="0.35">
      <c r="A506" s="2" t="s">
        <v>145</v>
      </c>
      <c r="B506" s="7">
        <v>2.9290722559851838</v>
      </c>
      <c r="C506" t="s">
        <v>120</v>
      </c>
      <c r="D506" s="10" t="s">
        <v>162</v>
      </c>
    </row>
    <row r="507" spans="1:4" x14ac:dyDescent="0.35">
      <c r="A507" s="2" t="s">
        <v>146</v>
      </c>
      <c r="B507" s="7">
        <v>3.3853160660451236</v>
      </c>
      <c r="C507" t="s">
        <v>120</v>
      </c>
      <c r="D507" s="10" t="s">
        <v>162</v>
      </c>
    </row>
    <row r="508" spans="1:4" x14ac:dyDescent="0.35">
      <c r="A508" s="2" t="s">
        <v>146</v>
      </c>
      <c r="B508" s="7">
        <v>3.3906800091639142</v>
      </c>
      <c r="C508" t="s">
        <v>120</v>
      </c>
      <c r="D508" s="10" t="s">
        <v>162</v>
      </c>
    </row>
    <row r="509" spans="1:4" x14ac:dyDescent="0.35">
      <c r="A509" s="2" t="s">
        <v>146</v>
      </c>
      <c r="B509" s="7">
        <v>4.1298851232258151</v>
      </c>
      <c r="C509" t="s">
        <v>120</v>
      </c>
      <c r="D509" s="10" t="s">
        <v>162</v>
      </c>
    </row>
    <row r="510" spans="1:4" x14ac:dyDescent="0.35">
      <c r="A510" s="2" t="s">
        <v>146</v>
      </c>
      <c r="B510" s="7">
        <v>3.6464862299908702</v>
      </c>
      <c r="C510" t="s">
        <v>120</v>
      </c>
      <c r="D510" s="10" t="s">
        <v>162</v>
      </c>
    </row>
    <row r="511" spans="1:4" x14ac:dyDescent="0.35">
      <c r="A511" s="2" t="s">
        <v>146</v>
      </c>
      <c r="B511" s="7">
        <v>3.5017640630370805</v>
      </c>
      <c r="C511" t="s">
        <v>120</v>
      </c>
      <c r="D511" s="10" t="s">
        <v>162</v>
      </c>
    </row>
    <row r="512" spans="1:4" x14ac:dyDescent="0.35">
      <c r="A512" s="2" t="s">
        <v>141</v>
      </c>
      <c r="B512" s="7">
        <v>2.3039187897904445</v>
      </c>
      <c r="C512" t="s">
        <v>116</v>
      </c>
      <c r="D512" s="10" t="s">
        <v>163</v>
      </c>
    </row>
    <row r="513" spans="1:4" x14ac:dyDescent="0.35">
      <c r="A513" s="2" t="s">
        <v>141</v>
      </c>
      <c r="B513" s="7">
        <v>2.7156423029421668</v>
      </c>
      <c r="C513" t="s">
        <v>116</v>
      </c>
      <c r="D513" s="10" t="s">
        <v>163</v>
      </c>
    </row>
    <row r="514" spans="1:4" x14ac:dyDescent="0.35">
      <c r="A514" s="2" t="s">
        <v>141</v>
      </c>
      <c r="B514" s="7">
        <v>2.4171977973204388</v>
      </c>
      <c r="C514" t="s">
        <v>116</v>
      </c>
      <c r="D514" s="10" t="s">
        <v>163</v>
      </c>
    </row>
    <row r="515" spans="1:4" x14ac:dyDescent="0.35">
      <c r="A515" s="2" t="s">
        <v>141</v>
      </c>
      <c r="B515" s="7">
        <v>2.8205524664430701</v>
      </c>
      <c r="C515" t="s">
        <v>116</v>
      </c>
      <c r="D515" s="10" t="s">
        <v>163</v>
      </c>
    </row>
    <row r="516" spans="1:4" x14ac:dyDescent="0.35">
      <c r="A516" s="2" t="s">
        <v>141</v>
      </c>
      <c r="B516" s="7">
        <v>2.2470840869299153</v>
      </c>
      <c r="C516" t="s">
        <v>116</v>
      </c>
      <c r="D516" s="10" t="s">
        <v>163</v>
      </c>
    </row>
    <row r="517" spans="1:4" x14ac:dyDescent="0.35">
      <c r="A517" s="2" t="s">
        <v>142</v>
      </c>
      <c r="B517" s="7">
        <v>3.8944728850149311</v>
      </c>
      <c r="C517" t="s">
        <v>116</v>
      </c>
      <c r="D517" s="10" t="s">
        <v>163</v>
      </c>
    </row>
    <row r="518" spans="1:4" x14ac:dyDescent="0.35">
      <c r="A518" s="2" t="s">
        <v>142</v>
      </c>
      <c r="B518" s="7">
        <v>3.8317882848403046</v>
      </c>
      <c r="C518" t="s">
        <v>116</v>
      </c>
      <c r="D518" s="10" t="s">
        <v>163</v>
      </c>
    </row>
    <row r="519" spans="1:4" x14ac:dyDescent="0.35">
      <c r="A519" s="2" t="s">
        <v>142</v>
      </c>
      <c r="B519" s="7">
        <v>4.2055762831843175</v>
      </c>
      <c r="C519" t="s">
        <v>116</v>
      </c>
      <c r="D519" s="10" t="s">
        <v>163</v>
      </c>
    </row>
    <row r="520" spans="1:4" x14ac:dyDescent="0.35">
      <c r="A520" s="2" t="s">
        <v>142</v>
      </c>
      <c r="B520" s="7">
        <v>4.2094310740064609</v>
      </c>
      <c r="C520" t="s">
        <v>116</v>
      </c>
      <c r="D520" s="10" t="s">
        <v>163</v>
      </c>
    </row>
    <row r="521" spans="1:4" x14ac:dyDescent="0.35">
      <c r="A521" s="2" t="s">
        <v>142</v>
      </c>
      <c r="B521" s="7">
        <v>3.7786722964582551</v>
      </c>
      <c r="C521" t="s">
        <v>116</v>
      </c>
      <c r="D521" s="10" t="s">
        <v>163</v>
      </c>
    </row>
    <row r="522" spans="1:4" x14ac:dyDescent="0.35">
      <c r="A522" s="2" t="s">
        <v>143</v>
      </c>
      <c r="B522" s="7">
        <v>3.4970412437637366</v>
      </c>
      <c r="C522" t="s">
        <v>116</v>
      </c>
      <c r="D522" s="10" t="s">
        <v>163</v>
      </c>
    </row>
    <row r="523" spans="1:4" x14ac:dyDescent="0.35">
      <c r="A523" s="2" t="s">
        <v>143</v>
      </c>
      <c r="B523" s="7">
        <v>3.732917794353571</v>
      </c>
      <c r="C523" t="s">
        <v>116</v>
      </c>
      <c r="D523" s="10" t="s">
        <v>163</v>
      </c>
    </row>
    <row r="524" spans="1:4" x14ac:dyDescent="0.35">
      <c r="A524" s="2" t="s">
        <v>143</v>
      </c>
      <c r="B524" s="7">
        <v>3.400355425978641</v>
      </c>
      <c r="C524" t="s">
        <v>116</v>
      </c>
      <c r="D524" s="10" t="s">
        <v>163</v>
      </c>
    </row>
    <row r="525" spans="1:4" x14ac:dyDescent="0.35">
      <c r="A525" s="2" t="s">
        <v>143</v>
      </c>
      <c r="B525" s="7">
        <v>3.7507028092770027</v>
      </c>
      <c r="C525" t="s">
        <v>116</v>
      </c>
      <c r="D525" s="10" t="s">
        <v>163</v>
      </c>
    </row>
    <row r="526" spans="1:4" x14ac:dyDescent="0.35">
      <c r="A526" s="2" t="s">
        <v>143</v>
      </c>
      <c r="B526" s="7">
        <v>4.0114467118264283</v>
      </c>
      <c r="C526" t="s">
        <v>116</v>
      </c>
      <c r="D526" s="10" t="s">
        <v>163</v>
      </c>
    </row>
    <row r="527" spans="1:4" x14ac:dyDescent="0.35">
      <c r="A527" s="2" t="s">
        <v>144</v>
      </c>
      <c r="B527" s="7">
        <v>2.7739573134223905</v>
      </c>
      <c r="C527" t="s">
        <v>116</v>
      </c>
      <c r="D527" s="10" t="s">
        <v>163</v>
      </c>
    </row>
    <row r="528" spans="1:4" x14ac:dyDescent="0.35">
      <c r="A528" s="2" t="s">
        <v>144</v>
      </c>
      <c r="B528" s="7">
        <v>3.47367870026227</v>
      </c>
      <c r="C528" t="s">
        <v>116</v>
      </c>
      <c r="D528" s="10" t="s">
        <v>163</v>
      </c>
    </row>
    <row r="529" spans="1:4" x14ac:dyDescent="0.35">
      <c r="A529" s="2" t="s">
        <v>144</v>
      </c>
      <c r="B529" s="7">
        <v>3.4904015487261604</v>
      </c>
      <c r="C529" t="s">
        <v>116</v>
      </c>
      <c r="D529" s="10" t="s">
        <v>163</v>
      </c>
    </row>
    <row r="530" spans="1:4" x14ac:dyDescent="0.35">
      <c r="A530" s="2" t="s">
        <v>144</v>
      </c>
      <c r="B530" s="7">
        <v>3.4365734714113181</v>
      </c>
      <c r="C530" t="s">
        <v>116</v>
      </c>
      <c r="D530" s="10" t="s">
        <v>163</v>
      </c>
    </row>
    <row r="531" spans="1:4" x14ac:dyDescent="0.35">
      <c r="A531" s="2" t="s">
        <v>144</v>
      </c>
      <c r="B531" s="7">
        <v>3.8475887718634434</v>
      </c>
      <c r="C531" t="s">
        <v>116</v>
      </c>
      <c r="D531" s="10" t="s">
        <v>163</v>
      </c>
    </row>
    <row r="532" spans="1:4" x14ac:dyDescent="0.35">
      <c r="A532" s="2" t="s">
        <v>145</v>
      </c>
      <c r="B532" s="7">
        <v>3.0561495965244734</v>
      </c>
      <c r="C532" t="s">
        <v>116</v>
      </c>
      <c r="D532" s="10" t="s">
        <v>163</v>
      </c>
    </row>
    <row r="533" spans="1:4" x14ac:dyDescent="0.35">
      <c r="A533" s="2" t="s">
        <v>145</v>
      </c>
      <c r="B533" s="7">
        <v>3.0656997359322586</v>
      </c>
      <c r="C533" t="s">
        <v>116</v>
      </c>
      <c r="D533" s="10" t="s">
        <v>163</v>
      </c>
    </row>
    <row r="534" spans="1:4" x14ac:dyDescent="0.35">
      <c r="A534" s="2" t="s">
        <v>145</v>
      </c>
      <c r="B534" s="7">
        <v>3.531788790157949</v>
      </c>
      <c r="C534" t="s">
        <v>116</v>
      </c>
      <c r="D534" s="10" t="s">
        <v>163</v>
      </c>
    </row>
    <row r="535" spans="1:4" x14ac:dyDescent="0.35">
      <c r="A535" s="2" t="s">
        <v>145</v>
      </c>
      <c r="B535" s="7">
        <v>3.6189612497869406</v>
      </c>
      <c r="C535" t="s">
        <v>116</v>
      </c>
      <c r="D535" s="10" t="s">
        <v>163</v>
      </c>
    </row>
    <row r="536" spans="1:4" x14ac:dyDescent="0.35">
      <c r="A536" s="2" t="s">
        <v>145</v>
      </c>
      <c r="B536" s="7">
        <v>3.0596591213285502</v>
      </c>
      <c r="C536" t="s">
        <v>116</v>
      </c>
      <c r="D536" s="10" t="s">
        <v>163</v>
      </c>
    </row>
    <row r="537" spans="1:4" x14ac:dyDescent="0.35">
      <c r="A537" s="2" t="s">
        <v>146</v>
      </c>
      <c r="B537" s="7">
        <v>3.6942175264255246</v>
      </c>
      <c r="C537" t="s">
        <v>116</v>
      </c>
      <c r="D537" s="10" t="s">
        <v>163</v>
      </c>
    </row>
    <row r="538" spans="1:4" x14ac:dyDescent="0.35">
      <c r="A538" s="2" t="s">
        <v>146</v>
      </c>
      <c r="B538" s="7">
        <v>4.6148656610665473</v>
      </c>
      <c r="C538" t="s">
        <v>116</v>
      </c>
      <c r="D538" s="10" t="s">
        <v>163</v>
      </c>
    </row>
    <row r="539" spans="1:4" x14ac:dyDescent="0.35">
      <c r="A539" s="2" t="s">
        <v>146</v>
      </c>
      <c r="B539" s="7">
        <v>4.1207020711253168</v>
      </c>
      <c r="C539" t="s">
        <v>116</v>
      </c>
      <c r="D539" s="10" t="s">
        <v>163</v>
      </c>
    </row>
    <row r="540" spans="1:4" x14ac:dyDescent="0.35">
      <c r="A540" s="2" t="s">
        <v>146</v>
      </c>
      <c r="B540" s="7">
        <v>3.9744846109372753</v>
      </c>
      <c r="C540" t="s">
        <v>116</v>
      </c>
      <c r="D540" s="10" t="s">
        <v>163</v>
      </c>
    </row>
    <row r="541" spans="1:4" x14ac:dyDescent="0.35">
      <c r="A541" s="2" t="s">
        <v>146</v>
      </c>
      <c r="B541" s="7">
        <v>4.02524964492597</v>
      </c>
      <c r="C541" t="s">
        <v>116</v>
      </c>
      <c r="D541" s="10" t="s">
        <v>163</v>
      </c>
    </row>
    <row r="542" spans="1:4" x14ac:dyDescent="0.35">
      <c r="A542" s="2" t="s">
        <v>141</v>
      </c>
      <c r="B542" s="7">
        <v>25.884421850247669</v>
      </c>
      <c r="C542" t="s">
        <v>135</v>
      </c>
      <c r="D542" s="10" t="s">
        <v>155</v>
      </c>
    </row>
    <row r="543" spans="1:4" x14ac:dyDescent="0.35">
      <c r="A543" s="2" t="s">
        <v>141</v>
      </c>
      <c r="B543" s="7">
        <v>29.648180774772868</v>
      </c>
      <c r="C543" t="s">
        <v>135</v>
      </c>
      <c r="D543" s="10" t="s">
        <v>155</v>
      </c>
    </row>
    <row r="544" spans="1:4" x14ac:dyDescent="0.35">
      <c r="A544" s="2" t="s">
        <v>141</v>
      </c>
      <c r="B544" s="7">
        <v>26.548741449089885</v>
      </c>
      <c r="C544" t="s">
        <v>135</v>
      </c>
      <c r="D544" s="10" t="s">
        <v>155</v>
      </c>
    </row>
    <row r="545" spans="1:4" x14ac:dyDescent="0.35">
      <c r="A545" s="2" t="s">
        <v>141</v>
      </c>
      <c r="B545" s="7">
        <v>27.270905153544579</v>
      </c>
      <c r="C545" t="s">
        <v>135</v>
      </c>
      <c r="D545" s="10" t="s">
        <v>155</v>
      </c>
    </row>
    <row r="546" spans="1:4" x14ac:dyDescent="0.35">
      <c r="A546" s="2" t="s">
        <v>141</v>
      </c>
      <c r="B546" s="7">
        <v>28.362125281126204</v>
      </c>
      <c r="C546" t="s">
        <v>135</v>
      </c>
      <c r="D546" s="10" t="s">
        <v>155</v>
      </c>
    </row>
    <row r="547" spans="1:4" x14ac:dyDescent="0.35">
      <c r="A547" s="2" t="s">
        <v>142</v>
      </c>
      <c r="B547" s="7">
        <v>34.781022655019939</v>
      </c>
      <c r="C547" t="s">
        <v>135</v>
      </c>
      <c r="D547" s="10" t="s">
        <v>155</v>
      </c>
    </row>
    <row r="548" spans="1:4" x14ac:dyDescent="0.35">
      <c r="A548" s="2" t="s">
        <v>142</v>
      </c>
      <c r="B548" s="7">
        <v>37.098573489613699</v>
      </c>
      <c r="C548" t="s">
        <v>135</v>
      </c>
      <c r="D548" s="10" t="s">
        <v>155</v>
      </c>
    </row>
    <row r="549" spans="1:4" x14ac:dyDescent="0.35">
      <c r="A549" s="2" t="s">
        <v>142</v>
      </c>
      <c r="B549" s="7">
        <v>35.871412571809216</v>
      </c>
      <c r="C549" t="s">
        <v>135</v>
      </c>
      <c r="D549" s="10" t="s">
        <v>155</v>
      </c>
    </row>
    <row r="550" spans="1:4" x14ac:dyDescent="0.35">
      <c r="A550" s="2" t="s">
        <v>142</v>
      </c>
      <c r="B550" s="7">
        <v>33.822567650190848</v>
      </c>
      <c r="C550" t="s">
        <v>135</v>
      </c>
      <c r="D550" s="10" t="s">
        <v>155</v>
      </c>
    </row>
    <row r="551" spans="1:4" x14ac:dyDescent="0.35">
      <c r="A551" s="2" t="s">
        <v>142</v>
      </c>
      <c r="B551" s="7">
        <v>31.329542809035235</v>
      </c>
      <c r="C551" t="s">
        <v>135</v>
      </c>
      <c r="D551" s="10" t="s">
        <v>155</v>
      </c>
    </row>
    <row r="552" spans="1:4" x14ac:dyDescent="0.35">
      <c r="A552" s="2" t="s">
        <v>143</v>
      </c>
      <c r="B552" s="7">
        <v>34.395935816588874</v>
      </c>
      <c r="C552" t="s">
        <v>135</v>
      </c>
      <c r="D552" s="10" t="s">
        <v>155</v>
      </c>
    </row>
    <row r="553" spans="1:4" x14ac:dyDescent="0.35">
      <c r="A553" s="2" t="s">
        <v>143</v>
      </c>
      <c r="B553" s="7">
        <v>34.261355548557958</v>
      </c>
      <c r="C553" t="s">
        <v>135</v>
      </c>
      <c r="D553" s="10" t="s">
        <v>155</v>
      </c>
    </row>
    <row r="554" spans="1:4" x14ac:dyDescent="0.35">
      <c r="A554" s="2" t="s">
        <v>143</v>
      </c>
      <c r="B554" s="7">
        <v>38.558936424782289</v>
      </c>
      <c r="C554" t="s">
        <v>135</v>
      </c>
      <c r="D554" s="10" t="s">
        <v>155</v>
      </c>
    </row>
    <row r="555" spans="1:4" x14ac:dyDescent="0.35">
      <c r="A555" s="2" t="s">
        <v>143</v>
      </c>
      <c r="B555" s="7">
        <v>32.06955869621418</v>
      </c>
      <c r="C555" t="s">
        <v>135</v>
      </c>
      <c r="D555" s="10" t="s">
        <v>155</v>
      </c>
    </row>
    <row r="556" spans="1:4" x14ac:dyDescent="0.35">
      <c r="A556" s="2" t="s">
        <v>143</v>
      </c>
      <c r="B556" s="7">
        <v>35.724506322740694</v>
      </c>
      <c r="C556" t="s">
        <v>135</v>
      </c>
      <c r="D556" s="10" t="s">
        <v>155</v>
      </c>
    </row>
    <row r="557" spans="1:4" x14ac:dyDescent="0.35">
      <c r="A557" s="2" t="s">
        <v>144</v>
      </c>
      <c r="B557" s="7">
        <v>25.92953797591931</v>
      </c>
      <c r="C557" t="s">
        <v>135</v>
      </c>
      <c r="D557" s="10" t="s">
        <v>155</v>
      </c>
    </row>
    <row r="558" spans="1:4" x14ac:dyDescent="0.35">
      <c r="A558" s="2" t="s">
        <v>144</v>
      </c>
      <c r="B558" s="7">
        <v>30.225681703461028</v>
      </c>
      <c r="C558" t="s">
        <v>135</v>
      </c>
      <c r="D558" s="10" t="s">
        <v>155</v>
      </c>
    </row>
    <row r="559" spans="1:4" x14ac:dyDescent="0.35">
      <c r="A559" s="2" t="s">
        <v>144</v>
      </c>
      <c r="B559" s="7">
        <v>27.962670534557031</v>
      </c>
      <c r="C559" t="s">
        <v>135</v>
      </c>
      <c r="D559" s="10" t="s">
        <v>155</v>
      </c>
    </row>
    <row r="560" spans="1:4" x14ac:dyDescent="0.35">
      <c r="A560" s="2" t="s">
        <v>144</v>
      </c>
      <c r="B560" s="7">
        <v>31.698187967829558</v>
      </c>
      <c r="C560" t="s">
        <v>135</v>
      </c>
      <c r="D560" s="10" t="s">
        <v>155</v>
      </c>
    </row>
    <row r="561" spans="1:4" x14ac:dyDescent="0.35">
      <c r="A561" s="2" t="s">
        <v>144</v>
      </c>
      <c r="B561" s="7">
        <v>29.881244979282798</v>
      </c>
      <c r="C561" t="s">
        <v>135</v>
      </c>
      <c r="D561" s="10" t="s">
        <v>155</v>
      </c>
    </row>
    <row r="562" spans="1:4" x14ac:dyDescent="0.35">
      <c r="A562" s="2" t="s">
        <v>145</v>
      </c>
      <c r="B562" s="7">
        <v>33.935980253242363</v>
      </c>
      <c r="C562" t="s">
        <v>135</v>
      </c>
      <c r="D562" s="10" t="s">
        <v>155</v>
      </c>
    </row>
    <row r="563" spans="1:4" x14ac:dyDescent="0.35">
      <c r="A563" s="2" t="s">
        <v>145</v>
      </c>
      <c r="B563" s="7">
        <v>33.625710519223773</v>
      </c>
      <c r="C563" t="s">
        <v>135</v>
      </c>
      <c r="D563" s="10" t="s">
        <v>155</v>
      </c>
    </row>
    <row r="564" spans="1:4" x14ac:dyDescent="0.35">
      <c r="A564" s="2" t="s">
        <v>145</v>
      </c>
      <c r="B564" s="7">
        <v>34.348036645492598</v>
      </c>
      <c r="C564" t="s">
        <v>135</v>
      </c>
      <c r="D564" s="10" t="s">
        <v>155</v>
      </c>
    </row>
    <row r="565" spans="1:4" x14ac:dyDescent="0.35">
      <c r="A565" s="2" t="s">
        <v>145</v>
      </c>
      <c r="B565" s="7">
        <v>35.973872618868121</v>
      </c>
      <c r="C565" t="s">
        <v>135</v>
      </c>
      <c r="D565" s="10" t="s">
        <v>155</v>
      </c>
    </row>
    <row r="566" spans="1:4" x14ac:dyDescent="0.35">
      <c r="A566" s="2" t="s">
        <v>145</v>
      </c>
      <c r="B566" s="7">
        <v>27.330290540426706</v>
      </c>
      <c r="C566" t="s">
        <v>135</v>
      </c>
      <c r="D566" s="10" t="s">
        <v>155</v>
      </c>
    </row>
    <row r="567" spans="1:4" x14ac:dyDescent="0.35">
      <c r="A567" s="2" t="s">
        <v>146</v>
      </c>
      <c r="B567" s="7">
        <v>34.055616759239257</v>
      </c>
      <c r="C567" t="s">
        <v>135</v>
      </c>
      <c r="D567" s="10" t="s">
        <v>155</v>
      </c>
    </row>
    <row r="568" spans="1:4" x14ac:dyDescent="0.35">
      <c r="A568" s="2" t="s">
        <v>146</v>
      </c>
      <c r="B568" s="7">
        <v>43.460942144655057</v>
      </c>
      <c r="C568" t="s">
        <v>135</v>
      </c>
      <c r="D568" s="10" t="s">
        <v>155</v>
      </c>
    </row>
    <row r="569" spans="1:4" x14ac:dyDescent="0.35">
      <c r="A569" s="2" t="s">
        <v>146</v>
      </c>
      <c r="B569" s="7">
        <v>38.862470076142586</v>
      </c>
      <c r="C569" t="s">
        <v>135</v>
      </c>
      <c r="D569" s="10" t="s">
        <v>155</v>
      </c>
    </row>
    <row r="570" spans="1:4" x14ac:dyDescent="0.35">
      <c r="A570" s="2" t="s">
        <v>146</v>
      </c>
      <c r="B570" s="7">
        <v>37.699423580876761</v>
      </c>
      <c r="C570" t="s">
        <v>135</v>
      </c>
      <c r="D570" s="10" t="s">
        <v>155</v>
      </c>
    </row>
    <row r="571" spans="1:4" x14ac:dyDescent="0.35">
      <c r="A571" s="2" t="s">
        <v>146</v>
      </c>
      <c r="B571" s="7">
        <v>35.776864566313989</v>
      </c>
      <c r="C571" t="s">
        <v>135</v>
      </c>
      <c r="D571" s="10" t="s">
        <v>155</v>
      </c>
    </row>
    <row r="572" spans="1:4" x14ac:dyDescent="0.35">
      <c r="A572" s="2" t="s">
        <v>141</v>
      </c>
      <c r="B572" s="7">
        <v>14.822273155944362</v>
      </c>
      <c r="C572" t="s">
        <v>132</v>
      </c>
      <c r="D572" s="10" t="s">
        <v>164</v>
      </c>
    </row>
    <row r="573" spans="1:4" x14ac:dyDescent="0.35">
      <c r="A573" s="2" t="s">
        <v>141</v>
      </c>
      <c r="B573" s="7">
        <v>16.136768343062094</v>
      </c>
      <c r="C573" t="s">
        <v>132</v>
      </c>
      <c r="D573" s="10" t="s">
        <v>164</v>
      </c>
    </row>
    <row r="574" spans="1:4" x14ac:dyDescent="0.35">
      <c r="A574" s="2" t="s">
        <v>141</v>
      </c>
      <c r="B574" s="7">
        <v>13.581880032202411</v>
      </c>
      <c r="C574" t="s">
        <v>132</v>
      </c>
      <c r="D574" s="10" t="s">
        <v>164</v>
      </c>
    </row>
    <row r="575" spans="1:4" x14ac:dyDescent="0.35">
      <c r="A575" s="2" t="s">
        <v>141</v>
      </c>
      <c r="B575" s="7">
        <v>15.309106758582089</v>
      </c>
      <c r="C575" t="s">
        <v>132</v>
      </c>
      <c r="D575" s="10" t="s">
        <v>164</v>
      </c>
    </row>
    <row r="576" spans="1:4" x14ac:dyDescent="0.35">
      <c r="A576" s="2" t="s">
        <v>141</v>
      </c>
      <c r="B576" s="7">
        <v>14.342542899190283</v>
      </c>
      <c r="C576" t="s">
        <v>132</v>
      </c>
      <c r="D576" s="10" t="s">
        <v>164</v>
      </c>
    </row>
    <row r="577" spans="1:4" x14ac:dyDescent="0.35">
      <c r="A577" s="2" t="s">
        <v>142</v>
      </c>
      <c r="B577" s="7">
        <v>28.54958169171822</v>
      </c>
      <c r="C577" t="s">
        <v>132</v>
      </c>
      <c r="D577" s="10" t="s">
        <v>164</v>
      </c>
    </row>
    <row r="578" spans="1:4" x14ac:dyDescent="0.35">
      <c r="A578" s="2" t="s">
        <v>142</v>
      </c>
      <c r="B578" s="7">
        <v>27.272851573042384</v>
      </c>
      <c r="C578" t="s">
        <v>132</v>
      </c>
      <c r="D578" s="10" t="s">
        <v>164</v>
      </c>
    </row>
    <row r="579" spans="1:4" x14ac:dyDescent="0.35">
      <c r="A579" s="2" t="s">
        <v>142</v>
      </c>
      <c r="B579" s="7">
        <v>24.366426239399388</v>
      </c>
      <c r="C579" t="s">
        <v>132</v>
      </c>
      <c r="D579" s="10" t="s">
        <v>164</v>
      </c>
    </row>
    <row r="580" spans="1:4" x14ac:dyDescent="0.35">
      <c r="A580" s="2" t="s">
        <v>142</v>
      </c>
      <c r="B580" s="7">
        <v>26.239236291651007</v>
      </c>
      <c r="C580" t="s">
        <v>132</v>
      </c>
      <c r="D580" s="10" t="s">
        <v>164</v>
      </c>
    </row>
    <row r="581" spans="1:4" x14ac:dyDescent="0.35">
      <c r="A581" s="2" t="s">
        <v>142</v>
      </c>
      <c r="B581" s="7">
        <v>26.299599739191073</v>
      </c>
      <c r="C581" t="s">
        <v>132</v>
      </c>
      <c r="D581" s="10" t="s">
        <v>164</v>
      </c>
    </row>
    <row r="582" spans="1:4" x14ac:dyDescent="0.35">
      <c r="A582" s="2" t="s">
        <v>143</v>
      </c>
      <c r="B582" s="7">
        <v>25.161308308227099</v>
      </c>
      <c r="C582" t="s">
        <v>132</v>
      </c>
      <c r="D582" s="10" t="s">
        <v>164</v>
      </c>
    </row>
    <row r="583" spans="1:4" x14ac:dyDescent="0.35">
      <c r="A583" s="2" t="s">
        <v>143</v>
      </c>
      <c r="B583" s="7">
        <v>27.522198387195687</v>
      </c>
      <c r="C583" t="s">
        <v>132</v>
      </c>
      <c r="D583" s="10" t="s">
        <v>164</v>
      </c>
    </row>
    <row r="584" spans="1:4" x14ac:dyDescent="0.35">
      <c r="A584" s="2" t="s">
        <v>143</v>
      </c>
      <c r="B584" s="7">
        <v>26.360174265904806</v>
      </c>
      <c r="C584" t="s">
        <v>132</v>
      </c>
      <c r="D584" s="10" t="s">
        <v>164</v>
      </c>
    </row>
    <row r="585" spans="1:4" x14ac:dyDescent="0.35">
      <c r="A585" s="2" t="s">
        <v>143</v>
      </c>
      <c r="B585" s="7">
        <v>25.584416801854871</v>
      </c>
      <c r="C585" t="s">
        <v>132</v>
      </c>
      <c r="D585" s="10" t="s">
        <v>164</v>
      </c>
    </row>
    <row r="586" spans="1:4" x14ac:dyDescent="0.35">
      <c r="A586" s="2" t="s">
        <v>143</v>
      </c>
      <c r="B586" s="7">
        <v>25.685216229087342</v>
      </c>
      <c r="C586" t="s">
        <v>132</v>
      </c>
      <c r="D586" s="10" t="s">
        <v>164</v>
      </c>
    </row>
    <row r="587" spans="1:4" x14ac:dyDescent="0.35">
      <c r="A587" s="2" t="s">
        <v>144</v>
      </c>
      <c r="B587" s="7">
        <v>20.407213972308547</v>
      </c>
      <c r="C587" t="s">
        <v>132</v>
      </c>
      <c r="D587" s="10" t="s">
        <v>164</v>
      </c>
    </row>
    <row r="588" spans="1:4" x14ac:dyDescent="0.35">
      <c r="A588" s="2" t="s">
        <v>144</v>
      </c>
      <c r="B588" s="7">
        <v>23.338261751199248</v>
      </c>
      <c r="C588" t="s">
        <v>132</v>
      </c>
      <c r="D588" s="10" t="s">
        <v>164</v>
      </c>
    </row>
    <row r="589" spans="1:4" x14ac:dyDescent="0.35">
      <c r="A589" s="2" t="s">
        <v>144</v>
      </c>
      <c r="B589" s="7">
        <v>24.004054134335775</v>
      </c>
      <c r="C589" t="s">
        <v>132</v>
      </c>
      <c r="D589" s="10" t="s">
        <v>164</v>
      </c>
    </row>
    <row r="590" spans="1:4" x14ac:dyDescent="0.35">
      <c r="A590" s="2" t="s">
        <v>144</v>
      </c>
      <c r="B590" s="7">
        <v>21.707484209603972</v>
      </c>
      <c r="C590" t="s">
        <v>132</v>
      </c>
      <c r="D590" s="10" t="s">
        <v>164</v>
      </c>
    </row>
    <row r="591" spans="1:4" x14ac:dyDescent="0.35">
      <c r="A591" s="2" t="s">
        <v>144</v>
      </c>
      <c r="B591" s="7">
        <v>27.101352461025613</v>
      </c>
      <c r="C591" t="s">
        <v>132</v>
      </c>
      <c r="D591" s="10" t="s">
        <v>164</v>
      </c>
    </row>
    <row r="592" spans="1:4" x14ac:dyDescent="0.35">
      <c r="A592" s="2" t="s">
        <v>145</v>
      </c>
      <c r="B592" s="7">
        <v>25.763568126411087</v>
      </c>
      <c r="C592" t="s">
        <v>132</v>
      </c>
      <c r="D592" s="10" t="s">
        <v>164</v>
      </c>
    </row>
    <row r="593" spans="1:4" x14ac:dyDescent="0.35">
      <c r="A593" s="2" t="s">
        <v>145</v>
      </c>
      <c r="B593" s="7">
        <v>23.744367981128086</v>
      </c>
      <c r="C593" t="s">
        <v>132</v>
      </c>
      <c r="D593" s="10" t="s">
        <v>164</v>
      </c>
    </row>
    <row r="594" spans="1:4" x14ac:dyDescent="0.35">
      <c r="A594" s="2" t="s">
        <v>145</v>
      </c>
      <c r="B594" s="7">
        <v>26.122377747620227</v>
      </c>
      <c r="C594" t="s">
        <v>132</v>
      </c>
      <c r="D594" s="10" t="s">
        <v>164</v>
      </c>
    </row>
    <row r="595" spans="1:4" x14ac:dyDescent="0.35">
      <c r="A595" s="2" t="s">
        <v>145</v>
      </c>
      <c r="B595" s="7">
        <v>24.123302044501433</v>
      </c>
      <c r="C595" t="s">
        <v>132</v>
      </c>
      <c r="D595" s="10" t="s">
        <v>164</v>
      </c>
    </row>
    <row r="596" spans="1:4" x14ac:dyDescent="0.35">
      <c r="A596" s="2" t="s">
        <v>145</v>
      </c>
      <c r="B596" s="7">
        <v>21.595411934068657</v>
      </c>
      <c r="C596" t="s">
        <v>132</v>
      </c>
      <c r="D596" s="10" t="s">
        <v>164</v>
      </c>
    </row>
    <row r="597" spans="1:4" x14ac:dyDescent="0.35">
      <c r="A597" s="2" t="s">
        <v>146</v>
      </c>
      <c r="B597" s="7">
        <v>30.775648827946572</v>
      </c>
      <c r="C597" t="s">
        <v>132</v>
      </c>
      <c r="D597" s="10" t="s">
        <v>164</v>
      </c>
    </row>
    <row r="598" spans="1:4" x14ac:dyDescent="0.35">
      <c r="A598" s="2" t="s">
        <v>146</v>
      </c>
      <c r="B598" s="7">
        <v>28.270832414909883</v>
      </c>
      <c r="C598" t="s">
        <v>132</v>
      </c>
      <c r="D598" s="10" t="s">
        <v>164</v>
      </c>
    </row>
    <row r="599" spans="1:4" x14ac:dyDescent="0.35">
      <c r="A599" s="2" t="s">
        <v>146</v>
      </c>
      <c r="B599" s="7">
        <v>27.519932693503971</v>
      </c>
      <c r="C599" t="s">
        <v>132</v>
      </c>
      <c r="D599" s="10" t="s">
        <v>164</v>
      </c>
    </row>
    <row r="600" spans="1:4" x14ac:dyDescent="0.35">
      <c r="A600" s="2" t="s">
        <v>146</v>
      </c>
      <c r="B600" s="7">
        <v>27.511328505124261</v>
      </c>
      <c r="C600" t="s">
        <v>132</v>
      </c>
      <c r="D600" s="10" t="s">
        <v>164</v>
      </c>
    </row>
    <row r="601" spans="1:4" x14ac:dyDescent="0.35">
      <c r="A601" s="2" t="s">
        <v>146</v>
      </c>
      <c r="B601" s="7">
        <v>29.357826393534857</v>
      </c>
      <c r="C601" t="s">
        <v>132</v>
      </c>
      <c r="D601" s="10" t="s">
        <v>164</v>
      </c>
    </row>
    <row r="602" spans="1:4" x14ac:dyDescent="0.35">
      <c r="A602" s="2" t="s">
        <v>141</v>
      </c>
      <c r="B602" s="7">
        <v>7.7836318295357803</v>
      </c>
      <c r="C602" t="s">
        <v>133</v>
      </c>
      <c r="D602" s="10" t="s">
        <v>170</v>
      </c>
    </row>
    <row r="603" spans="1:4" x14ac:dyDescent="0.35">
      <c r="A603" s="2" t="s">
        <v>141</v>
      </c>
      <c r="B603" s="7">
        <v>11.278057936742576</v>
      </c>
      <c r="C603" t="s">
        <v>133</v>
      </c>
      <c r="D603" s="10" t="s">
        <v>170</v>
      </c>
    </row>
    <row r="604" spans="1:4" x14ac:dyDescent="0.35">
      <c r="A604" s="2" t="s">
        <v>141</v>
      </c>
      <c r="B604" s="7">
        <v>9.5131356376725993</v>
      </c>
      <c r="C604" t="s">
        <v>133</v>
      </c>
      <c r="D604" s="10" t="s">
        <v>170</v>
      </c>
    </row>
    <row r="605" spans="1:4" x14ac:dyDescent="0.35">
      <c r="A605" s="2" t="s">
        <v>141</v>
      </c>
      <c r="B605" s="7">
        <v>11.442067960842083</v>
      </c>
      <c r="C605" t="s">
        <v>133</v>
      </c>
      <c r="D605" s="10" t="s">
        <v>170</v>
      </c>
    </row>
    <row r="606" spans="1:4" x14ac:dyDescent="0.35">
      <c r="A606" s="2" t="s">
        <v>141</v>
      </c>
      <c r="B606" s="7">
        <v>10.93763079194189</v>
      </c>
      <c r="C606" t="s">
        <v>133</v>
      </c>
      <c r="D606" s="10" t="s">
        <v>170</v>
      </c>
    </row>
    <row r="607" spans="1:4" x14ac:dyDescent="0.35">
      <c r="A607" s="2" t="s">
        <v>142</v>
      </c>
      <c r="B607" s="7">
        <v>8.1275496142597969</v>
      </c>
      <c r="C607" t="s">
        <v>133</v>
      </c>
      <c r="D607" s="10" t="s">
        <v>170</v>
      </c>
    </row>
    <row r="608" spans="1:4" x14ac:dyDescent="0.35">
      <c r="A608" s="2" t="s">
        <v>142</v>
      </c>
      <c r="B608" s="7">
        <v>9.3009886732319114</v>
      </c>
      <c r="C608" t="s">
        <v>133</v>
      </c>
      <c r="D608" s="10" t="s">
        <v>170</v>
      </c>
    </row>
    <row r="609" spans="1:4" x14ac:dyDescent="0.35">
      <c r="A609" s="2" t="s">
        <v>142</v>
      </c>
      <c r="B609" s="7">
        <v>8.9375080291623323</v>
      </c>
      <c r="C609" t="s">
        <v>133</v>
      </c>
      <c r="D609" s="10" t="s">
        <v>170</v>
      </c>
    </row>
    <row r="610" spans="1:4" x14ac:dyDescent="0.35">
      <c r="A610" s="2" t="s">
        <v>142</v>
      </c>
      <c r="B610" s="7">
        <v>8.828307498153201</v>
      </c>
      <c r="C610" t="s">
        <v>133</v>
      </c>
      <c r="D610" s="10" t="s">
        <v>170</v>
      </c>
    </row>
    <row r="611" spans="1:4" x14ac:dyDescent="0.35">
      <c r="A611" s="2" t="s">
        <v>142</v>
      </c>
      <c r="B611" s="7">
        <v>9.886118040193745</v>
      </c>
      <c r="C611" t="s">
        <v>133</v>
      </c>
      <c r="D611" s="10" t="s">
        <v>170</v>
      </c>
    </row>
    <row r="612" spans="1:4" x14ac:dyDescent="0.35">
      <c r="A612" s="2" t="s">
        <v>143</v>
      </c>
      <c r="B612" s="7">
        <v>9.7263488863000429</v>
      </c>
      <c r="C612" t="s">
        <v>133</v>
      </c>
      <c r="D612" s="10" t="s">
        <v>170</v>
      </c>
    </row>
    <row r="613" spans="1:4" x14ac:dyDescent="0.35">
      <c r="A613" s="2" t="s">
        <v>143</v>
      </c>
      <c r="B613" s="7">
        <v>10.223613372277992</v>
      </c>
      <c r="C613" t="s">
        <v>133</v>
      </c>
      <c r="D613" s="10" t="s">
        <v>170</v>
      </c>
    </row>
    <row r="614" spans="1:4" x14ac:dyDescent="0.35">
      <c r="A614" s="2" t="s">
        <v>143</v>
      </c>
      <c r="B614" s="7">
        <v>10.161320450077358</v>
      </c>
      <c r="C614" t="s">
        <v>133</v>
      </c>
      <c r="D614" s="10" t="s">
        <v>170</v>
      </c>
    </row>
    <row r="615" spans="1:4" x14ac:dyDescent="0.35">
      <c r="A615" s="2" t="s">
        <v>143</v>
      </c>
      <c r="B615" s="7">
        <v>10.045693026413328</v>
      </c>
      <c r="C615" t="s">
        <v>133</v>
      </c>
      <c r="D615" s="10" t="s">
        <v>170</v>
      </c>
    </row>
    <row r="616" spans="1:4" x14ac:dyDescent="0.35">
      <c r="A616" s="2" t="s">
        <v>143</v>
      </c>
      <c r="B616" s="7">
        <v>9.9829493592369563</v>
      </c>
      <c r="C616" t="s">
        <v>133</v>
      </c>
      <c r="D616" s="10" t="s">
        <v>170</v>
      </c>
    </row>
    <row r="617" spans="1:4" x14ac:dyDescent="0.35">
      <c r="A617" s="2" t="s">
        <v>144</v>
      </c>
      <c r="B617" s="7">
        <v>7.9339837258262946</v>
      </c>
      <c r="C617" t="s">
        <v>133</v>
      </c>
      <c r="D617" s="10" t="s">
        <v>170</v>
      </c>
    </row>
    <row r="618" spans="1:4" x14ac:dyDescent="0.35">
      <c r="A618" s="2" t="s">
        <v>144</v>
      </c>
      <c r="B618" s="7">
        <v>10.038148388806718</v>
      </c>
      <c r="C618" t="s">
        <v>133</v>
      </c>
      <c r="D618" s="10" t="s">
        <v>170</v>
      </c>
    </row>
    <row r="619" spans="1:4" x14ac:dyDescent="0.35">
      <c r="A619" s="2" t="s">
        <v>144</v>
      </c>
      <c r="B619" s="7">
        <v>7.7095207615253303</v>
      </c>
      <c r="C619" t="s">
        <v>133</v>
      </c>
      <c r="D619" s="10" t="s">
        <v>170</v>
      </c>
    </row>
    <row r="620" spans="1:4" x14ac:dyDescent="0.35">
      <c r="A620" s="2" t="s">
        <v>144</v>
      </c>
      <c r="B620" s="7">
        <v>10.059657487150762</v>
      </c>
      <c r="C620" t="s">
        <v>133</v>
      </c>
      <c r="D620" s="10" t="s">
        <v>170</v>
      </c>
    </row>
    <row r="621" spans="1:4" x14ac:dyDescent="0.35">
      <c r="A621" s="2" t="s">
        <v>144</v>
      </c>
      <c r="B621" s="7">
        <v>8.8200167807080323</v>
      </c>
      <c r="C621" t="s">
        <v>133</v>
      </c>
      <c r="D621" s="10" t="s">
        <v>170</v>
      </c>
    </row>
    <row r="622" spans="1:4" x14ac:dyDescent="0.35">
      <c r="A622" s="2" t="s">
        <v>145</v>
      </c>
      <c r="B622" s="7">
        <v>8.5278754650619657</v>
      </c>
      <c r="C622" t="s">
        <v>133</v>
      </c>
      <c r="D622" s="10" t="s">
        <v>170</v>
      </c>
    </row>
    <row r="623" spans="1:4" x14ac:dyDescent="0.35">
      <c r="A623" s="2" t="s">
        <v>145</v>
      </c>
      <c r="B623" s="7">
        <v>10.980136559422657</v>
      </c>
      <c r="C623" t="s">
        <v>133</v>
      </c>
      <c r="D623" s="10" t="s">
        <v>170</v>
      </c>
    </row>
    <row r="624" spans="1:4" x14ac:dyDescent="0.35">
      <c r="A624" s="2" t="s">
        <v>145</v>
      </c>
      <c r="B624" s="7">
        <v>8.1624307519523711</v>
      </c>
      <c r="C624" t="s">
        <v>133</v>
      </c>
      <c r="D624" s="10" t="s">
        <v>170</v>
      </c>
    </row>
    <row r="625" spans="1:4" x14ac:dyDescent="0.35">
      <c r="A625" s="2" t="s">
        <v>145</v>
      </c>
      <c r="B625" s="7">
        <v>8.3854885617200292</v>
      </c>
      <c r="C625" t="s">
        <v>133</v>
      </c>
      <c r="D625" s="10" t="s">
        <v>170</v>
      </c>
    </row>
    <row r="626" spans="1:4" x14ac:dyDescent="0.35">
      <c r="A626" s="2" t="s">
        <v>145</v>
      </c>
      <c r="B626" s="7">
        <v>10.182144846478657</v>
      </c>
      <c r="C626" t="s">
        <v>133</v>
      </c>
      <c r="D626" s="10" t="s">
        <v>170</v>
      </c>
    </row>
    <row r="627" spans="1:4" x14ac:dyDescent="0.35">
      <c r="A627" s="2" t="s">
        <v>146</v>
      </c>
      <c r="B627" s="7">
        <v>9.2081699881299972</v>
      </c>
      <c r="C627" t="s">
        <v>133</v>
      </c>
      <c r="D627" s="10" t="s">
        <v>170</v>
      </c>
    </row>
    <row r="628" spans="1:4" x14ac:dyDescent="0.35">
      <c r="A628" s="2" t="s">
        <v>146</v>
      </c>
      <c r="B628" s="7">
        <v>9.521041734734764</v>
      </c>
      <c r="C628" t="s">
        <v>133</v>
      </c>
      <c r="D628" s="10" t="s">
        <v>170</v>
      </c>
    </row>
    <row r="629" spans="1:4" x14ac:dyDescent="0.35">
      <c r="A629" s="2" t="s">
        <v>146</v>
      </c>
      <c r="B629" s="7">
        <v>8.6446772779392198</v>
      </c>
      <c r="C629" t="s">
        <v>133</v>
      </c>
      <c r="D629" s="10" t="s">
        <v>170</v>
      </c>
    </row>
    <row r="630" spans="1:4" x14ac:dyDescent="0.35">
      <c r="A630" s="2" t="s">
        <v>146</v>
      </c>
      <c r="B630" s="7">
        <v>8.4492729296450442</v>
      </c>
      <c r="C630" t="s">
        <v>133</v>
      </c>
      <c r="D630" s="10" t="s">
        <v>170</v>
      </c>
    </row>
    <row r="631" spans="1:4" x14ac:dyDescent="0.35">
      <c r="A631" s="2" t="s">
        <v>146</v>
      </c>
      <c r="B631" s="7">
        <v>9.9039373625856477</v>
      </c>
      <c r="C631" t="s">
        <v>133</v>
      </c>
      <c r="D631" s="10" t="s">
        <v>170</v>
      </c>
    </row>
    <row r="632" spans="1:4" x14ac:dyDescent="0.35">
      <c r="A632" s="2" t="s">
        <v>141</v>
      </c>
      <c r="B632" s="7">
        <v>37.037735179245523</v>
      </c>
      <c r="C632" t="s">
        <v>129</v>
      </c>
      <c r="D632" s="10" t="s">
        <v>165</v>
      </c>
    </row>
    <row r="633" spans="1:4" x14ac:dyDescent="0.35">
      <c r="A633" s="2" t="s">
        <v>141</v>
      </c>
      <c r="B633" s="7">
        <v>37.297611434186031</v>
      </c>
      <c r="C633" t="s">
        <v>129</v>
      </c>
      <c r="D633" s="10" t="s">
        <v>165</v>
      </c>
    </row>
    <row r="634" spans="1:4" x14ac:dyDescent="0.35">
      <c r="A634" s="2" t="s">
        <v>141</v>
      </c>
      <c r="B634" s="7">
        <v>34.441043039782791</v>
      </c>
      <c r="C634" t="s">
        <v>129</v>
      </c>
      <c r="D634" s="10" t="s">
        <v>165</v>
      </c>
    </row>
    <row r="635" spans="1:4" x14ac:dyDescent="0.35">
      <c r="A635" s="2" t="s">
        <v>141</v>
      </c>
      <c r="B635" s="7">
        <v>38.222255245637953</v>
      </c>
      <c r="C635" t="s">
        <v>129</v>
      </c>
      <c r="D635" s="10" t="s">
        <v>165</v>
      </c>
    </row>
    <row r="636" spans="1:4" x14ac:dyDescent="0.35">
      <c r="A636" s="2" t="s">
        <v>141</v>
      </c>
      <c r="B636" s="7">
        <v>37.563614096176863</v>
      </c>
      <c r="C636" t="s">
        <v>129</v>
      </c>
      <c r="D636" s="10" t="s">
        <v>165</v>
      </c>
    </row>
    <row r="637" spans="1:4" x14ac:dyDescent="0.35">
      <c r="A637" s="2" t="s">
        <v>142</v>
      </c>
      <c r="B637" s="7">
        <v>47.24634889235012</v>
      </c>
      <c r="C637" t="s">
        <v>129</v>
      </c>
      <c r="D637" s="10" t="s">
        <v>165</v>
      </c>
    </row>
    <row r="638" spans="1:4" x14ac:dyDescent="0.35">
      <c r="A638" s="2" t="s">
        <v>142</v>
      </c>
      <c r="B638" s="7">
        <v>51.519533124832392</v>
      </c>
      <c r="C638" t="s">
        <v>129</v>
      </c>
      <c r="D638" s="10" t="s">
        <v>165</v>
      </c>
    </row>
    <row r="639" spans="1:4" x14ac:dyDescent="0.35">
      <c r="A639" s="2" t="s">
        <v>142</v>
      </c>
      <c r="B639" s="7">
        <v>43.857924949884307</v>
      </c>
      <c r="C639" t="s">
        <v>129</v>
      </c>
      <c r="D639" s="10" t="s">
        <v>165</v>
      </c>
    </row>
    <row r="640" spans="1:4" x14ac:dyDescent="0.35">
      <c r="A640" s="2" t="s">
        <v>142</v>
      </c>
      <c r="B640" s="7">
        <v>50.417517224528488</v>
      </c>
      <c r="C640" t="s">
        <v>129</v>
      </c>
      <c r="D640" s="10" t="s">
        <v>165</v>
      </c>
    </row>
    <row r="641" spans="1:4" x14ac:dyDescent="0.35">
      <c r="A641" s="2" t="s">
        <v>142</v>
      </c>
      <c r="B641" s="7">
        <v>46.841837809971651</v>
      </c>
      <c r="C641" t="s">
        <v>129</v>
      </c>
      <c r="D641" s="10" t="s">
        <v>165</v>
      </c>
    </row>
    <row r="642" spans="1:4" x14ac:dyDescent="0.35">
      <c r="A642" s="2" t="s">
        <v>143</v>
      </c>
      <c r="B642" s="7">
        <v>46.542494001817133</v>
      </c>
      <c r="C642" t="s">
        <v>129</v>
      </c>
      <c r="D642" s="10" t="s">
        <v>165</v>
      </c>
    </row>
    <row r="643" spans="1:4" x14ac:dyDescent="0.35">
      <c r="A643" s="2" t="s">
        <v>143</v>
      </c>
      <c r="B643" s="7">
        <v>46.84250758264379</v>
      </c>
      <c r="C643" t="s">
        <v>129</v>
      </c>
      <c r="D643" s="10" t="s">
        <v>165</v>
      </c>
    </row>
    <row r="644" spans="1:4" x14ac:dyDescent="0.35">
      <c r="A644" s="2" t="s">
        <v>143</v>
      </c>
      <c r="B644" s="7">
        <v>51.734660108267576</v>
      </c>
      <c r="C644" t="s">
        <v>129</v>
      </c>
      <c r="D644" s="10" t="s">
        <v>165</v>
      </c>
    </row>
    <row r="645" spans="1:4" x14ac:dyDescent="0.35">
      <c r="A645" s="2" t="s">
        <v>143</v>
      </c>
      <c r="B645" s="7">
        <v>48.052292562944068</v>
      </c>
      <c r="C645" t="s">
        <v>129</v>
      </c>
      <c r="D645" s="10" t="s">
        <v>165</v>
      </c>
    </row>
    <row r="646" spans="1:4" x14ac:dyDescent="0.35">
      <c r="A646" s="2" t="s">
        <v>143</v>
      </c>
      <c r="B646" s="7">
        <v>49.623737731406109</v>
      </c>
      <c r="C646" t="s">
        <v>129</v>
      </c>
      <c r="D646" s="10" t="s">
        <v>165</v>
      </c>
    </row>
    <row r="647" spans="1:4" x14ac:dyDescent="0.35">
      <c r="A647" s="2" t="s">
        <v>144</v>
      </c>
      <c r="B647" s="7">
        <v>42.45543178029105</v>
      </c>
      <c r="C647" t="s">
        <v>129</v>
      </c>
      <c r="D647" s="10" t="s">
        <v>165</v>
      </c>
    </row>
    <row r="648" spans="1:4" x14ac:dyDescent="0.35">
      <c r="A648" s="2" t="s">
        <v>144</v>
      </c>
      <c r="B648" s="7">
        <v>47.233394914350171</v>
      </c>
      <c r="C648" t="s">
        <v>129</v>
      </c>
      <c r="D648" s="10" t="s">
        <v>165</v>
      </c>
    </row>
    <row r="649" spans="1:4" x14ac:dyDescent="0.35">
      <c r="A649" s="2" t="s">
        <v>144</v>
      </c>
      <c r="B649" s="7">
        <v>50.455798729552392</v>
      </c>
      <c r="C649" t="s">
        <v>129</v>
      </c>
      <c r="D649" s="10" t="s">
        <v>165</v>
      </c>
    </row>
    <row r="650" spans="1:4" x14ac:dyDescent="0.35">
      <c r="A650" s="2" t="s">
        <v>144</v>
      </c>
      <c r="B650" s="7">
        <v>45.210677313470129</v>
      </c>
      <c r="C650" t="s">
        <v>129</v>
      </c>
      <c r="D650" s="10" t="s">
        <v>165</v>
      </c>
    </row>
    <row r="651" spans="1:4" x14ac:dyDescent="0.35">
      <c r="A651" s="2" t="s">
        <v>144</v>
      </c>
      <c r="B651" s="7">
        <v>40.947682195876261</v>
      </c>
      <c r="C651" t="s">
        <v>129</v>
      </c>
      <c r="D651" s="10" t="s">
        <v>165</v>
      </c>
    </row>
    <row r="652" spans="1:4" x14ac:dyDescent="0.35">
      <c r="A652" s="2" t="s">
        <v>145</v>
      </c>
      <c r="B652" s="7">
        <v>46.02178824887735</v>
      </c>
      <c r="C652" t="s">
        <v>129</v>
      </c>
      <c r="D652" s="10" t="s">
        <v>165</v>
      </c>
    </row>
    <row r="653" spans="1:4" x14ac:dyDescent="0.35">
      <c r="A653" s="2" t="s">
        <v>145</v>
      </c>
      <c r="B653" s="7">
        <v>44.184996041089363</v>
      </c>
      <c r="C653" t="s">
        <v>129</v>
      </c>
      <c r="D653" s="10" t="s">
        <v>165</v>
      </c>
    </row>
    <row r="654" spans="1:4" x14ac:dyDescent="0.35">
      <c r="A654" s="2" t="s">
        <v>145</v>
      </c>
      <c r="B654" s="7">
        <v>45.309559891045197</v>
      </c>
      <c r="C654" t="s">
        <v>129</v>
      </c>
      <c r="D654" s="10" t="s">
        <v>165</v>
      </c>
    </row>
    <row r="655" spans="1:4" x14ac:dyDescent="0.35">
      <c r="A655" s="2" t="s">
        <v>145</v>
      </c>
      <c r="B655" s="7">
        <v>45.603213574017602</v>
      </c>
      <c r="C655" t="s">
        <v>129</v>
      </c>
      <c r="D655" s="10" t="s">
        <v>165</v>
      </c>
    </row>
    <row r="656" spans="1:4" x14ac:dyDescent="0.35">
      <c r="A656" s="2" t="s">
        <v>145</v>
      </c>
      <c r="B656" s="7">
        <v>42.997795676402973</v>
      </c>
      <c r="C656" t="s">
        <v>129</v>
      </c>
      <c r="D656" s="10" t="s">
        <v>165</v>
      </c>
    </row>
    <row r="657" spans="1:4" x14ac:dyDescent="0.35">
      <c r="A657" s="2" t="s">
        <v>146</v>
      </c>
      <c r="B657" s="7">
        <v>46.048048743305642</v>
      </c>
      <c r="C657" t="s">
        <v>129</v>
      </c>
      <c r="D657" s="10" t="s">
        <v>165</v>
      </c>
    </row>
    <row r="658" spans="1:4" x14ac:dyDescent="0.35">
      <c r="A658" s="2" t="s">
        <v>146</v>
      </c>
      <c r="B658" s="7">
        <v>53.662083527051983</v>
      </c>
      <c r="C658" t="s">
        <v>129</v>
      </c>
      <c r="D658" s="10" t="s">
        <v>165</v>
      </c>
    </row>
    <row r="659" spans="1:4" x14ac:dyDescent="0.35">
      <c r="A659" s="2" t="s">
        <v>146</v>
      </c>
      <c r="B659" s="7">
        <v>52.125658643658326</v>
      </c>
      <c r="C659" t="s">
        <v>129</v>
      </c>
      <c r="D659" s="10" t="s">
        <v>165</v>
      </c>
    </row>
    <row r="660" spans="1:4" x14ac:dyDescent="0.35">
      <c r="A660" s="2" t="s">
        <v>146</v>
      </c>
      <c r="B660" s="7">
        <v>49.224886213265762</v>
      </c>
      <c r="C660" t="s">
        <v>129</v>
      </c>
      <c r="D660" s="10" t="s">
        <v>165</v>
      </c>
    </row>
    <row r="661" spans="1:4" x14ac:dyDescent="0.35">
      <c r="A661" s="2" t="s">
        <v>146</v>
      </c>
      <c r="B661" s="7">
        <v>50.566144208059924</v>
      </c>
      <c r="C661" t="s">
        <v>129</v>
      </c>
      <c r="D661" s="10" t="s">
        <v>165</v>
      </c>
    </row>
    <row r="662" spans="1:4" x14ac:dyDescent="0.35">
      <c r="A662" s="2" t="s">
        <v>141</v>
      </c>
      <c r="B662" s="7">
        <v>0.45915701712481621</v>
      </c>
      <c r="C662" t="s">
        <v>138</v>
      </c>
      <c r="D662" s="10" t="s">
        <v>172</v>
      </c>
    </row>
    <row r="663" spans="1:4" x14ac:dyDescent="0.35">
      <c r="A663" s="2" t="s">
        <v>141</v>
      </c>
      <c r="B663" s="7">
        <v>0.45379792734410496</v>
      </c>
      <c r="C663" t="s">
        <v>138</v>
      </c>
      <c r="D663" s="10" t="s">
        <v>172</v>
      </c>
    </row>
    <row r="664" spans="1:4" x14ac:dyDescent="0.35">
      <c r="A664" s="2" t="s">
        <v>141</v>
      </c>
      <c r="B664" s="7">
        <v>0.40995452665757937</v>
      </c>
      <c r="C664" t="s">
        <v>138</v>
      </c>
      <c r="D664" s="10" t="s">
        <v>172</v>
      </c>
    </row>
    <row r="665" spans="1:4" x14ac:dyDescent="0.35">
      <c r="A665" s="2" t="s">
        <v>141</v>
      </c>
      <c r="B665" s="7">
        <v>0.4562090569807179</v>
      </c>
      <c r="C665" t="s">
        <v>138</v>
      </c>
      <c r="D665" s="10" t="s">
        <v>172</v>
      </c>
    </row>
    <row r="666" spans="1:4" x14ac:dyDescent="0.35">
      <c r="A666" s="2" t="s">
        <v>141</v>
      </c>
      <c r="B666" s="7">
        <v>0.40774552321683633</v>
      </c>
      <c r="C666" t="s">
        <v>138</v>
      </c>
      <c r="D666" s="10" t="s">
        <v>172</v>
      </c>
    </row>
    <row r="667" spans="1:4" x14ac:dyDescent="0.35">
      <c r="A667" s="2" t="s">
        <v>142</v>
      </c>
      <c r="B667" s="7">
        <v>0.28059419505006095</v>
      </c>
      <c r="C667" t="s">
        <v>138</v>
      </c>
      <c r="D667" s="10" t="s">
        <v>172</v>
      </c>
    </row>
    <row r="668" spans="1:4" x14ac:dyDescent="0.35">
      <c r="A668" s="2" t="s">
        <v>142</v>
      </c>
      <c r="B668" s="7">
        <v>0.36845123916690398</v>
      </c>
      <c r="C668" t="s">
        <v>138</v>
      </c>
      <c r="D668" s="10" t="s">
        <v>172</v>
      </c>
    </row>
    <row r="669" spans="1:4" x14ac:dyDescent="0.35">
      <c r="A669" s="2" t="s">
        <v>142</v>
      </c>
      <c r="B669" s="7">
        <v>0.39681517096626118</v>
      </c>
      <c r="C669" t="s">
        <v>138</v>
      </c>
      <c r="D669" s="10" t="s">
        <v>172</v>
      </c>
    </row>
    <row r="670" spans="1:4" x14ac:dyDescent="0.35">
      <c r="A670" s="2" t="s">
        <v>142</v>
      </c>
      <c r="B670" s="7">
        <v>0.28476638802724213</v>
      </c>
      <c r="C670" t="s">
        <v>138</v>
      </c>
      <c r="D670" s="10" t="s">
        <v>172</v>
      </c>
    </row>
    <row r="671" spans="1:4" x14ac:dyDescent="0.35">
      <c r="A671" s="2" t="s">
        <v>142</v>
      </c>
      <c r="B671" s="7">
        <v>0.34847395026488681</v>
      </c>
      <c r="C671" t="s">
        <v>138</v>
      </c>
      <c r="D671" s="10" t="s">
        <v>172</v>
      </c>
    </row>
    <row r="672" spans="1:4" x14ac:dyDescent="0.35">
      <c r="A672" s="2" t="s">
        <v>143</v>
      </c>
      <c r="B672" s="7">
        <v>0.32318534413490163</v>
      </c>
      <c r="C672" t="s">
        <v>138</v>
      </c>
      <c r="D672" s="10" t="s">
        <v>172</v>
      </c>
    </row>
    <row r="673" spans="1:4" x14ac:dyDescent="0.35">
      <c r="A673" s="2" t="s">
        <v>143</v>
      </c>
      <c r="B673" s="7">
        <v>0.41696250371015192</v>
      </c>
      <c r="C673" t="s">
        <v>138</v>
      </c>
      <c r="D673" s="10" t="s">
        <v>172</v>
      </c>
    </row>
    <row r="674" spans="1:4" x14ac:dyDescent="0.35">
      <c r="A674" s="2" t="s">
        <v>143</v>
      </c>
      <c r="B674" s="7">
        <v>0.37466569831980945</v>
      </c>
      <c r="C674" t="s">
        <v>138</v>
      </c>
      <c r="D674" s="10" t="s">
        <v>172</v>
      </c>
    </row>
    <row r="675" spans="1:4" x14ac:dyDescent="0.35">
      <c r="A675" s="2" t="s">
        <v>143</v>
      </c>
      <c r="B675" s="7">
        <v>0.42160610136474508</v>
      </c>
      <c r="C675" t="s">
        <v>138</v>
      </c>
      <c r="D675" s="10" t="s">
        <v>172</v>
      </c>
    </row>
    <row r="676" spans="1:4" x14ac:dyDescent="0.35">
      <c r="A676" s="2" t="s">
        <v>143</v>
      </c>
      <c r="B676" s="7">
        <v>0.47998374429694124</v>
      </c>
      <c r="C676" t="s">
        <v>138</v>
      </c>
      <c r="D676" s="10" t="s">
        <v>172</v>
      </c>
    </row>
    <row r="677" spans="1:4" x14ac:dyDescent="0.35">
      <c r="A677" s="2" t="s">
        <v>144</v>
      </c>
      <c r="B677" s="7">
        <v>0.36749600911843172</v>
      </c>
      <c r="C677" t="s">
        <v>138</v>
      </c>
      <c r="D677" s="10" t="s">
        <v>172</v>
      </c>
    </row>
    <row r="678" spans="1:4" x14ac:dyDescent="0.35">
      <c r="A678" s="2" t="s">
        <v>144</v>
      </c>
      <c r="B678" s="7">
        <v>0.41747862835906585</v>
      </c>
      <c r="C678" t="s">
        <v>138</v>
      </c>
      <c r="D678" s="10" t="s">
        <v>172</v>
      </c>
    </row>
    <row r="679" spans="1:4" x14ac:dyDescent="0.35">
      <c r="A679" s="2" t="s">
        <v>144</v>
      </c>
      <c r="B679" s="7">
        <v>0.3360181412603217</v>
      </c>
      <c r="C679" t="s">
        <v>138</v>
      </c>
      <c r="D679" s="10" t="s">
        <v>172</v>
      </c>
    </row>
    <row r="680" spans="1:4" x14ac:dyDescent="0.35">
      <c r="A680" s="2" t="s">
        <v>144</v>
      </c>
      <c r="B680" s="7">
        <v>0.41413589990381361</v>
      </c>
      <c r="C680" t="s">
        <v>138</v>
      </c>
      <c r="D680" s="10" t="s">
        <v>172</v>
      </c>
    </row>
    <row r="681" spans="1:4" x14ac:dyDescent="0.35">
      <c r="A681" s="2" t="s">
        <v>144</v>
      </c>
      <c r="B681" s="7">
        <v>0.43694627399338809</v>
      </c>
      <c r="C681" t="s">
        <v>138</v>
      </c>
      <c r="D681" s="10" t="s">
        <v>172</v>
      </c>
    </row>
    <row r="682" spans="1:4" x14ac:dyDescent="0.35">
      <c r="A682" s="2" t="s">
        <v>145</v>
      </c>
      <c r="B682" s="7">
        <v>0.36935923729536901</v>
      </c>
      <c r="C682" t="s">
        <v>138</v>
      </c>
      <c r="D682" s="10" t="s">
        <v>172</v>
      </c>
    </row>
    <row r="683" spans="1:4" x14ac:dyDescent="0.35">
      <c r="A683" s="2" t="s">
        <v>145</v>
      </c>
      <c r="B683" s="7">
        <v>0.29407171523811659</v>
      </c>
      <c r="C683" t="s">
        <v>138</v>
      </c>
      <c r="D683" s="10" t="s">
        <v>172</v>
      </c>
    </row>
    <row r="684" spans="1:4" x14ac:dyDescent="0.35">
      <c r="A684" s="2" t="s">
        <v>145</v>
      </c>
      <c r="B684" s="7">
        <v>0.3947276133401727</v>
      </c>
      <c r="C684" t="s">
        <v>138</v>
      </c>
      <c r="D684" s="10" t="s">
        <v>172</v>
      </c>
    </row>
    <row r="685" spans="1:4" x14ac:dyDescent="0.35">
      <c r="A685" s="2" t="s">
        <v>145</v>
      </c>
      <c r="B685" s="7">
        <v>0.35199096450685252</v>
      </c>
      <c r="C685" t="s">
        <v>138</v>
      </c>
      <c r="D685" s="10" t="s">
        <v>172</v>
      </c>
    </row>
    <row r="686" spans="1:4" x14ac:dyDescent="0.35">
      <c r="A686" s="2" t="s">
        <v>145</v>
      </c>
      <c r="B686" s="7">
        <v>0.35277252778039808</v>
      </c>
      <c r="C686" t="s">
        <v>138</v>
      </c>
      <c r="D686" s="10" t="s">
        <v>172</v>
      </c>
    </row>
    <row r="687" spans="1:4" x14ac:dyDescent="0.35">
      <c r="A687" s="2" t="s">
        <v>146</v>
      </c>
      <c r="B687" s="7">
        <v>0.32204874484664325</v>
      </c>
      <c r="C687" t="s">
        <v>138</v>
      </c>
      <c r="D687" s="10" t="s">
        <v>172</v>
      </c>
    </row>
    <row r="688" spans="1:4" x14ac:dyDescent="0.35">
      <c r="A688" s="2" t="s">
        <v>146</v>
      </c>
      <c r="B688" s="7">
        <v>0.39308342697533205</v>
      </c>
      <c r="C688" t="s">
        <v>138</v>
      </c>
      <c r="D688" s="10" t="s">
        <v>172</v>
      </c>
    </row>
    <row r="689" spans="1:4" x14ac:dyDescent="0.35">
      <c r="A689" s="2" t="s">
        <v>146</v>
      </c>
      <c r="B689" s="7">
        <v>0.32980786406363755</v>
      </c>
      <c r="C689" t="s">
        <v>138</v>
      </c>
      <c r="D689" s="10" t="s">
        <v>172</v>
      </c>
    </row>
    <row r="690" spans="1:4" x14ac:dyDescent="0.35">
      <c r="A690" s="2" t="s">
        <v>146</v>
      </c>
      <c r="B690" s="7">
        <v>0.35065781501353377</v>
      </c>
      <c r="C690" t="s">
        <v>138</v>
      </c>
      <c r="D690" s="10" t="s">
        <v>172</v>
      </c>
    </row>
    <row r="691" spans="1:4" x14ac:dyDescent="0.35">
      <c r="A691" s="2" t="s">
        <v>146</v>
      </c>
      <c r="B691" s="7">
        <v>0.34494654572752892</v>
      </c>
      <c r="C691" t="s">
        <v>138</v>
      </c>
      <c r="D691" s="10" t="s">
        <v>172</v>
      </c>
    </row>
    <row r="692" spans="1:4" x14ac:dyDescent="0.35">
      <c r="A692" s="2" t="s">
        <v>141</v>
      </c>
      <c r="B692" s="7">
        <v>0.20471988947609049</v>
      </c>
      <c r="C692" t="s">
        <v>117</v>
      </c>
      <c r="D692" s="10" t="s">
        <v>167</v>
      </c>
    </row>
    <row r="693" spans="1:4" x14ac:dyDescent="0.35">
      <c r="A693" s="2" t="s">
        <v>141</v>
      </c>
      <c r="B693" s="7">
        <v>0.31494341481616533</v>
      </c>
      <c r="C693" t="s">
        <v>117</v>
      </c>
      <c r="D693" s="10" t="s">
        <v>167</v>
      </c>
    </row>
    <row r="694" spans="1:4" x14ac:dyDescent="0.35">
      <c r="A694" s="2" t="s">
        <v>141</v>
      </c>
      <c r="B694" s="7">
        <v>0.3284994523420709</v>
      </c>
      <c r="C694" t="s">
        <v>117</v>
      </c>
      <c r="D694" s="10" t="s">
        <v>167</v>
      </c>
    </row>
    <row r="695" spans="1:4" x14ac:dyDescent="0.35">
      <c r="A695" s="2" t="s">
        <v>141</v>
      </c>
      <c r="B695" s="7">
        <v>0.27719728086713141</v>
      </c>
      <c r="C695" t="s">
        <v>117</v>
      </c>
      <c r="D695" s="10" t="s">
        <v>167</v>
      </c>
    </row>
    <row r="696" spans="1:4" x14ac:dyDescent="0.35">
      <c r="A696" s="2" t="s">
        <v>141</v>
      </c>
      <c r="B696" s="7">
        <v>0.25515946650859883</v>
      </c>
      <c r="C696" t="s">
        <v>117</v>
      </c>
      <c r="D696" s="10" t="s">
        <v>167</v>
      </c>
    </row>
    <row r="697" spans="1:4" x14ac:dyDescent="0.35">
      <c r="A697" s="2" t="s">
        <v>142</v>
      </c>
      <c r="B697" s="7">
        <v>0.45592158878476552</v>
      </c>
      <c r="C697" t="s">
        <v>117</v>
      </c>
      <c r="D697" s="10" t="s">
        <v>167</v>
      </c>
    </row>
    <row r="698" spans="1:4" x14ac:dyDescent="0.35">
      <c r="A698" s="2" t="s">
        <v>142</v>
      </c>
      <c r="B698" s="7">
        <v>0.44602946904837665</v>
      </c>
      <c r="C698" t="s">
        <v>117</v>
      </c>
      <c r="D698" s="10" t="s">
        <v>167</v>
      </c>
    </row>
    <row r="699" spans="1:4" x14ac:dyDescent="0.35">
      <c r="A699" s="2" t="s">
        <v>142</v>
      </c>
      <c r="B699" s="7">
        <v>0.46112859690357305</v>
      </c>
      <c r="C699" t="s">
        <v>117</v>
      </c>
      <c r="D699" s="10" t="s">
        <v>167</v>
      </c>
    </row>
    <row r="700" spans="1:4" x14ac:dyDescent="0.35">
      <c r="A700" s="2" t="s">
        <v>142</v>
      </c>
      <c r="B700" s="7">
        <v>0.35256236751846803</v>
      </c>
      <c r="C700" t="s">
        <v>117</v>
      </c>
      <c r="D700" s="10" t="s">
        <v>167</v>
      </c>
    </row>
    <row r="701" spans="1:4" x14ac:dyDescent="0.35">
      <c r="A701" s="2" t="s">
        <v>142</v>
      </c>
      <c r="B701" s="7">
        <v>0.34943501108033881</v>
      </c>
      <c r="C701" t="s">
        <v>117</v>
      </c>
      <c r="D701" s="10" t="s">
        <v>167</v>
      </c>
    </row>
    <row r="702" spans="1:4" x14ac:dyDescent="0.35">
      <c r="A702" s="2" t="s">
        <v>143</v>
      </c>
      <c r="B702" s="7">
        <v>0.42760182845644878</v>
      </c>
      <c r="C702" t="s">
        <v>117</v>
      </c>
      <c r="D702" s="10" t="s">
        <v>167</v>
      </c>
    </row>
    <row r="703" spans="1:4" x14ac:dyDescent="0.35">
      <c r="A703" s="2" t="s">
        <v>143</v>
      </c>
      <c r="B703" s="7">
        <v>0.45213513640399483</v>
      </c>
      <c r="C703" t="s">
        <v>117</v>
      </c>
      <c r="D703" s="10" t="s">
        <v>167</v>
      </c>
    </row>
    <row r="704" spans="1:4" x14ac:dyDescent="0.35">
      <c r="A704" s="2" t="s">
        <v>143</v>
      </c>
      <c r="B704" s="7">
        <v>0.40896730622446686</v>
      </c>
      <c r="C704" t="s">
        <v>117</v>
      </c>
      <c r="D704" s="10" t="s">
        <v>167</v>
      </c>
    </row>
    <row r="705" spans="1:4" x14ac:dyDescent="0.35">
      <c r="A705" s="2" t="s">
        <v>143</v>
      </c>
      <c r="B705" s="7">
        <v>0.33820600018649594</v>
      </c>
      <c r="C705" t="s">
        <v>117</v>
      </c>
      <c r="D705" s="10" t="s">
        <v>167</v>
      </c>
    </row>
    <row r="706" spans="1:4" x14ac:dyDescent="0.35">
      <c r="A706" s="2" t="s">
        <v>143</v>
      </c>
      <c r="B706" s="7">
        <v>0.40393738858001582</v>
      </c>
      <c r="C706" t="s">
        <v>117</v>
      </c>
      <c r="D706" s="10" t="s">
        <v>167</v>
      </c>
    </row>
    <row r="707" spans="1:4" x14ac:dyDescent="0.35">
      <c r="A707" s="2" t="s">
        <v>144</v>
      </c>
      <c r="B707" s="7">
        <v>0.34842620768790666</v>
      </c>
      <c r="C707" t="s">
        <v>117</v>
      </c>
      <c r="D707" s="10" t="s">
        <v>167</v>
      </c>
    </row>
    <row r="708" spans="1:4" x14ac:dyDescent="0.35">
      <c r="A708" s="2" t="s">
        <v>144</v>
      </c>
      <c r="B708" s="7">
        <v>0.3502082992601272</v>
      </c>
      <c r="C708" t="s">
        <v>117</v>
      </c>
      <c r="D708" s="10" t="s">
        <v>167</v>
      </c>
    </row>
    <row r="709" spans="1:4" x14ac:dyDescent="0.35">
      <c r="A709" s="2" t="s">
        <v>144</v>
      </c>
      <c r="B709" s="7">
        <v>0.37588920237893803</v>
      </c>
      <c r="C709" t="s">
        <v>117</v>
      </c>
      <c r="D709" s="10" t="s">
        <v>167</v>
      </c>
    </row>
    <row r="710" spans="1:4" x14ac:dyDescent="0.35">
      <c r="A710" s="2" t="s">
        <v>144</v>
      </c>
      <c r="B710" s="7">
        <v>0.42563485704709125</v>
      </c>
      <c r="C710" t="s">
        <v>117</v>
      </c>
      <c r="D710" s="10" t="s">
        <v>167</v>
      </c>
    </row>
    <row r="711" spans="1:4" x14ac:dyDescent="0.35">
      <c r="A711" s="2" t="s">
        <v>144</v>
      </c>
      <c r="B711" s="7">
        <v>0.54965197380752173</v>
      </c>
      <c r="C711" t="s">
        <v>117</v>
      </c>
      <c r="D711" s="10" t="s">
        <v>167</v>
      </c>
    </row>
    <row r="712" spans="1:4" x14ac:dyDescent="0.35">
      <c r="A712" s="2" t="s">
        <v>145</v>
      </c>
      <c r="B712" s="7">
        <v>0.42239116110446612</v>
      </c>
      <c r="C712" t="s">
        <v>117</v>
      </c>
      <c r="D712" s="10" t="s">
        <v>167</v>
      </c>
    </row>
    <row r="713" spans="1:4" x14ac:dyDescent="0.35">
      <c r="A713" s="2" t="s">
        <v>145</v>
      </c>
      <c r="B713" s="7">
        <v>0.36159885624613208</v>
      </c>
      <c r="C713" t="s">
        <v>117</v>
      </c>
      <c r="D713" s="10" t="s">
        <v>167</v>
      </c>
    </row>
    <row r="714" spans="1:4" x14ac:dyDescent="0.35">
      <c r="A714" s="2" t="s">
        <v>145</v>
      </c>
      <c r="B714" s="7">
        <v>0.42570890563222258</v>
      </c>
      <c r="C714" t="s">
        <v>117</v>
      </c>
      <c r="D714" s="10" t="s">
        <v>167</v>
      </c>
    </row>
    <row r="715" spans="1:4" x14ac:dyDescent="0.35">
      <c r="A715" s="2" t="s">
        <v>145</v>
      </c>
      <c r="B715" s="7">
        <v>0.40509726723385081</v>
      </c>
      <c r="C715" t="s">
        <v>117</v>
      </c>
      <c r="D715" s="10" t="s">
        <v>167</v>
      </c>
    </row>
    <row r="716" spans="1:4" x14ac:dyDescent="0.35">
      <c r="A716" s="2" t="s">
        <v>145</v>
      </c>
      <c r="B716" s="7">
        <v>0.33261768541785164</v>
      </c>
      <c r="C716" t="s">
        <v>117</v>
      </c>
      <c r="D716" s="10" t="s">
        <v>167</v>
      </c>
    </row>
    <row r="717" spans="1:4" x14ac:dyDescent="0.35">
      <c r="A717" s="2" t="s">
        <v>146</v>
      </c>
      <c r="B717" s="7">
        <v>0.43286713545054545</v>
      </c>
      <c r="C717" t="s">
        <v>117</v>
      </c>
      <c r="D717" s="10" t="s">
        <v>167</v>
      </c>
    </row>
    <row r="718" spans="1:4" x14ac:dyDescent="0.35">
      <c r="A718" s="2" t="s">
        <v>146</v>
      </c>
      <c r="B718" s="7">
        <v>0.41335814492154654</v>
      </c>
      <c r="C718" t="s">
        <v>117</v>
      </c>
      <c r="D718" s="10" t="s">
        <v>167</v>
      </c>
    </row>
    <row r="719" spans="1:4" x14ac:dyDescent="0.35">
      <c r="A719" s="2" t="s">
        <v>146</v>
      </c>
      <c r="B719" s="7">
        <v>0.40693889829226731</v>
      </c>
      <c r="C719" t="s">
        <v>117</v>
      </c>
      <c r="D719" s="10" t="s">
        <v>167</v>
      </c>
    </row>
    <row r="720" spans="1:4" x14ac:dyDescent="0.35">
      <c r="A720" s="2" t="s">
        <v>146</v>
      </c>
      <c r="B720" s="7">
        <v>0.3980820276159926</v>
      </c>
      <c r="C720" t="s">
        <v>117</v>
      </c>
      <c r="D720" s="10" t="s">
        <v>167</v>
      </c>
    </row>
    <row r="721" spans="1:4" x14ac:dyDescent="0.35">
      <c r="A721" s="2" t="s">
        <v>146</v>
      </c>
      <c r="B721" s="7">
        <v>0.46390926127354221</v>
      </c>
      <c r="C721" t="s">
        <v>117</v>
      </c>
      <c r="D721" s="10" t="s">
        <v>167</v>
      </c>
    </row>
    <row r="722" spans="1:4" x14ac:dyDescent="0.35">
      <c r="A722" s="2" t="s">
        <v>141</v>
      </c>
      <c r="B722" s="7">
        <v>1.8805054514448631</v>
      </c>
      <c r="C722" t="s">
        <v>136</v>
      </c>
      <c r="D722" s="10" t="s">
        <v>166</v>
      </c>
    </row>
    <row r="723" spans="1:4" x14ac:dyDescent="0.35">
      <c r="A723" s="2" t="s">
        <v>141</v>
      </c>
      <c r="B723" s="7">
        <v>2.3080841428985432</v>
      </c>
      <c r="C723" t="s">
        <v>136</v>
      </c>
      <c r="D723" s="10" t="s">
        <v>166</v>
      </c>
    </row>
    <row r="724" spans="1:4" x14ac:dyDescent="0.35">
      <c r="A724" s="2" t="s">
        <v>141</v>
      </c>
      <c r="B724" s="7">
        <v>1.8801048127754441</v>
      </c>
      <c r="C724" t="s">
        <v>136</v>
      </c>
      <c r="D724" s="10" t="s">
        <v>166</v>
      </c>
    </row>
    <row r="725" spans="1:4" x14ac:dyDescent="0.35">
      <c r="A725" s="2" t="s">
        <v>141</v>
      </c>
      <c r="B725" s="7">
        <v>2.6018618753927751</v>
      </c>
      <c r="C725" t="s">
        <v>136</v>
      </c>
      <c r="D725" s="10" t="s">
        <v>166</v>
      </c>
    </row>
    <row r="726" spans="1:4" x14ac:dyDescent="0.35">
      <c r="A726" s="2" t="s">
        <v>141</v>
      </c>
      <c r="B726" s="7">
        <v>1.8237037655902271</v>
      </c>
      <c r="C726" t="s">
        <v>136</v>
      </c>
      <c r="D726" s="10" t="s">
        <v>166</v>
      </c>
    </row>
    <row r="727" spans="1:4" x14ac:dyDescent="0.35">
      <c r="A727" s="2" t="s">
        <v>142</v>
      </c>
      <c r="B727" s="7">
        <v>3.0852914820870696</v>
      </c>
      <c r="C727" t="s">
        <v>136</v>
      </c>
      <c r="D727" s="10" t="s">
        <v>166</v>
      </c>
    </row>
    <row r="728" spans="1:4" x14ac:dyDescent="0.35">
      <c r="A728" s="2" t="s">
        <v>142</v>
      </c>
      <c r="B728" s="7">
        <v>2.8304796026100032</v>
      </c>
      <c r="C728" t="s">
        <v>136</v>
      </c>
      <c r="D728" s="10" t="s">
        <v>166</v>
      </c>
    </row>
    <row r="729" spans="1:4" x14ac:dyDescent="0.35">
      <c r="A729" s="2" t="s">
        <v>142</v>
      </c>
      <c r="B729" s="7">
        <v>3.2369452593874875</v>
      </c>
      <c r="C729" t="s">
        <v>136</v>
      </c>
      <c r="D729" s="10" t="s">
        <v>166</v>
      </c>
    </row>
    <row r="730" spans="1:4" x14ac:dyDescent="0.35">
      <c r="A730" s="2" t="s">
        <v>142</v>
      </c>
      <c r="B730" s="7">
        <v>3.0205045851838488</v>
      </c>
      <c r="C730" t="s">
        <v>136</v>
      </c>
      <c r="D730" s="10" t="s">
        <v>166</v>
      </c>
    </row>
    <row r="731" spans="1:4" x14ac:dyDescent="0.35">
      <c r="A731" s="2" t="s">
        <v>142</v>
      </c>
      <c r="B731" s="7">
        <v>2.5695090760761725</v>
      </c>
      <c r="C731" t="s">
        <v>136</v>
      </c>
      <c r="D731" s="10" t="s">
        <v>166</v>
      </c>
    </row>
    <row r="732" spans="1:4" x14ac:dyDescent="0.35">
      <c r="A732" s="2" t="s">
        <v>143</v>
      </c>
      <c r="B732" s="7">
        <v>2.8445023358947292</v>
      </c>
      <c r="C732" t="s">
        <v>136</v>
      </c>
      <c r="D732" s="10" t="s">
        <v>166</v>
      </c>
    </row>
    <row r="733" spans="1:4" x14ac:dyDescent="0.35">
      <c r="A733" s="2" t="s">
        <v>143</v>
      </c>
      <c r="B733" s="7">
        <v>2.9767836277372091</v>
      </c>
      <c r="C733" t="s">
        <v>136</v>
      </c>
      <c r="D733" s="10" t="s">
        <v>166</v>
      </c>
    </row>
    <row r="734" spans="1:4" x14ac:dyDescent="0.35">
      <c r="A734" s="2" t="s">
        <v>143</v>
      </c>
      <c r="B734" s="7">
        <v>3.1904642812027157</v>
      </c>
      <c r="C734" t="s">
        <v>136</v>
      </c>
      <c r="D734" s="10" t="s">
        <v>166</v>
      </c>
    </row>
    <row r="735" spans="1:4" x14ac:dyDescent="0.35">
      <c r="A735" s="2" t="s">
        <v>143</v>
      </c>
      <c r="B735" s="7">
        <v>2.6713901515159</v>
      </c>
      <c r="C735" t="s">
        <v>136</v>
      </c>
      <c r="D735" s="10" t="s">
        <v>166</v>
      </c>
    </row>
    <row r="736" spans="1:4" x14ac:dyDescent="0.35">
      <c r="A736" s="2" t="s">
        <v>143</v>
      </c>
      <c r="B736" s="7">
        <v>3.3255580956015032</v>
      </c>
      <c r="C736" t="s">
        <v>136</v>
      </c>
      <c r="D736" s="10" t="s">
        <v>166</v>
      </c>
    </row>
    <row r="737" spans="1:4" x14ac:dyDescent="0.35">
      <c r="A737" s="2" t="s">
        <v>144</v>
      </c>
      <c r="B737" s="7">
        <v>3.0857140783306898</v>
      </c>
      <c r="C737" t="s">
        <v>136</v>
      </c>
      <c r="D737" s="10" t="s">
        <v>166</v>
      </c>
    </row>
    <row r="738" spans="1:4" x14ac:dyDescent="0.35">
      <c r="A738" s="2" t="s">
        <v>144</v>
      </c>
      <c r="B738" s="7">
        <v>2.5476565923764332</v>
      </c>
      <c r="C738" t="s">
        <v>136</v>
      </c>
      <c r="D738" s="10" t="s">
        <v>166</v>
      </c>
    </row>
    <row r="739" spans="1:4" x14ac:dyDescent="0.35">
      <c r="A739" s="2" t="s">
        <v>144</v>
      </c>
      <c r="B739" s="7">
        <v>3.1704502193798278</v>
      </c>
      <c r="C739" t="s">
        <v>136</v>
      </c>
      <c r="D739" s="10" t="s">
        <v>166</v>
      </c>
    </row>
    <row r="740" spans="1:4" x14ac:dyDescent="0.35">
      <c r="A740" s="2" t="s">
        <v>144</v>
      </c>
      <c r="B740" s="7">
        <v>2.7225894533767989</v>
      </c>
      <c r="C740" t="s">
        <v>136</v>
      </c>
      <c r="D740" s="10" t="s">
        <v>166</v>
      </c>
    </row>
    <row r="741" spans="1:4" x14ac:dyDescent="0.35">
      <c r="A741" s="2" t="s">
        <v>144</v>
      </c>
      <c r="B741" s="7">
        <v>3.2211108941894686</v>
      </c>
      <c r="C741" t="s">
        <v>136</v>
      </c>
      <c r="D741" s="10" t="s">
        <v>166</v>
      </c>
    </row>
    <row r="742" spans="1:4" x14ac:dyDescent="0.35">
      <c r="A742" s="2" t="s">
        <v>145</v>
      </c>
      <c r="B742" s="7">
        <v>2.9293614059561914</v>
      </c>
      <c r="C742" t="s">
        <v>136</v>
      </c>
      <c r="D742" s="10" t="s">
        <v>166</v>
      </c>
    </row>
    <row r="743" spans="1:4" x14ac:dyDescent="0.35">
      <c r="A743" s="2" t="s">
        <v>145</v>
      </c>
      <c r="B743" s="7">
        <v>3.0249433717066743</v>
      </c>
      <c r="C743" t="s">
        <v>136</v>
      </c>
      <c r="D743" s="10" t="s">
        <v>166</v>
      </c>
    </row>
    <row r="744" spans="1:4" x14ac:dyDescent="0.35">
      <c r="A744" s="2" t="s">
        <v>145</v>
      </c>
      <c r="B744" s="7">
        <v>2.8862321526994728</v>
      </c>
      <c r="C744" t="s">
        <v>136</v>
      </c>
      <c r="D744" s="10" t="s">
        <v>166</v>
      </c>
    </row>
    <row r="745" spans="1:4" x14ac:dyDescent="0.35">
      <c r="A745" s="2" t="s">
        <v>145</v>
      </c>
      <c r="B745" s="7">
        <v>3.2830343800374373</v>
      </c>
      <c r="C745" t="s">
        <v>136</v>
      </c>
      <c r="D745" s="10" t="s">
        <v>166</v>
      </c>
    </row>
    <row r="746" spans="1:4" x14ac:dyDescent="0.35">
      <c r="A746" s="2" t="s">
        <v>145</v>
      </c>
      <c r="B746" s="7">
        <v>2.3875759941644215</v>
      </c>
      <c r="C746" t="s">
        <v>136</v>
      </c>
      <c r="D746" s="10" t="s">
        <v>166</v>
      </c>
    </row>
    <row r="747" spans="1:4" x14ac:dyDescent="0.35">
      <c r="A747" s="2" t="s">
        <v>146</v>
      </c>
      <c r="B747" s="7">
        <v>3.0841140614852729</v>
      </c>
      <c r="C747" t="s">
        <v>136</v>
      </c>
      <c r="D747" s="10" t="s">
        <v>166</v>
      </c>
    </row>
    <row r="748" spans="1:4" x14ac:dyDescent="0.35">
      <c r="A748" s="2" t="s">
        <v>146</v>
      </c>
      <c r="B748" s="7">
        <v>3.5784804283219289</v>
      </c>
      <c r="C748" t="s">
        <v>136</v>
      </c>
      <c r="D748" s="10" t="s">
        <v>166</v>
      </c>
    </row>
    <row r="749" spans="1:4" x14ac:dyDescent="0.35">
      <c r="A749" s="2" t="s">
        <v>146</v>
      </c>
      <c r="B749" s="7">
        <v>4.1090304238248132</v>
      </c>
      <c r="C749" t="s">
        <v>136</v>
      </c>
      <c r="D749" s="10" t="s">
        <v>166</v>
      </c>
    </row>
    <row r="750" spans="1:4" x14ac:dyDescent="0.35">
      <c r="A750" s="2" t="s">
        <v>146</v>
      </c>
      <c r="B750" s="7">
        <v>3.6660626128841423</v>
      </c>
      <c r="C750" t="s">
        <v>136</v>
      </c>
      <c r="D750" s="10" t="s">
        <v>166</v>
      </c>
    </row>
    <row r="751" spans="1:4" x14ac:dyDescent="0.35">
      <c r="A751" s="2" t="s">
        <v>146</v>
      </c>
      <c r="B751" s="7">
        <v>4.0274114994482018</v>
      </c>
      <c r="C751" t="s">
        <v>136</v>
      </c>
      <c r="D751" s="10" t="s">
        <v>166</v>
      </c>
    </row>
    <row r="752" spans="1:4" x14ac:dyDescent="0.35">
      <c r="A752" s="2" t="s">
        <v>141</v>
      </c>
      <c r="B752" s="7">
        <v>8.4088281375157372</v>
      </c>
      <c r="C752" t="s">
        <v>134</v>
      </c>
      <c r="D752" s="10" t="s">
        <v>146</v>
      </c>
    </row>
    <row r="753" spans="1:4" x14ac:dyDescent="0.35">
      <c r="A753" s="2" t="s">
        <v>141</v>
      </c>
      <c r="B753" s="7">
        <v>9.1750589062884735</v>
      </c>
      <c r="C753" t="s">
        <v>134</v>
      </c>
      <c r="D753" s="10" t="s">
        <v>146</v>
      </c>
    </row>
    <row r="754" spans="1:4" x14ac:dyDescent="0.35">
      <c r="A754" s="2" t="s">
        <v>141</v>
      </c>
      <c r="B754" s="7">
        <v>8.2641261495432925</v>
      </c>
      <c r="C754" t="s">
        <v>134</v>
      </c>
      <c r="D754" s="10" t="s">
        <v>146</v>
      </c>
    </row>
    <row r="755" spans="1:4" x14ac:dyDescent="0.35">
      <c r="A755" s="2" t="s">
        <v>141</v>
      </c>
      <c r="B755" s="7">
        <v>9.3745519544710429</v>
      </c>
      <c r="C755" t="s">
        <v>134</v>
      </c>
      <c r="D755" s="10" t="s">
        <v>146</v>
      </c>
    </row>
    <row r="756" spans="1:4" x14ac:dyDescent="0.35">
      <c r="A756" s="2" t="s">
        <v>141</v>
      </c>
      <c r="B756" s="7">
        <v>8.8638119880884023</v>
      </c>
      <c r="C756" t="s">
        <v>134</v>
      </c>
      <c r="D756" s="10" t="s">
        <v>146</v>
      </c>
    </row>
    <row r="757" spans="1:4" x14ac:dyDescent="0.35">
      <c r="A757" s="2" t="s">
        <v>142</v>
      </c>
      <c r="B757" s="7">
        <v>14.965935496465571</v>
      </c>
      <c r="C757" t="s">
        <v>134</v>
      </c>
      <c r="D757" s="10" t="s">
        <v>146</v>
      </c>
    </row>
    <row r="758" spans="1:4" x14ac:dyDescent="0.35">
      <c r="A758" s="2" t="s">
        <v>142</v>
      </c>
      <c r="B758" s="7">
        <v>14.844997631643134</v>
      </c>
      <c r="C758" t="s">
        <v>134</v>
      </c>
      <c r="D758" s="10" t="s">
        <v>146</v>
      </c>
    </row>
    <row r="759" spans="1:4" x14ac:dyDescent="0.35">
      <c r="A759" s="2" t="s">
        <v>142</v>
      </c>
      <c r="B759" s="7">
        <v>14.128968362602524</v>
      </c>
      <c r="C759" t="s">
        <v>134</v>
      </c>
      <c r="D759" s="10" t="s">
        <v>146</v>
      </c>
    </row>
    <row r="760" spans="1:4" x14ac:dyDescent="0.35">
      <c r="A760" s="2" t="s">
        <v>142</v>
      </c>
      <c r="B760" s="7">
        <v>14.017860107154721</v>
      </c>
      <c r="C760" t="s">
        <v>134</v>
      </c>
      <c r="D760" s="10" t="s">
        <v>146</v>
      </c>
    </row>
    <row r="761" spans="1:4" x14ac:dyDescent="0.35">
      <c r="A761" s="2" t="s">
        <v>142</v>
      </c>
      <c r="B761" s="7">
        <v>12.883849161609513</v>
      </c>
      <c r="C761" t="s">
        <v>134</v>
      </c>
      <c r="D761" s="10" t="s">
        <v>146</v>
      </c>
    </row>
    <row r="762" spans="1:4" x14ac:dyDescent="0.35">
      <c r="A762" s="2" t="s">
        <v>143</v>
      </c>
      <c r="B762" s="7">
        <v>14.877140104929959</v>
      </c>
      <c r="C762" t="s">
        <v>134</v>
      </c>
      <c r="D762" s="10" t="s">
        <v>146</v>
      </c>
    </row>
    <row r="763" spans="1:4" x14ac:dyDescent="0.35">
      <c r="A763" s="2" t="s">
        <v>143</v>
      </c>
      <c r="B763" s="7">
        <v>14.503797148176769</v>
      </c>
      <c r="C763" t="s">
        <v>134</v>
      </c>
      <c r="D763" s="10" t="s">
        <v>146</v>
      </c>
    </row>
    <row r="764" spans="1:4" x14ac:dyDescent="0.35">
      <c r="A764" s="2" t="s">
        <v>143</v>
      </c>
      <c r="B764" s="7">
        <v>15.848218635376577</v>
      </c>
      <c r="C764" t="s">
        <v>134</v>
      </c>
      <c r="D764" s="10" t="s">
        <v>146</v>
      </c>
    </row>
    <row r="765" spans="1:4" x14ac:dyDescent="0.35">
      <c r="A765" s="2" t="s">
        <v>143</v>
      </c>
      <c r="B765" s="7">
        <v>13.836797272658558</v>
      </c>
      <c r="C765" t="s">
        <v>134</v>
      </c>
      <c r="D765" s="10" t="s">
        <v>146</v>
      </c>
    </row>
    <row r="766" spans="1:4" x14ac:dyDescent="0.35">
      <c r="A766" s="2" t="s">
        <v>143</v>
      </c>
      <c r="B766" s="7">
        <v>14.834738301289494</v>
      </c>
      <c r="C766" t="s">
        <v>134</v>
      </c>
      <c r="D766" s="10" t="s">
        <v>146</v>
      </c>
    </row>
    <row r="767" spans="1:4" x14ac:dyDescent="0.35">
      <c r="A767" s="2" t="s">
        <v>144</v>
      </c>
      <c r="B767" s="7">
        <v>13.624519936208348</v>
      </c>
      <c r="C767" t="s">
        <v>134</v>
      </c>
      <c r="D767" s="10" t="s">
        <v>146</v>
      </c>
    </row>
    <row r="768" spans="1:4" x14ac:dyDescent="0.35">
      <c r="A768" s="2" t="s">
        <v>144</v>
      </c>
      <c r="B768" s="7">
        <v>14.814560465613663</v>
      </c>
      <c r="C768" t="s">
        <v>134</v>
      </c>
      <c r="D768" s="10" t="s">
        <v>146</v>
      </c>
    </row>
    <row r="769" spans="1:4" x14ac:dyDescent="0.35">
      <c r="A769" s="2" t="s">
        <v>144</v>
      </c>
      <c r="B769" s="7">
        <v>15.049833039187481</v>
      </c>
      <c r="C769" t="s">
        <v>134</v>
      </c>
      <c r="D769" s="10" t="s">
        <v>146</v>
      </c>
    </row>
    <row r="770" spans="1:4" x14ac:dyDescent="0.35">
      <c r="A770" s="2" t="s">
        <v>144</v>
      </c>
      <c r="B770" s="7">
        <v>15.021923569570253</v>
      </c>
      <c r="C770" t="s">
        <v>134</v>
      </c>
      <c r="D770" s="10" t="s">
        <v>146</v>
      </c>
    </row>
    <row r="771" spans="1:4" x14ac:dyDescent="0.35">
      <c r="A771" s="2" t="s">
        <v>144</v>
      </c>
      <c r="B771" s="7">
        <v>14.42039298672313</v>
      </c>
      <c r="C771" t="s">
        <v>134</v>
      </c>
      <c r="D771" s="10" t="s">
        <v>146</v>
      </c>
    </row>
    <row r="772" spans="1:4" x14ac:dyDescent="0.35">
      <c r="A772" s="2" t="s">
        <v>145</v>
      </c>
      <c r="B772" s="7">
        <v>0.93805658737745146</v>
      </c>
      <c r="C772" t="s">
        <v>134</v>
      </c>
      <c r="D772" s="10" t="s">
        <v>146</v>
      </c>
    </row>
    <row r="773" spans="1:4" x14ac:dyDescent="0.35">
      <c r="A773" s="2" t="s">
        <v>145</v>
      </c>
      <c r="B773" s="7">
        <v>1.1925758918483864</v>
      </c>
      <c r="C773" t="s">
        <v>134</v>
      </c>
      <c r="D773" s="10" t="s">
        <v>146</v>
      </c>
    </row>
    <row r="774" spans="1:4" x14ac:dyDescent="0.35">
      <c r="A774" s="2" t="s">
        <v>145</v>
      </c>
      <c r="B774" s="7">
        <v>1.0155808605169321</v>
      </c>
      <c r="C774" t="s">
        <v>134</v>
      </c>
      <c r="D774" s="10" t="s">
        <v>146</v>
      </c>
    </row>
    <row r="775" spans="1:4" x14ac:dyDescent="0.35">
      <c r="A775" s="2" t="s">
        <v>145</v>
      </c>
      <c r="B775" s="7">
        <v>1.0601938042810111</v>
      </c>
      <c r="C775" t="s">
        <v>134</v>
      </c>
      <c r="D775" s="10" t="s">
        <v>146</v>
      </c>
    </row>
    <row r="776" spans="1:4" x14ac:dyDescent="0.35">
      <c r="A776" s="2" t="s">
        <v>145</v>
      </c>
      <c r="B776" s="7">
        <v>0.75383046178456437</v>
      </c>
      <c r="C776" t="s">
        <v>134</v>
      </c>
      <c r="D776" s="10" t="s">
        <v>146</v>
      </c>
    </row>
    <row r="777" spans="1:4" x14ac:dyDescent="0.35">
      <c r="A777" s="2" t="s">
        <v>146</v>
      </c>
      <c r="B777" s="7">
        <v>1.0994126389902306</v>
      </c>
      <c r="C777" t="s">
        <v>134</v>
      </c>
      <c r="D777" s="10" t="s">
        <v>146</v>
      </c>
    </row>
    <row r="778" spans="1:4" x14ac:dyDescent="0.35">
      <c r="A778" s="2" t="s">
        <v>146</v>
      </c>
      <c r="B778" s="7">
        <v>0.75414117494831734</v>
      </c>
      <c r="C778" t="s">
        <v>134</v>
      </c>
      <c r="D778" s="10" t="s">
        <v>146</v>
      </c>
    </row>
    <row r="779" spans="1:4" x14ac:dyDescent="0.35">
      <c r="A779" s="2" t="s">
        <v>146</v>
      </c>
      <c r="B779" s="7">
        <v>0.73757063997194705</v>
      </c>
      <c r="C779" t="s">
        <v>134</v>
      </c>
      <c r="D779" s="10" t="s">
        <v>146</v>
      </c>
    </row>
    <row r="780" spans="1:4" x14ac:dyDescent="0.35">
      <c r="A780" s="2" t="s">
        <v>146</v>
      </c>
      <c r="B780" s="7">
        <v>0.60406073520750847</v>
      </c>
      <c r="C780" t="s">
        <v>134</v>
      </c>
      <c r="D780" s="10" t="s">
        <v>146</v>
      </c>
    </row>
    <row r="781" spans="1:4" x14ac:dyDescent="0.35">
      <c r="A781" s="2" t="s">
        <v>146</v>
      </c>
      <c r="B781" s="7">
        <v>1.0148232851130756</v>
      </c>
      <c r="C781" t="s">
        <v>134</v>
      </c>
      <c r="D781" s="10" t="s">
        <v>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B785E-6DEB-4AB3-90F9-8B30E5D5F8A6}">
  <dimension ref="A1:H781"/>
  <sheetViews>
    <sheetView tabSelected="1" topLeftCell="E1" workbookViewId="0">
      <selection activeCell="W8" sqref="W8"/>
    </sheetView>
  </sheetViews>
  <sheetFormatPr defaultRowHeight="14.5" x14ac:dyDescent="0.35"/>
  <cols>
    <col min="1" max="1" width="18.54296875" customWidth="1"/>
    <col min="2" max="2" width="34.54296875" customWidth="1"/>
    <col min="3" max="3" width="11.81640625" customWidth="1"/>
    <col min="4" max="4" width="14" customWidth="1"/>
    <col min="5" max="5" width="11.6328125" customWidth="1"/>
  </cols>
  <sheetData>
    <row r="1" spans="1:8" x14ac:dyDescent="0.35">
      <c r="A1" s="8" t="s">
        <v>112</v>
      </c>
      <c r="B1" s="8" t="s">
        <v>113</v>
      </c>
      <c r="C1" s="9" t="s">
        <v>114</v>
      </c>
      <c r="D1" s="5" t="s">
        <v>76</v>
      </c>
    </row>
    <row r="2" spans="1:8" x14ac:dyDescent="0.35">
      <c r="A2" s="2" t="s">
        <v>141</v>
      </c>
      <c r="B2" s="7">
        <v>6.6978335963783575</v>
      </c>
      <c r="C2" t="s">
        <v>119</v>
      </c>
      <c r="D2" s="10" t="s">
        <v>142</v>
      </c>
      <c r="E2" s="13"/>
      <c r="F2" s="13"/>
      <c r="G2" s="12" t="s">
        <v>177</v>
      </c>
      <c r="H2" s="12" t="s">
        <v>176</v>
      </c>
    </row>
    <row r="3" spans="1:8" x14ac:dyDescent="0.35">
      <c r="A3" s="2" t="s">
        <v>141</v>
      </c>
      <c r="B3" s="7">
        <v>7.5408276077079339</v>
      </c>
      <c r="C3" t="s">
        <v>119</v>
      </c>
      <c r="D3" s="10" t="s">
        <v>142</v>
      </c>
      <c r="E3" s="19" t="s">
        <v>178</v>
      </c>
      <c r="F3" s="20" t="s">
        <v>141</v>
      </c>
      <c r="G3" s="14">
        <f>AVERAGE(B2:B6)</f>
        <v>7.1628671271803821</v>
      </c>
      <c r="H3" s="13">
        <f>_xlfn.STDEV.P(B2:B6)</f>
        <v>0.43543017053254934</v>
      </c>
    </row>
    <row r="4" spans="1:8" x14ac:dyDescent="0.35">
      <c r="A4" s="2" t="s">
        <v>141</v>
      </c>
      <c r="B4" s="7">
        <v>7.1405282840075142</v>
      </c>
      <c r="C4" t="s">
        <v>119</v>
      </c>
      <c r="D4" s="10" t="s">
        <v>142</v>
      </c>
      <c r="E4" s="19"/>
      <c r="F4" s="20" t="s">
        <v>181</v>
      </c>
      <c r="G4" s="14">
        <f>AVERAGE(B12:B16)</f>
        <v>11.487622557454525</v>
      </c>
      <c r="H4" s="13">
        <f>_xlfn.STDEV.P(B12:B16)</f>
        <v>0.68898088931680568</v>
      </c>
    </row>
    <row r="5" spans="1:8" x14ac:dyDescent="0.35">
      <c r="A5" s="2" t="s">
        <v>141</v>
      </c>
      <c r="B5" s="7">
        <v>7.7572036662128268</v>
      </c>
      <c r="C5" t="s">
        <v>119</v>
      </c>
      <c r="D5" s="10" t="s">
        <v>142</v>
      </c>
      <c r="E5" s="19"/>
      <c r="F5" s="20" t="s">
        <v>182</v>
      </c>
      <c r="G5" s="14">
        <f>AVERAGE(B7:B11)</f>
        <v>0</v>
      </c>
      <c r="H5" s="13">
        <f>_xlfn.STDEV.P(B7:B11)</f>
        <v>0</v>
      </c>
    </row>
    <row r="6" spans="1:8" x14ac:dyDescent="0.35">
      <c r="A6" s="2" t="s">
        <v>141</v>
      </c>
      <c r="B6" s="7">
        <v>6.6779424815952737</v>
      </c>
      <c r="C6" t="s">
        <v>119</v>
      </c>
      <c r="D6" s="10" t="s">
        <v>142</v>
      </c>
      <c r="E6" s="19"/>
      <c r="F6" s="20" t="s">
        <v>183</v>
      </c>
      <c r="G6" s="14">
        <f>AVERAGE(B27:B31)</f>
        <v>12.498943040811536</v>
      </c>
      <c r="H6" s="13">
        <f>_xlfn.STDEV.P(B27:B31)</f>
        <v>0.93073829765419724</v>
      </c>
    </row>
    <row r="7" spans="1:8" x14ac:dyDescent="0.35">
      <c r="A7" s="2" t="s">
        <v>142</v>
      </c>
      <c r="B7" s="7">
        <v>0</v>
      </c>
      <c r="C7" t="s">
        <v>119</v>
      </c>
      <c r="D7" s="10" t="s">
        <v>142</v>
      </c>
      <c r="E7" s="19"/>
      <c r="F7" s="20" t="s">
        <v>144</v>
      </c>
      <c r="G7" s="14">
        <f>AVERAGE(B17:B21)</f>
        <v>0</v>
      </c>
      <c r="H7" s="13">
        <f>_xlfn.STDEV.P(B17:B21)</f>
        <v>0</v>
      </c>
    </row>
    <row r="8" spans="1:8" x14ac:dyDescent="0.35">
      <c r="A8" s="2" t="s">
        <v>142</v>
      </c>
      <c r="B8" s="7">
        <v>0</v>
      </c>
      <c r="C8" t="s">
        <v>119</v>
      </c>
      <c r="D8" s="10" t="s">
        <v>142</v>
      </c>
      <c r="E8" s="19"/>
      <c r="F8" s="20" t="s">
        <v>145</v>
      </c>
      <c r="G8" s="14">
        <f>AVERAGE(B22:B26)</f>
        <v>0</v>
      </c>
      <c r="H8" s="13">
        <f>_xlfn.STDEV.P(B22:B26)</f>
        <v>0</v>
      </c>
    </row>
    <row r="9" spans="1:8" x14ac:dyDescent="0.35">
      <c r="A9" s="2" t="s">
        <v>142</v>
      </c>
      <c r="B9" s="7">
        <v>0</v>
      </c>
      <c r="C9" t="s">
        <v>119</v>
      </c>
      <c r="D9" s="10" t="s">
        <v>142</v>
      </c>
      <c r="E9" s="19" t="s">
        <v>179</v>
      </c>
      <c r="F9" s="20" t="s">
        <v>141</v>
      </c>
      <c r="G9" s="14">
        <f>AVERAGE(B32:B36)</f>
        <v>5.9707145898569838</v>
      </c>
      <c r="H9" s="13">
        <f>_xlfn.STDEV.P(B32:B36)</f>
        <v>0.25698247344170699</v>
      </c>
    </row>
    <row r="10" spans="1:8" x14ac:dyDescent="0.35">
      <c r="A10" s="2" t="s">
        <v>142</v>
      </c>
      <c r="B10" s="7">
        <v>0</v>
      </c>
      <c r="C10" t="s">
        <v>119</v>
      </c>
      <c r="D10" s="10" t="s">
        <v>142</v>
      </c>
      <c r="E10" s="19"/>
      <c r="F10" s="20" t="s">
        <v>181</v>
      </c>
      <c r="G10" s="14">
        <f>AVERAGE(B42:B46)</f>
        <v>0</v>
      </c>
      <c r="H10" s="13">
        <f>_xlfn.STDEV.P(B42:B46)</f>
        <v>0</v>
      </c>
    </row>
    <row r="11" spans="1:8" x14ac:dyDescent="0.35">
      <c r="A11" s="2" t="s">
        <v>142</v>
      </c>
      <c r="B11" s="7">
        <v>0</v>
      </c>
      <c r="C11" t="s">
        <v>119</v>
      </c>
      <c r="D11" s="10" t="s">
        <v>142</v>
      </c>
      <c r="E11" s="19"/>
      <c r="F11" s="20" t="s">
        <v>182</v>
      </c>
      <c r="G11" s="14">
        <f>AVERAGE(B37:B41)</f>
        <v>9.8176764763484634</v>
      </c>
      <c r="H11" s="13">
        <f>_xlfn.STDEV.P(B37:B41)</f>
        <v>0.71430052749798156</v>
      </c>
    </row>
    <row r="12" spans="1:8" x14ac:dyDescent="0.35">
      <c r="A12" s="2" t="s">
        <v>143</v>
      </c>
      <c r="B12" s="7">
        <v>10.902265972573092</v>
      </c>
      <c r="C12" t="s">
        <v>119</v>
      </c>
      <c r="D12" s="10" t="s">
        <v>142</v>
      </c>
      <c r="E12" s="19"/>
      <c r="F12" s="20" t="s">
        <v>183</v>
      </c>
      <c r="G12" s="14">
        <f>AVERAGE(B57:B61)</f>
        <v>10.756265246417666</v>
      </c>
      <c r="H12" s="13">
        <f>_xlfn.STDEV.P(B57:B61)</f>
        <v>0.66423917777960018</v>
      </c>
    </row>
    <row r="13" spans="1:8" x14ac:dyDescent="0.35">
      <c r="A13" s="2" t="s">
        <v>143</v>
      </c>
      <c r="B13" s="7">
        <v>11.981777330978113</v>
      </c>
      <c r="C13" t="s">
        <v>119</v>
      </c>
      <c r="D13" s="10" t="s">
        <v>142</v>
      </c>
      <c r="E13" s="19"/>
      <c r="F13" s="20" t="s">
        <v>144</v>
      </c>
      <c r="G13" s="14">
        <f>AVERAGE(B47:B51)</f>
        <v>0.22720454483261757</v>
      </c>
      <c r="H13" s="13">
        <f>_xlfn.STDEV.P(B47:B51)</f>
        <v>0.16009947474856484</v>
      </c>
    </row>
    <row r="14" spans="1:8" x14ac:dyDescent="0.35">
      <c r="A14" s="2" t="s">
        <v>143</v>
      </c>
      <c r="B14" s="7">
        <v>12.557856660916148</v>
      </c>
      <c r="C14" t="s">
        <v>119</v>
      </c>
      <c r="D14" s="10" t="s">
        <v>142</v>
      </c>
      <c r="E14" s="19"/>
      <c r="F14" s="20" t="s">
        <v>145</v>
      </c>
      <c r="G14" s="14">
        <f>AVERAGE(B52:B56)</f>
        <v>0.12429123761104606</v>
      </c>
      <c r="H14" s="13">
        <f>_xlfn.STDEV.P(B52:B56)</f>
        <v>8.2275666030554084E-2</v>
      </c>
    </row>
    <row r="15" spans="1:8" x14ac:dyDescent="0.35">
      <c r="A15" s="2" t="s">
        <v>143</v>
      </c>
      <c r="B15" s="7">
        <v>10.713511166488578</v>
      </c>
      <c r="C15" t="s">
        <v>119</v>
      </c>
      <c r="D15" s="10" t="s">
        <v>142</v>
      </c>
      <c r="E15" s="19" t="s">
        <v>180</v>
      </c>
      <c r="F15" s="20" t="s">
        <v>141</v>
      </c>
      <c r="G15" s="14">
        <f>AVERAGE(B62:B66)</f>
        <v>8.8172754271813893</v>
      </c>
      <c r="H15" s="13">
        <f>_xlfn.STDEV.P(B62:B66)</f>
        <v>0.42744241929827298</v>
      </c>
    </row>
    <row r="16" spans="1:8" x14ac:dyDescent="0.35">
      <c r="A16" s="2" t="s">
        <v>143</v>
      </c>
      <c r="B16" s="7">
        <v>11.282701656316689</v>
      </c>
      <c r="C16" t="s">
        <v>119</v>
      </c>
      <c r="D16" s="10" t="s">
        <v>142</v>
      </c>
      <c r="E16" s="19"/>
      <c r="F16" s="20" t="s">
        <v>181</v>
      </c>
      <c r="G16" s="14">
        <f>AVERAGE(B72:B76)</f>
        <v>14.780138292486271</v>
      </c>
      <c r="H16" s="13">
        <f>_xlfn.STDEV.P(B72:B76)</f>
        <v>0.65106725292787093</v>
      </c>
    </row>
    <row r="17" spans="1:8" x14ac:dyDescent="0.35">
      <c r="A17" s="2" t="s">
        <v>144</v>
      </c>
      <c r="B17" s="7">
        <v>0</v>
      </c>
      <c r="C17" t="s">
        <v>119</v>
      </c>
      <c r="D17" s="10" t="s">
        <v>142</v>
      </c>
      <c r="E17" s="19"/>
      <c r="F17" s="20" t="s">
        <v>182</v>
      </c>
      <c r="G17" s="14">
        <f>AVERAGE(B67:B71)</f>
        <v>14.168322151895094</v>
      </c>
      <c r="H17" s="13">
        <f>_xlfn.STDEV.P(B67:B71)</f>
        <v>0.74406117527276772</v>
      </c>
    </row>
    <row r="18" spans="1:8" x14ac:dyDescent="0.35">
      <c r="A18" s="2" t="s">
        <v>144</v>
      </c>
      <c r="B18" s="7">
        <v>0</v>
      </c>
      <c r="C18" t="s">
        <v>119</v>
      </c>
      <c r="D18" s="10" t="s">
        <v>142</v>
      </c>
      <c r="E18" s="19"/>
      <c r="F18" s="20" t="s">
        <v>183</v>
      </c>
      <c r="G18" s="14">
        <f>AVERAGE(B87:B91)</f>
        <v>0.8420016948462159</v>
      </c>
      <c r="H18" s="13">
        <f>_xlfn.STDEV.P(B87:B91)</f>
        <v>0.18513179774428182</v>
      </c>
    </row>
    <row r="19" spans="1:8" x14ac:dyDescent="0.35">
      <c r="A19" s="2" t="s">
        <v>144</v>
      </c>
      <c r="B19" s="7">
        <v>0</v>
      </c>
      <c r="C19" t="s">
        <v>119</v>
      </c>
      <c r="D19" s="10" t="s">
        <v>142</v>
      </c>
      <c r="E19" s="19"/>
      <c r="F19" s="20" t="s">
        <v>144</v>
      </c>
      <c r="G19" s="14">
        <f>AVERAGE(B77:B81)</f>
        <v>14.586245999460576</v>
      </c>
      <c r="H19" s="13">
        <f>_xlfn.STDEV.P(B77:B81)</f>
        <v>0.53090105039016722</v>
      </c>
    </row>
    <row r="20" spans="1:8" x14ac:dyDescent="0.35">
      <c r="A20" s="2" t="s">
        <v>144</v>
      </c>
      <c r="B20" s="7">
        <v>0</v>
      </c>
      <c r="C20" t="s">
        <v>119</v>
      </c>
      <c r="D20" s="10" t="s">
        <v>142</v>
      </c>
      <c r="E20" s="19"/>
      <c r="F20" s="20" t="s">
        <v>145</v>
      </c>
      <c r="G20" s="14">
        <f>AVERAGE(B82:B86)</f>
        <v>0.99204752116166917</v>
      </c>
      <c r="H20" s="13">
        <f>_xlfn.STDEV.P(B82:B86)</f>
        <v>0.14496327101968026</v>
      </c>
    </row>
    <row r="21" spans="1:8" x14ac:dyDescent="0.35">
      <c r="A21" s="2" t="s">
        <v>144</v>
      </c>
      <c r="B21" s="7">
        <v>0</v>
      </c>
      <c r="C21" t="s">
        <v>119</v>
      </c>
      <c r="D21" s="10" t="s">
        <v>142</v>
      </c>
    </row>
    <row r="22" spans="1:8" x14ac:dyDescent="0.35">
      <c r="A22" s="2" t="s">
        <v>145</v>
      </c>
      <c r="B22" s="7">
        <v>0</v>
      </c>
      <c r="C22" t="s">
        <v>119</v>
      </c>
      <c r="D22" s="10" t="s">
        <v>142</v>
      </c>
    </row>
    <row r="23" spans="1:8" x14ac:dyDescent="0.35">
      <c r="A23" s="2" t="s">
        <v>145</v>
      </c>
      <c r="B23" s="7">
        <v>0</v>
      </c>
      <c r="C23" t="s">
        <v>119</v>
      </c>
      <c r="D23" s="10" t="s">
        <v>142</v>
      </c>
    </row>
    <row r="24" spans="1:8" x14ac:dyDescent="0.35">
      <c r="A24" s="2" t="s">
        <v>145</v>
      </c>
      <c r="B24" s="7">
        <v>0</v>
      </c>
      <c r="C24" t="s">
        <v>119</v>
      </c>
      <c r="D24" s="10" t="s">
        <v>142</v>
      </c>
    </row>
    <row r="25" spans="1:8" x14ac:dyDescent="0.35">
      <c r="A25" s="2" t="s">
        <v>145</v>
      </c>
      <c r="B25" s="7">
        <v>0</v>
      </c>
      <c r="C25" t="s">
        <v>119</v>
      </c>
      <c r="D25" s="10" t="s">
        <v>142</v>
      </c>
    </row>
    <row r="26" spans="1:8" x14ac:dyDescent="0.35">
      <c r="A26" s="2" t="s">
        <v>145</v>
      </c>
      <c r="B26" s="7">
        <v>0</v>
      </c>
      <c r="C26" t="s">
        <v>119</v>
      </c>
      <c r="D26" s="10" t="s">
        <v>142</v>
      </c>
    </row>
    <row r="27" spans="1:8" x14ac:dyDescent="0.35">
      <c r="A27" s="2" t="s">
        <v>146</v>
      </c>
      <c r="B27" s="7">
        <v>10.882983349127723</v>
      </c>
      <c r="C27" t="s">
        <v>119</v>
      </c>
      <c r="D27" s="10" t="s">
        <v>142</v>
      </c>
    </row>
    <row r="28" spans="1:8" x14ac:dyDescent="0.35">
      <c r="A28" s="2" t="s">
        <v>146</v>
      </c>
      <c r="B28" s="7">
        <v>13.162930829650978</v>
      </c>
      <c r="C28" t="s">
        <v>119</v>
      </c>
      <c r="D28" s="10" t="s">
        <v>142</v>
      </c>
    </row>
    <row r="29" spans="1:8" x14ac:dyDescent="0.35">
      <c r="A29" s="2" t="s">
        <v>146</v>
      </c>
      <c r="B29" s="7">
        <v>12.010206115718976</v>
      </c>
      <c r="C29" t="s">
        <v>119</v>
      </c>
      <c r="D29" s="10" t="s">
        <v>142</v>
      </c>
    </row>
    <row r="30" spans="1:8" x14ac:dyDescent="0.35">
      <c r="A30" s="2" t="s">
        <v>146</v>
      </c>
      <c r="B30" s="7">
        <v>13.184093482491381</v>
      </c>
      <c r="C30" t="s">
        <v>119</v>
      </c>
      <c r="D30" s="10" t="s">
        <v>142</v>
      </c>
    </row>
    <row r="31" spans="1:8" x14ac:dyDescent="0.35">
      <c r="A31" s="2" t="s">
        <v>146</v>
      </c>
      <c r="B31" s="7">
        <v>13.254501427068623</v>
      </c>
      <c r="C31" t="s">
        <v>119</v>
      </c>
      <c r="D31" s="10" t="s">
        <v>142</v>
      </c>
    </row>
    <row r="32" spans="1:8" x14ac:dyDescent="0.35">
      <c r="A32" s="2" t="s">
        <v>141</v>
      </c>
      <c r="B32" s="7">
        <v>5.8287146934315572</v>
      </c>
      <c r="C32" t="s">
        <v>115</v>
      </c>
      <c r="D32" s="10" t="s">
        <v>143</v>
      </c>
    </row>
    <row r="33" spans="1:4" x14ac:dyDescent="0.35">
      <c r="A33" s="2" t="s">
        <v>141</v>
      </c>
      <c r="B33" s="7">
        <v>6.3635152415740128</v>
      </c>
      <c r="C33" t="s">
        <v>115</v>
      </c>
      <c r="D33" s="10" t="s">
        <v>143</v>
      </c>
    </row>
    <row r="34" spans="1:4" x14ac:dyDescent="0.35">
      <c r="A34" s="2" t="s">
        <v>141</v>
      </c>
      <c r="B34" s="7">
        <v>5.6988980969494047</v>
      </c>
      <c r="C34" t="s">
        <v>115</v>
      </c>
      <c r="D34" s="10" t="s">
        <v>143</v>
      </c>
    </row>
    <row r="35" spans="1:4" x14ac:dyDescent="0.35">
      <c r="A35" s="2" t="s">
        <v>141</v>
      </c>
      <c r="B35" s="7">
        <v>6.1832603255075318</v>
      </c>
      <c r="C35" t="s">
        <v>115</v>
      </c>
      <c r="D35" s="10" t="s">
        <v>143</v>
      </c>
    </row>
    <row r="36" spans="1:4" x14ac:dyDescent="0.35">
      <c r="A36" s="2" t="s">
        <v>141</v>
      </c>
      <c r="B36" s="7">
        <v>5.779184591822407</v>
      </c>
      <c r="C36" t="s">
        <v>115</v>
      </c>
      <c r="D36" s="10" t="s">
        <v>143</v>
      </c>
    </row>
    <row r="37" spans="1:4" x14ac:dyDescent="0.35">
      <c r="A37" s="2" t="s">
        <v>142</v>
      </c>
      <c r="B37" s="7">
        <v>10.621834042047762</v>
      </c>
      <c r="C37" t="s">
        <v>115</v>
      </c>
      <c r="D37" s="10" t="s">
        <v>143</v>
      </c>
    </row>
    <row r="38" spans="1:4" x14ac:dyDescent="0.35">
      <c r="A38" s="2" t="s">
        <v>142</v>
      </c>
      <c r="B38" s="7">
        <v>10.561680247730017</v>
      </c>
      <c r="C38" t="s">
        <v>115</v>
      </c>
      <c r="D38" s="10" t="s">
        <v>143</v>
      </c>
    </row>
    <row r="39" spans="1:4" x14ac:dyDescent="0.35">
      <c r="A39" s="2" t="s">
        <v>142</v>
      </c>
      <c r="B39" s="7">
        <v>9.8460686591781528</v>
      </c>
      <c r="C39" t="s">
        <v>115</v>
      </c>
      <c r="D39" s="10" t="s">
        <v>143</v>
      </c>
    </row>
    <row r="40" spans="1:4" x14ac:dyDescent="0.35">
      <c r="A40" s="2" t="s">
        <v>142</v>
      </c>
      <c r="B40" s="7">
        <v>9.261076861361218</v>
      </c>
      <c r="C40" t="s">
        <v>115</v>
      </c>
      <c r="D40" s="10" t="s">
        <v>143</v>
      </c>
    </row>
    <row r="41" spans="1:4" x14ac:dyDescent="0.35">
      <c r="A41" s="2" t="s">
        <v>142</v>
      </c>
      <c r="B41" s="7">
        <v>8.7977225714251617</v>
      </c>
      <c r="C41" t="s">
        <v>115</v>
      </c>
      <c r="D41" s="10" t="s">
        <v>143</v>
      </c>
    </row>
    <row r="42" spans="1:4" x14ac:dyDescent="0.35">
      <c r="A42" s="2" t="s">
        <v>143</v>
      </c>
      <c r="B42" s="7">
        <v>0</v>
      </c>
      <c r="C42" t="s">
        <v>115</v>
      </c>
      <c r="D42" s="10" t="s">
        <v>143</v>
      </c>
    </row>
    <row r="43" spans="1:4" x14ac:dyDescent="0.35">
      <c r="A43" s="2" t="s">
        <v>143</v>
      </c>
      <c r="B43" s="7">
        <v>0</v>
      </c>
      <c r="C43" t="s">
        <v>115</v>
      </c>
      <c r="D43" s="10" t="s">
        <v>143</v>
      </c>
    </row>
    <row r="44" spans="1:4" x14ac:dyDescent="0.35">
      <c r="A44" s="2" t="s">
        <v>143</v>
      </c>
      <c r="B44" s="7">
        <v>0</v>
      </c>
      <c r="C44" t="s">
        <v>115</v>
      </c>
      <c r="D44" s="10" t="s">
        <v>143</v>
      </c>
    </row>
    <row r="45" spans="1:4" x14ac:dyDescent="0.35">
      <c r="A45" s="2" t="s">
        <v>143</v>
      </c>
      <c r="B45" s="7">
        <v>0</v>
      </c>
      <c r="C45" t="s">
        <v>115</v>
      </c>
      <c r="D45" s="10" t="s">
        <v>143</v>
      </c>
    </row>
    <row r="46" spans="1:4" x14ac:dyDescent="0.35">
      <c r="A46" s="2" t="s">
        <v>143</v>
      </c>
      <c r="B46" s="7">
        <v>0</v>
      </c>
      <c r="C46" t="s">
        <v>115</v>
      </c>
      <c r="D46" s="10" t="s">
        <v>143</v>
      </c>
    </row>
    <row r="47" spans="1:4" x14ac:dyDescent="0.35">
      <c r="A47" s="2" t="s">
        <v>144</v>
      </c>
      <c r="B47" s="7">
        <v>0.15734876509851842</v>
      </c>
      <c r="C47" t="s">
        <v>115</v>
      </c>
      <c r="D47" s="10" t="s">
        <v>143</v>
      </c>
    </row>
    <row r="48" spans="1:4" x14ac:dyDescent="0.35">
      <c r="A48" s="2" t="s">
        <v>144</v>
      </c>
      <c r="B48" s="7">
        <v>0.15475359538292</v>
      </c>
      <c r="C48" t="s">
        <v>115</v>
      </c>
      <c r="D48" s="10" t="s">
        <v>143</v>
      </c>
    </row>
    <row r="49" spans="1:4" x14ac:dyDescent="0.35">
      <c r="A49" s="2" t="s">
        <v>144</v>
      </c>
      <c r="B49" s="7">
        <v>6.5951894115121781E-3</v>
      </c>
      <c r="C49" t="s">
        <v>115</v>
      </c>
      <c r="D49" s="10" t="s">
        <v>143</v>
      </c>
    </row>
    <row r="50" spans="1:4" x14ac:dyDescent="0.35">
      <c r="A50" s="2" t="s">
        <v>144</v>
      </c>
      <c r="B50" s="7">
        <v>0.36678354044332706</v>
      </c>
      <c r="C50" t="s">
        <v>115</v>
      </c>
      <c r="D50" s="10" t="s">
        <v>143</v>
      </c>
    </row>
    <row r="51" spans="1:4" x14ac:dyDescent="0.35">
      <c r="A51" s="2" t="s">
        <v>144</v>
      </c>
      <c r="B51" s="7">
        <v>0.45054163382681034</v>
      </c>
      <c r="C51" t="s">
        <v>115</v>
      </c>
      <c r="D51" s="10" t="s">
        <v>143</v>
      </c>
    </row>
    <row r="52" spans="1:4" x14ac:dyDescent="0.35">
      <c r="A52" s="2" t="s">
        <v>145</v>
      </c>
      <c r="B52" s="7">
        <v>0.26784572107879334</v>
      </c>
      <c r="C52" t="s">
        <v>115</v>
      </c>
      <c r="D52" s="10" t="s">
        <v>143</v>
      </c>
    </row>
    <row r="53" spans="1:4" x14ac:dyDescent="0.35">
      <c r="A53" s="2" t="s">
        <v>145</v>
      </c>
      <c r="B53" s="7">
        <v>0.12031232544406309</v>
      </c>
      <c r="C53" t="s">
        <v>115</v>
      </c>
      <c r="D53" s="10" t="s">
        <v>143</v>
      </c>
    </row>
    <row r="54" spans="1:4" x14ac:dyDescent="0.35">
      <c r="A54" s="2" t="s">
        <v>145</v>
      </c>
      <c r="B54" s="7">
        <v>0.14281109115044066</v>
      </c>
      <c r="C54" t="s">
        <v>115</v>
      </c>
      <c r="D54" s="10" t="s">
        <v>143</v>
      </c>
    </row>
    <row r="55" spans="1:4" x14ac:dyDescent="0.35">
      <c r="A55" s="2" t="s">
        <v>145</v>
      </c>
      <c r="B55" s="7">
        <v>3.1411714295131683E-2</v>
      </c>
      <c r="C55" t="s">
        <v>115</v>
      </c>
      <c r="D55" s="10" t="s">
        <v>143</v>
      </c>
    </row>
    <row r="56" spans="1:4" x14ac:dyDescent="0.35">
      <c r="A56" s="2" t="s">
        <v>145</v>
      </c>
      <c r="B56" s="7">
        <v>5.9075336086801475E-2</v>
      </c>
      <c r="C56" t="s">
        <v>115</v>
      </c>
      <c r="D56" s="10" t="s">
        <v>143</v>
      </c>
    </row>
    <row r="57" spans="1:4" x14ac:dyDescent="0.35">
      <c r="A57" s="2" t="s">
        <v>146</v>
      </c>
      <c r="B57" s="7">
        <v>9.4714008179719507</v>
      </c>
      <c r="C57" t="s">
        <v>115</v>
      </c>
      <c r="D57" s="10" t="s">
        <v>143</v>
      </c>
    </row>
    <row r="58" spans="1:4" x14ac:dyDescent="0.35">
      <c r="A58" s="2" t="s">
        <v>146</v>
      </c>
      <c r="B58" s="7">
        <v>11.2453786362508</v>
      </c>
      <c r="C58" t="s">
        <v>115</v>
      </c>
      <c r="D58" s="10" t="s">
        <v>143</v>
      </c>
    </row>
    <row r="59" spans="1:4" x14ac:dyDescent="0.35">
      <c r="A59" s="2" t="s">
        <v>146</v>
      </c>
      <c r="B59" s="7">
        <v>10.839504488443488</v>
      </c>
      <c r="C59" t="s">
        <v>115</v>
      </c>
      <c r="D59" s="10" t="s">
        <v>143</v>
      </c>
    </row>
    <row r="60" spans="1:4" x14ac:dyDescent="0.35">
      <c r="A60" s="2" t="s">
        <v>146</v>
      </c>
      <c r="B60" s="7">
        <v>10.946396767606547</v>
      </c>
      <c r="C60" t="s">
        <v>115</v>
      </c>
      <c r="D60" s="10" t="s">
        <v>143</v>
      </c>
    </row>
    <row r="61" spans="1:4" x14ac:dyDescent="0.35">
      <c r="A61" s="2" t="s">
        <v>146</v>
      </c>
      <c r="B61" s="7">
        <v>11.278645521815552</v>
      </c>
      <c r="C61" t="s">
        <v>115</v>
      </c>
      <c r="D61" s="10" t="s">
        <v>143</v>
      </c>
    </row>
    <row r="62" spans="1:4" x14ac:dyDescent="0.35">
      <c r="A62" s="2" t="s">
        <v>141</v>
      </c>
      <c r="B62" s="7">
        <v>8.4088281375157372</v>
      </c>
      <c r="C62" t="s">
        <v>134</v>
      </c>
      <c r="D62" s="10" t="s">
        <v>146</v>
      </c>
    </row>
    <row r="63" spans="1:4" x14ac:dyDescent="0.35">
      <c r="A63" s="2" t="s">
        <v>141</v>
      </c>
      <c r="B63" s="7">
        <v>9.1750589062884735</v>
      </c>
      <c r="C63" t="s">
        <v>134</v>
      </c>
      <c r="D63" s="10" t="s">
        <v>146</v>
      </c>
    </row>
    <row r="64" spans="1:4" x14ac:dyDescent="0.35">
      <c r="A64" s="2" t="s">
        <v>141</v>
      </c>
      <c r="B64" s="7">
        <v>8.2641261495432925</v>
      </c>
      <c r="C64" t="s">
        <v>134</v>
      </c>
      <c r="D64" s="10" t="s">
        <v>146</v>
      </c>
    </row>
    <row r="65" spans="1:4" x14ac:dyDescent="0.35">
      <c r="A65" s="2" t="s">
        <v>141</v>
      </c>
      <c r="B65" s="7">
        <v>9.3745519544710429</v>
      </c>
      <c r="C65" t="s">
        <v>134</v>
      </c>
      <c r="D65" s="10" t="s">
        <v>146</v>
      </c>
    </row>
    <row r="66" spans="1:4" x14ac:dyDescent="0.35">
      <c r="A66" s="2" t="s">
        <v>141</v>
      </c>
      <c r="B66" s="7">
        <v>8.8638119880884023</v>
      </c>
      <c r="C66" t="s">
        <v>134</v>
      </c>
      <c r="D66" s="10" t="s">
        <v>146</v>
      </c>
    </row>
    <row r="67" spans="1:4" x14ac:dyDescent="0.35">
      <c r="A67" s="2" t="s">
        <v>142</v>
      </c>
      <c r="B67" s="7">
        <v>14.965935496465571</v>
      </c>
      <c r="C67" t="s">
        <v>134</v>
      </c>
      <c r="D67" s="10" t="s">
        <v>146</v>
      </c>
    </row>
    <row r="68" spans="1:4" x14ac:dyDescent="0.35">
      <c r="A68" s="2" t="s">
        <v>142</v>
      </c>
      <c r="B68" s="7">
        <v>14.844997631643134</v>
      </c>
      <c r="C68" t="s">
        <v>134</v>
      </c>
      <c r="D68" s="10" t="s">
        <v>146</v>
      </c>
    </row>
    <row r="69" spans="1:4" x14ac:dyDescent="0.35">
      <c r="A69" s="2" t="s">
        <v>142</v>
      </c>
      <c r="B69" s="7">
        <v>14.128968362602524</v>
      </c>
      <c r="C69" t="s">
        <v>134</v>
      </c>
      <c r="D69" s="10" t="s">
        <v>146</v>
      </c>
    </row>
    <row r="70" spans="1:4" x14ac:dyDescent="0.35">
      <c r="A70" s="2" t="s">
        <v>142</v>
      </c>
      <c r="B70" s="7">
        <v>14.017860107154721</v>
      </c>
      <c r="C70" t="s">
        <v>134</v>
      </c>
      <c r="D70" s="10" t="s">
        <v>146</v>
      </c>
    </row>
    <row r="71" spans="1:4" x14ac:dyDescent="0.35">
      <c r="A71" s="2" t="s">
        <v>142</v>
      </c>
      <c r="B71" s="7">
        <v>12.883849161609513</v>
      </c>
      <c r="C71" t="s">
        <v>134</v>
      </c>
      <c r="D71" s="10" t="s">
        <v>146</v>
      </c>
    </row>
    <row r="72" spans="1:4" x14ac:dyDescent="0.35">
      <c r="A72" s="2" t="s">
        <v>143</v>
      </c>
      <c r="B72" s="7">
        <v>14.877140104929959</v>
      </c>
      <c r="C72" t="s">
        <v>134</v>
      </c>
      <c r="D72" s="10" t="s">
        <v>146</v>
      </c>
    </row>
    <row r="73" spans="1:4" x14ac:dyDescent="0.35">
      <c r="A73" s="2" t="s">
        <v>143</v>
      </c>
      <c r="B73" s="7">
        <v>14.503797148176769</v>
      </c>
      <c r="C73" t="s">
        <v>134</v>
      </c>
      <c r="D73" s="10" t="s">
        <v>146</v>
      </c>
    </row>
    <row r="74" spans="1:4" x14ac:dyDescent="0.35">
      <c r="A74" s="2" t="s">
        <v>143</v>
      </c>
      <c r="B74" s="7">
        <v>15.848218635376577</v>
      </c>
      <c r="C74" t="s">
        <v>134</v>
      </c>
      <c r="D74" s="10" t="s">
        <v>146</v>
      </c>
    </row>
    <row r="75" spans="1:4" x14ac:dyDescent="0.35">
      <c r="A75" s="2" t="s">
        <v>143</v>
      </c>
      <c r="B75" s="7">
        <v>13.836797272658558</v>
      </c>
      <c r="C75" t="s">
        <v>134</v>
      </c>
      <c r="D75" s="10" t="s">
        <v>146</v>
      </c>
    </row>
    <row r="76" spans="1:4" x14ac:dyDescent="0.35">
      <c r="A76" s="2" t="s">
        <v>143</v>
      </c>
      <c r="B76" s="7">
        <v>14.834738301289494</v>
      </c>
      <c r="C76" t="s">
        <v>134</v>
      </c>
      <c r="D76" s="10" t="s">
        <v>146</v>
      </c>
    </row>
    <row r="77" spans="1:4" x14ac:dyDescent="0.35">
      <c r="A77" s="2" t="s">
        <v>144</v>
      </c>
      <c r="B77" s="7">
        <v>13.624519936208348</v>
      </c>
      <c r="C77" t="s">
        <v>134</v>
      </c>
      <c r="D77" s="10" t="s">
        <v>146</v>
      </c>
    </row>
    <row r="78" spans="1:4" x14ac:dyDescent="0.35">
      <c r="A78" s="2" t="s">
        <v>144</v>
      </c>
      <c r="B78" s="7">
        <v>14.814560465613663</v>
      </c>
      <c r="C78" t="s">
        <v>134</v>
      </c>
      <c r="D78" s="10" t="s">
        <v>146</v>
      </c>
    </row>
    <row r="79" spans="1:4" x14ac:dyDescent="0.35">
      <c r="A79" s="2" t="s">
        <v>144</v>
      </c>
      <c r="B79" s="7">
        <v>15.049833039187481</v>
      </c>
      <c r="C79" t="s">
        <v>134</v>
      </c>
      <c r="D79" s="10" t="s">
        <v>146</v>
      </c>
    </row>
    <row r="80" spans="1:4" x14ac:dyDescent="0.35">
      <c r="A80" s="2" t="s">
        <v>144</v>
      </c>
      <c r="B80" s="7">
        <v>15.021923569570253</v>
      </c>
      <c r="C80" t="s">
        <v>134</v>
      </c>
      <c r="D80" s="10" t="s">
        <v>146</v>
      </c>
    </row>
    <row r="81" spans="1:4" x14ac:dyDescent="0.35">
      <c r="A81" s="2" t="s">
        <v>144</v>
      </c>
      <c r="B81" s="7">
        <v>14.42039298672313</v>
      </c>
      <c r="C81" t="s">
        <v>134</v>
      </c>
      <c r="D81" s="10" t="s">
        <v>146</v>
      </c>
    </row>
    <row r="82" spans="1:4" x14ac:dyDescent="0.35">
      <c r="A82" s="2" t="s">
        <v>145</v>
      </c>
      <c r="B82" s="7">
        <v>0.93805658737745146</v>
      </c>
      <c r="C82" t="s">
        <v>134</v>
      </c>
      <c r="D82" s="10" t="s">
        <v>146</v>
      </c>
    </row>
    <row r="83" spans="1:4" x14ac:dyDescent="0.35">
      <c r="A83" s="2" t="s">
        <v>145</v>
      </c>
      <c r="B83" s="7">
        <v>1.1925758918483864</v>
      </c>
      <c r="C83" t="s">
        <v>134</v>
      </c>
      <c r="D83" s="10" t="s">
        <v>146</v>
      </c>
    </row>
    <row r="84" spans="1:4" x14ac:dyDescent="0.35">
      <c r="A84" s="2" t="s">
        <v>145</v>
      </c>
      <c r="B84" s="7">
        <v>1.0155808605169321</v>
      </c>
      <c r="C84" t="s">
        <v>134</v>
      </c>
      <c r="D84" s="10" t="s">
        <v>146</v>
      </c>
    </row>
    <row r="85" spans="1:4" x14ac:dyDescent="0.35">
      <c r="A85" s="2" t="s">
        <v>145</v>
      </c>
      <c r="B85" s="7">
        <v>1.0601938042810111</v>
      </c>
      <c r="C85" t="s">
        <v>134</v>
      </c>
      <c r="D85" s="10" t="s">
        <v>146</v>
      </c>
    </row>
    <row r="86" spans="1:4" x14ac:dyDescent="0.35">
      <c r="A86" s="2" t="s">
        <v>145</v>
      </c>
      <c r="B86" s="7">
        <v>0.75383046178456437</v>
      </c>
      <c r="C86" t="s">
        <v>134</v>
      </c>
      <c r="D86" s="10" t="s">
        <v>146</v>
      </c>
    </row>
    <row r="87" spans="1:4" x14ac:dyDescent="0.35">
      <c r="A87" s="2" t="s">
        <v>146</v>
      </c>
      <c r="B87" s="7">
        <v>1.0994126389902306</v>
      </c>
      <c r="C87" t="s">
        <v>134</v>
      </c>
      <c r="D87" s="10" t="s">
        <v>146</v>
      </c>
    </row>
    <row r="88" spans="1:4" x14ac:dyDescent="0.35">
      <c r="A88" s="2" t="s">
        <v>146</v>
      </c>
      <c r="B88" s="7">
        <v>0.75414117494831734</v>
      </c>
      <c r="C88" t="s">
        <v>134</v>
      </c>
      <c r="D88" s="10" t="s">
        <v>146</v>
      </c>
    </row>
    <row r="89" spans="1:4" x14ac:dyDescent="0.35">
      <c r="A89" s="2" t="s">
        <v>146</v>
      </c>
      <c r="B89" s="7">
        <v>0.73757063997194705</v>
      </c>
      <c r="C89" t="s">
        <v>134</v>
      </c>
      <c r="D89" s="10" t="s">
        <v>146</v>
      </c>
    </row>
    <row r="90" spans="1:4" x14ac:dyDescent="0.35">
      <c r="A90" s="2" t="s">
        <v>146</v>
      </c>
      <c r="B90" s="7">
        <v>0.60406073520750847</v>
      </c>
      <c r="C90" t="s">
        <v>134</v>
      </c>
      <c r="D90" s="10" t="s">
        <v>146</v>
      </c>
    </row>
    <row r="91" spans="1:4" x14ac:dyDescent="0.35">
      <c r="A91" s="2" t="s">
        <v>146</v>
      </c>
      <c r="B91" s="7">
        <v>1.0148232851130756</v>
      </c>
      <c r="C91" t="s">
        <v>134</v>
      </c>
      <c r="D91" s="10" t="s">
        <v>146</v>
      </c>
    </row>
    <row r="92" spans="1:4" x14ac:dyDescent="0.35">
      <c r="A92" s="2"/>
      <c r="B92" s="7"/>
      <c r="D92" s="10"/>
    </row>
    <row r="93" spans="1:4" x14ac:dyDescent="0.35">
      <c r="A93" s="2"/>
      <c r="B93" s="7"/>
      <c r="D93" s="10"/>
    </row>
    <row r="94" spans="1:4" x14ac:dyDescent="0.35">
      <c r="A94" s="2"/>
      <c r="B94" s="7"/>
      <c r="D94" s="10"/>
    </row>
    <row r="95" spans="1:4" x14ac:dyDescent="0.35">
      <c r="A95" s="2"/>
      <c r="B95" s="7"/>
      <c r="D95" s="10"/>
    </row>
    <row r="96" spans="1:4" x14ac:dyDescent="0.35">
      <c r="A96" s="2"/>
      <c r="B96" s="7"/>
      <c r="D96" s="10"/>
    </row>
    <row r="97" spans="1:4" x14ac:dyDescent="0.35">
      <c r="A97" s="2"/>
      <c r="B97" s="7"/>
      <c r="D97" s="10"/>
    </row>
    <row r="98" spans="1:4" x14ac:dyDescent="0.35">
      <c r="A98" s="2"/>
      <c r="B98" s="7"/>
      <c r="D98" s="10"/>
    </row>
    <row r="99" spans="1:4" x14ac:dyDescent="0.35">
      <c r="A99" s="2"/>
      <c r="B99" s="7"/>
      <c r="D99" s="10"/>
    </row>
    <row r="100" spans="1:4" x14ac:dyDescent="0.35">
      <c r="A100" s="2"/>
      <c r="B100" s="7"/>
      <c r="D100" s="10"/>
    </row>
    <row r="101" spans="1:4" x14ac:dyDescent="0.35">
      <c r="A101" s="2"/>
      <c r="B101" s="7"/>
      <c r="D101" s="10"/>
    </row>
    <row r="102" spans="1:4" x14ac:dyDescent="0.35">
      <c r="A102" s="2"/>
      <c r="B102" s="7"/>
      <c r="D102" s="10"/>
    </row>
    <row r="103" spans="1:4" x14ac:dyDescent="0.35">
      <c r="A103" s="2"/>
      <c r="B103" s="7"/>
      <c r="D103" s="10"/>
    </row>
    <row r="104" spans="1:4" x14ac:dyDescent="0.35">
      <c r="A104" s="2"/>
      <c r="B104" s="7"/>
      <c r="D104" s="10"/>
    </row>
    <row r="105" spans="1:4" x14ac:dyDescent="0.35">
      <c r="A105" s="2"/>
      <c r="B105" s="7"/>
      <c r="D105" s="10"/>
    </row>
    <row r="106" spans="1:4" x14ac:dyDescent="0.35">
      <c r="A106" s="2"/>
      <c r="B106" s="7"/>
      <c r="D106" s="10"/>
    </row>
    <row r="107" spans="1:4" x14ac:dyDescent="0.35">
      <c r="A107" s="2"/>
      <c r="B107" s="7"/>
      <c r="D107" s="10"/>
    </row>
    <row r="108" spans="1:4" x14ac:dyDescent="0.35">
      <c r="A108" s="2"/>
      <c r="B108" s="7"/>
      <c r="D108" s="10"/>
    </row>
    <row r="109" spans="1:4" x14ac:dyDescent="0.35">
      <c r="A109" s="2"/>
      <c r="B109" s="7"/>
      <c r="D109" s="10"/>
    </row>
    <row r="110" spans="1:4" x14ac:dyDescent="0.35">
      <c r="A110" s="2"/>
      <c r="B110" s="7"/>
      <c r="D110" s="10"/>
    </row>
    <row r="111" spans="1:4" x14ac:dyDescent="0.35">
      <c r="A111" s="2"/>
      <c r="B111" s="7"/>
      <c r="D111" s="10"/>
    </row>
    <row r="112" spans="1:4" x14ac:dyDescent="0.35">
      <c r="A112" s="2"/>
      <c r="B112" s="7"/>
      <c r="D112" s="10"/>
    </row>
    <row r="113" spans="1:4" x14ac:dyDescent="0.35">
      <c r="A113" s="2"/>
      <c r="B113" s="7"/>
      <c r="D113" s="10"/>
    </row>
    <row r="114" spans="1:4" x14ac:dyDescent="0.35">
      <c r="A114" s="2"/>
      <c r="B114" s="7"/>
      <c r="D114" s="10"/>
    </row>
    <row r="115" spans="1:4" x14ac:dyDescent="0.35">
      <c r="A115" s="2"/>
      <c r="B115" s="7"/>
      <c r="D115" s="10"/>
    </row>
    <row r="116" spans="1:4" x14ac:dyDescent="0.35">
      <c r="A116" s="2"/>
      <c r="B116" s="7"/>
      <c r="D116" s="10"/>
    </row>
    <row r="117" spans="1:4" x14ac:dyDescent="0.35">
      <c r="A117" s="2"/>
      <c r="B117" s="7"/>
      <c r="D117" s="10"/>
    </row>
    <row r="118" spans="1:4" x14ac:dyDescent="0.35">
      <c r="A118" s="2"/>
      <c r="B118" s="7"/>
      <c r="D118" s="10"/>
    </row>
    <row r="119" spans="1:4" x14ac:dyDescent="0.35">
      <c r="A119" s="2"/>
      <c r="B119" s="7"/>
      <c r="D119" s="10"/>
    </row>
    <row r="120" spans="1:4" x14ac:dyDescent="0.35">
      <c r="A120" s="2"/>
      <c r="B120" s="7"/>
      <c r="D120" s="10"/>
    </row>
    <row r="121" spans="1:4" x14ac:dyDescent="0.35">
      <c r="A121" s="2"/>
      <c r="B121" s="7"/>
      <c r="D121" s="10"/>
    </row>
    <row r="122" spans="1:4" x14ac:dyDescent="0.35">
      <c r="A122" s="2"/>
      <c r="B122" s="7"/>
      <c r="D122" s="10"/>
    </row>
    <row r="123" spans="1:4" x14ac:dyDescent="0.35">
      <c r="A123" s="2"/>
      <c r="B123" s="7"/>
      <c r="D123" s="10"/>
    </row>
    <row r="124" spans="1:4" x14ac:dyDescent="0.35">
      <c r="A124" s="2"/>
      <c r="B124" s="7"/>
      <c r="D124" s="10"/>
    </row>
    <row r="125" spans="1:4" x14ac:dyDescent="0.35">
      <c r="A125" s="2"/>
      <c r="B125" s="7"/>
      <c r="D125" s="10"/>
    </row>
    <row r="126" spans="1:4" x14ac:dyDescent="0.35">
      <c r="A126" s="2"/>
      <c r="B126" s="7"/>
      <c r="D126" s="10"/>
    </row>
    <row r="127" spans="1:4" x14ac:dyDescent="0.35">
      <c r="A127" s="2"/>
      <c r="B127" s="7"/>
      <c r="D127" s="10"/>
    </row>
    <row r="128" spans="1:4" x14ac:dyDescent="0.35">
      <c r="A128" s="2"/>
      <c r="B128" s="7"/>
      <c r="D128" s="10"/>
    </row>
    <row r="129" spans="1:4" x14ac:dyDescent="0.35">
      <c r="A129" s="2"/>
      <c r="B129" s="7"/>
      <c r="D129" s="10"/>
    </row>
    <row r="130" spans="1:4" x14ac:dyDescent="0.35">
      <c r="A130" s="2"/>
      <c r="B130" s="7"/>
      <c r="D130" s="10"/>
    </row>
    <row r="131" spans="1:4" x14ac:dyDescent="0.35">
      <c r="A131" s="2"/>
      <c r="B131" s="7"/>
      <c r="D131" s="10"/>
    </row>
    <row r="132" spans="1:4" x14ac:dyDescent="0.35">
      <c r="A132" s="2"/>
      <c r="B132" s="7"/>
      <c r="D132" s="10"/>
    </row>
    <row r="133" spans="1:4" x14ac:dyDescent="0.35">
      <c r="A133" s="2"/>
      <c r="B133" s="7"/>
      <c r="D133" s="10"/>
    </row>
    <row r="134" spans="1:4" x14ac:dyDescent="0.35">
      <c r="A134" s="2"/>
      <c r="B134" s="7"/>
      <c r="D134" s="10"/>
    </row>
    <row r="135" spans="1:4" x14ac:dyDescent="0.35">
      <c r="A135" s="2"/>
      <c r="B135" s="7"/>
      <c r="D135" s="10"/>
    </row>
    <row r="136" spans="1:4" x14ac:dyDescent="0.35">
      <c r="A136" s="2"/>
      <c r="B136" s="7"/>
      <c r="D136" s="10"/>
    </row>
    <row r="137" spans="1:4" x14ac:dyDescent="0.35">
      <c r="A137" s="2"/>
      <c r="B137" s="7"/>
      <c r="D137" s="10"/>
    </row>
    <row r="138" spans="1:4" x14ac:dyDescent="0.35">
      <c r="A138" s="2"/>
      <c r="B138" s="7"/>
      <c r="D138" s="10"/>
    </row>
    <row r="139" spans="1:4" x14ac:dyDescent="0.35">
      <c r="A139" s="2"/>
      <c r="B139" s="7"/>
      <c r="D139" s="10"/>
    </row>
    <row r="140" spans="1:4" x14ac:dyDescent="0.35">
      <c r="A140" s="2"/>
      <c r="B140" s="7"/>
      <c r="D140" s="10"/>
    </row>
    <row r="141" spans="1:4" x14ac:dyDescent="0.35">
      <c r="A141" s="2"/>
      <c r="B141" s="7"/>
      <c r="D141" s="10"/>
    </row>
    <row r="142" spans="1:4" x14ac:dyDescent="0.35">
      <c r="A142" s="2"/>
      <c r="B142" s="7"/>
      <c r="D142" s="10"/>
    </row>
    <row r="143" spans="1:4" x14ac:dyDescent="0.35">
      <c r="A143" s="2"/>
      <c r="B143" s="7"/>
      <c r="D143" s="10"/>
    </row>
    <row r="144" spans="1:4" x14ac:dyDescent="0.35">
      <c r="A144" s="2"/>
      <c r="B144" s="7"/>
      <c r="D144" s="10"/>
    </row>
    <row r="145" spans="1:4" x14ac:dyDescent="0.35">
      <c r="A145" s="2"/>
      <c r="B145" s="7"/>
      <c r="D145" s="10"/>
    </row>
    <row r="146" spans="1:4" x14ac:dyDescent="0.35">
      <c r="A146" s="2"/>
      <c r="B146" s="7"/>
      <c r="D146" s="10"/>
    </row>
    <row r="147" spans="1:4" x14ac:dyDescent="0.35">
      <c r="A147" s="2"/>
      <c r="B147" s="7"/>
      <c r="D147" s="10"/>
    </row>
    <row r="148" spans="1:4" x14ac:dyDescent="0.35">
      <c r="A148" s="2"/>
      <c r="B148" s="7"/>
      <c r="D148" s="10"/>
    </row>
    <row r="149" spans="1:4" x14ac:dyDescent="0.35">
      <c r="A149" s="2"/>
      <c r="B149" s="7"/>
      <c r="D149" s="10"/>
    </row>
    <row r="150" spans="1:4" x14ac:dyDescent="0.35">
      <c r="A150" s="2"/>
      <c r="B150" s="7"/>
      <c r="D150" s="10"/>
    </row>
    <row r="151" spans="1:4" x14ac:dyDescent="0.35">
      <c r="A151" s="2"/>
      <c r="B151" s="7"/>
      <c r="D151" s="10"/>
    </row>
    <row r="152" spans="1:4" x14ac:dyDescent="0.35">
      <c r="A152" s="2"/>
      <c r="B152" s="7"/>
      <c r="D152" s="10"/>
    </row>
    <row r="153" spans="1:4" x14ac:dyDescent="0.35">
      <c r="A153" s="2"/>
      <c r="B153" s="7"/>
      <c r="D153" s="10"/>
    </row>
    <row r="154" spans="1:4" x14ac:dyDescent="0.35">
      <c r="A154" s="2"/>
      <c r="B154" s="7"/>
      <c r="D154" s="10"/>
    </row>
    <row r="155" spans="1:4" x14ac:dyDescent="0.35">
      <c r="A155" s="2"/>
      <c r="B155" s="7"/>
      <c r="D155" s="10"/>
    </row>
    <row r="156" spans="1:4" x14ac:dyDescent="0.35">
      <c r="A156" s="2"/>
      <c r="B156" s="7"/>
      <c r="D156" s="10"/>
    </row>
    <row r="157" spans="1:4" x14ac:dyDescent="0.35">
      <c r="A157" s="2"/>
      <c r="B157" s="7"/>
      <c r="D157" s="10"/>
    </row>
    <row r="158" spans="1:4" x14ac:dyDescent="0.35">
      <c r="A158" s="2"/>
      <c r="B158" s="7"/>
      <c r="D158" s="10"/>
    </row>
    <row r="159" spans="1:4" x14ac:dyDescent="0.35">
      <c r="A159" s="2"/>
      <c r="B159" s="7"/>
      <c r="D159" s="10"/>
    </row>
    <row r="160" spans="1:4" x14ac:dyDescent="0.35">
      <c r="A160" s="2"/>
      <c r="B160" s="7"/>
      <c r="D160" s="10"/>
    </row>
    <row r="161" spans="1:4" x14ac:dyDescent="0.35">
      <c r="A161" s="2"/>
      <c r="B161" s="7"/>
      <c r="D161" s="10"/>
    </row>
    <row r="162" spans="1:4" x14ac:dyDescent="0.35">
      <c r="A162" s="2"/>
      <c r="B162" s="7"/>
      <c r="D162" s="10"/>
    </row>
    <row r="163" spans="1:4" x14ac:dyDescent="0.35">
      <c r="A163" s="2"/>
      <c r="B163" s="7"/>
      <c r="D163" s="10"/>
    </row>
    <row r="164" spans="1:4" x14ac:dyDescent="0.35">
      <c r="A164" s="2"/>
      <c r="B164" s="7"/>
      <c r="D164" s="10"/>
    </row>
    <row r="165" spans="1:4" x14ac:dyDescent="0.35">
      <c r="A165" s="2"/>
      <c r="B165" s="7"/>
      <c r="D165" s="10"/>
    </row>
    <row r="166" spans="1:4" x14ac:dyDescent="0.35">
      <c r="A166" s="2"/>
      <c r="B166" s="7"/>
      <c r="D166" s="10"/>
    </row>
    <row r="167" spans="1:4" x14ac:dyDescent="0.35">
      <c r="A167" s="2"/>
      <c r="B167" s="7"/>
      <c r="D167" s="10"/>
    </row>
    <row r="168" spans="1:4" x14ac:dyDescent="0.35">
      <c r="A168" s="2"/>
      <c r="B168" s="7"/>
      <c r="D168" s="10"/>
    </row>
    <row r="169" spans="1:4" x14ac:dyDescent="0.35">
      <c r="A169" s="2"/>
      <c r="B169" s="7"/>
      <c r="D169" s="10"/>
    </row>
    <row r="170" spans="1:4" x14ac:dyDescent="0.35">
      <c r="A170" s="2"/>
      <c r="B170" s="7"/>
      <c r="D170" s="10"/>
    </row>
    <row r="171" spans="1:4" x14ac:dyDescent="0.35">
      <c r="A171" s="2"/>
      <c r="B171" s="7"/>
      <c r="D171" s="10"/>
    </row>
    <row r="172" spans="1:4" x14ac:dyDescent="0.35">
      <c r="A172" s="2"/>
      <c r="B172" s="7"/>
      <c r="D172" s="10"/>
    </row>
    <row r="173" spans="1:4" x14ac:dyDescent="0.35">
      <c r="A173" s="2"/>
      <c r="B173" s="7"/>
      <c r="D173" s="10"/>
    </row>
    <row r="174" spans="1:4" x14ac:dyDescent="0.35">
      <c r="A174" s="2"/>
      <c r="B174" s="7"/>
      <c r="D174" s="10"/>
    </row>
    <row r="175" spans="1:4" x14ac:dyDescent="0.35">
      <c r="A175" s="2"/>
      <c r="B175" s="7"/>
      <c r="D175" s="10"/>
    </row>
    <row r="176" spans="1:4" x14ac:dyDescent="0.35">
      <c r="A176" s="2"/>
      <c r="B176" s="7"/>
      <c r="D176" s="10"/>
    </row>
    <row r="177" spans="1:4" x14ac:dyDescent="0.35">
      <c r="A177" s="2"/>
      <c r="B177" s="7"/>
      <c r="D177" s="10"/>
    </row>
    <row r="178" spans="1:4" x14ac:dyDescent="0.35">
      <c r="A178" s="2"/>
      <c r="B178" s="7"/>
      <c r="D178" s="10"/>
    </row>
    <row r="179" spans="1:4" x14ac:dyDescent="0.35">
      <c r="A179" s="2"/>
      <c r="B179" s="7"/>
      <c r="D179" s="10"/>
    </row>
    <row r="180" spans="1:4" x14ac:dyDescent="0.35">
      <c r="A180" s="2"/>
      <c r="B180" s="7"/>
      <c r="D180" s="10"/>
    </row>
    <row r="181" spans="1:4" x14ac:dyDescent="0.35">
      <c r="A181" s="2"/>
      <c r="B181" s="7"/>
      <c r="D181" s="10"/>
    </row>
    <row r="182" spans="1:4" x14ac:dyDescent="0.35">
      <c r="A182" s="2"/>
      <c r="B182" s="7"/>
      <c r="D182" s="10"/>
    </row>
    <row r="183" spans="1:4" x14ac:dyDescent="0.35">
      <c r="A183" s="2"/>
      <c r="B183" s="7"/>
      <c r="D183" s="10"/>
    </row>
    <row r="184" spans="1:4" x14ac:dyDescent="0.35">
      <c r="A184" s="2"/>
      <c r="B184" s="7"/>
      <c r="D184" s="10"/>
    </row>
    <row r="185" spans="1:4" x14ac:dyDescent="0.35">
      <c r="A185" s="2"/>
      <c r="B185" s="7"/>
      <c r="D185" s="10"/>
    </row>
    <row r="186" spans="1:4" x14ac:dyDescent="0.35">
      <c r="A186" s="2"/>
      <c r="B186" s="7"/>
      <c r="D186" s="10"/>
    </row>
    <row r="187" spans="1:4" x14ac:dyDescent="0.35">
      <c r="A187" s="2"/>
      <c r="B187" s="7"/>
      <c r="D187" s="10"/>
    </row>
    <row r="188" spans="1:4" x14ac:dyDescent="0.35">
      <c r="A188" s="2"/>
      <c r="B188" s="7"/>
      <c r="D188" s="10"/>
    </row>
    <row r="189" spans="1:4" x14ac:dyDescent="0.35">
      <c r="A189" s="2"/>
      <c r="B189" s="7"/>
      <c r="D189" s="10"/>
    </row>
    <row r="190" spans="1:4" x14ac:dyDescent="0.35">
      <c r="A190" s="2"/>
      <c r="B190" s="7"/>
      <c r="D190" s="10"/>
    </row>
    <row r="191" spans="1:4" x14ac:dyDescent="0.35">
      <c r="A191" s="2"/>
      <c r="B191" s="7"/>
      <c r="D191" s="10"/>
    </row>
    <row r="192" spans="1:4" x14ac:dyDescent="0.35">
      <c r="A192" s="2"/>
      <c r="B192" s="7"/>
      <c r="D192" s="10"/>
    </row>
    <row r="193" spans="1:4" x14ac:dyDescent="0.35">
      <c r="A193" s="2"/>
      <c r="B193" s="7"/>
      <c r="D193" s="10"/>
    </row>
    <row r="194" spans="1:4" x14ac:dyDescent="0.35">
      <c r="A194" s="2"/>
      <c r="B194" s="7"/>
      <c r="D194" s="10"/>
    </row>
    <row r="195" spans="1:4" x14ac:dyDescent="0.35">
      <c r="A195" s="2"/>
      <c r="B195" s="7"/>
      <c r="D195" s="10"/>
    </row>
    <row r="196" spans="1:4" x14ac:dyDescent="0.35">
      <c r="A196" s="2"/>
      <c r="B196" s="7"/>
      <c r="D196" s="10"/>
    </row>
    <row r="197" spans="1:4" x14ac:dyDescent="0.35">
      <c r="A197" s="2"/>
      <c r="B197" s="7"/>
      <c r="D197" s="10"/>
    </row>
    <row r="198" spans="1:4" x14ac:dyDescent="0.35">
      <c r="A198" s="2"/>
      <c r="B198" s="7"/>
      <c r="D198" s="10"/>
    </row>
    <row r="199" spans="1:4" x14ac:dyDescent="0.35">
      <c r="A199" s="2"/>
      <c r="B199" s="7"/>
      <c r="D199" s="10"/>
    </row>
    <row r="200" spans="1:4" x14ac:dyDescent="0.35">
      <c r="A200" s="2"/>
      <c r="B200" s="7"/>
      <c r="D200" s="10"/>
    </row>
    <row r="201" spans="1:4" x14ac:dyDescent="0.35">
      <c r="A201" s="2"/>
      <c r="B201" s="7"/>
      <c r="D201" s="10"/>
    </row>
    <row r="202" spans="1:4" x14ac:dyDescent="0.35">
      <c r="A202" s="2"/>
      <c r="B202" s="7"/>
      <c r="D202" s="10"/>
    </row>
    <row r="203" spans="1:4" x14ac:dyDescent="0.35">
      <c r="A203" s="2"/>
      <c r="B203" s="7"/>
      <c r="D203" s="10"/>
    </row>
    <row r="204" spans="1:4" x14ac:dyDescent="0.35">
      <c r="A204" s="2"/>
      <c r="B204" s="7"/>
      <c r="D204" s="10"/>
    </row>
    <row r="205" spans="1:4" x14ac:dyDescent="0.35">
      <c r="A205" s="2"/>
      <c r="B205" s="7"/>
      <c r="D205" s="10"/>
    </row>
    <row r="206" spans="1:4" x14ac:dyDescent="0.35">
      <c r="A206" s="2"/>
      <c r="B206" s="7"/>
      <c r="D206" s="10"/>
    </row>
    <row r="207" spans="1:4" x14ac:dyDescent="0.35">
      <c r="A207" s="2"/>
      <c r="B207" s="7"/>
      <c r="D207" s="10"/>
    </row>
    <row r="208" spans="1:4" x14ac:dyDescent="0.35">
      <c r="A208" s="2"/>
      <c r="B208" s="7"/>
      <c r="D208" s="10"/>
    </row>
    <row r="209" spans="1:4" x14ac:dyDescent="0.35">
      <c r="A209" s="2"/>
      <c r="B209" s="7"/>
      <c r="D209" s="10"/>
    </row>
    <row r="210" spans="1:4" x14ac:dyDescent="0.35">
      <c r="A210" s="2"/>
      <c r="B210" s="7"/>
      <c r="D210" s="10"/>
    </row>
    <row r="211" spans="1:4" x14ac:dyDescent="0.35">
      <c r="A211" s="2"/>
      <c r="B211" s="7"/>
      <c r="D211" s="10"/>
    </row>
    <row r="212" spans="1:4" x14ac:dyDescent="0.35">
      <c r="A212" s="2"/>
      <c r="B212" s="7"/>
      <c r="D212" s="10"/>
    </row>
    <row r="213" spans="1:4" x14ac:dyDescent="0.35">
      <c r="A213" s="2"/>
      <c r="B213" s="7"/>
      <c r="D213" s="10"/>
    </row>
    <row r="214" spans="1:4" x14ac:dyDescent="0.35">
      <c r="A214" s="2"/>
      <c r="B214" s="7"/>
      <c r="D214" s="10"/>
    </row>
    <row r="215" spans="1:4" x14ac:dyDescent="0.35">
      <c r="A215" s="2"/>
      <c r="B215" s="7"/>
      <c r="D215" s="10"/>
    </row>
    <row r="216" spans="1:4" x14ac:dyDescent="0.35">
      <c r="A216" s="2"/>
      <c r="B216" s="7"/>
      <c r="D216" s="10"/>
    </row>
    <row r="217" spans="1:4" x14ac:dyDescent="0.35">
      <c r="A217" s="2"/>
      <c r="B217" s="7"/>
      <c r="D217" s="10"/>
    </row>
    <row r="218" spans="1:4" x14ac:dyDescent="0.35">
      <c r="A218" s="2"/>
      <c r="B218" s="7"/>
      <c r="D218" s="10"/>
    </row>
    <row r="219" spans="1:4" x14ac:dyDescent="0.35">
      <c r="A219" s="2"/>
      <c r="B219" s="7"/>
      <c r="D219" s="10"/>
    </row>
    <row r="220" spans="1:4" x14ac:dyDescent="0.35">
      <c r="A220" s="2"/>
      <c r="B220" s="7"/>
      <c r="D220" s="10"/>
    </row>
    <row r="221" spans="1:4" x14ac:dyDescent="0.35">
      <c r="A221" s="2"/>
      <c r="B221" s="7"/>
      <c r="D221" s="10"/>
    </row>
    <row r="222" spans="1:4" x14ac:dyDescent="0.35">
      <c r="A222" s="2"/>
      <c r="B222" s="7"/>
      <c r="D222" s="10"/>
    </row>
    <row r="223" spans="1:4" x14ac:dyDescent="0.35">
      <c r="A223" s="2"/>
      <c r="B223" s="7"/>
      <c r="D223" s="10"/>
    </row>
    <row r="224" spans="1:4" x14ac:dyDescent="0.35">
      <c r="A224" s="2"/>
      <c r="B224" s="7"/>
      <c r="D224" s="10"/>
    </row>
    <row r="225" spans="1:4" x14ac:dyDescent="0.35">
      <c r="A225" s="2"/>
      <c r="B225" s="7"/>
      <c r="D225" s="10"/>
    </row>
    <row r="226" spans="1:4" x14ac:dyDescent="0.35">
      <c r="A226" s="2"/>
      <c r="B226" s="7"/>
      <c r="D226" s="10"/>
    </row>
    <row r="227" spans="1:4" x14ac:dyDescent="0.35">
      <c r="A227" s="2"/>
      <c r="B227" s="7"/>
      <c r="D227" s="10"/>
    </row>
    <row r="228" spans="1:4" x14ac:dyDescent="0.35">
      <c r="A228" s="2"/>
      <c r="B228" s="7"/>
      <c r="D228" s="10"/>
    </row>
    <row r="229" spans="1:4" x14ac:dyDescent="0.35">
      <c r="A229" s="2"/>
      <c r="B229" s="7"/>
      <c r="D229" s="10"/>
    </row>
    <row r="230" spans="1:4" x14ac:dyDescent="0.35">
      <c r="A230" s="2"/>
      <c r="B230" s="7"/>
      <c r="D230" s="10"/>
    </row>
    <row r="231" spans="1:4" x14ac:dyDescent="0.35">
      <c r="A231" s="2"/>
      <c r="B231" s="7"/>
      <c r="D231" s="10"/>
    </row>
    <row r="232" spans="1:4" x14ac:dyDescent="0.35">
      <c r="A232" s="2"/>
      <c r="B232" s="7"/>
      <c r="D232" s="10"/>
    </row>
    <row r="233" spans="1:4" x14ac:dyDescent="0.35">
      <c r="A233" s="2"/>
      <c r="B233" s="7"/>
      <c r="D233" s="10"/>
    </row>
    <row r="234" spans="1:4" x14ac:dyDescent="0.35">
      <c r="A234" s="2"/>
      <c r="B234" s="7"/>
      <c r="D234" s="10"/>
    </row>
    <row r="235" spans="1:4" x14ac:dyDescent="0.35">
      <c r="A235" s="2"/>
      <c r="B235" s="7"/>
      <c r="D235" s="10"/>
    </row>
    <row r="236" spans="1:4" x14ac:dyDescent="0.35">
      <c r="A236" s="2"/>
      <c r="B236" s="7"/>
      <c r="D236" s="10"/>
    </row>
    <row r="237" spans="1:4" x14ac:dyDescent="0.35">
      <c r="A237" s="2"/>
      <c r="B237" s="7"/>
      <c r="D237" s="10"/>
    </row>
    <row r="238" spans="1:4" x14ac:dyDescent="0.35">
      <c r="A238" s="2"/>
      <c r="B238" s="7"/>
      <c r="D238" s="10"/>
    </row>
    <row r="239" spans="1:4" x14ac:dyDescent="0.35">
      <c r="A239" s="2"/>
      <c r="B239" s="7"/>
      <c r="D239" s="10"/>
    </row>
    <row r="240" spans="1:4" x14ac:dyDescent="0.35">
      <c r="A240" s="2"/>
      <c r="B240" s="7"/>
      <c r="D240" s="10"/>
    </row>
    <row r="241" spans="1:4" x14ac:dyDescent="0.35">
      <c r="A241" s="2"/>
      <c r="B241" s="7"/>
      <c r="D241" s="10"/>
    </row>
    <row r="242" spans="1:4" x14ac:dyDescent="0.35">
      <c r="A242" s="2"/>
      <c r="B242" s="7"/>
      <c r="D242" s="10"/>
    </row>
    <row r="243" spans="1:4" x14ac:dyDescent="0.35">
      <c r="A243" s="2"/>
      <c r="B243" s="7"/>
      <c r="D243" s="10"/>
    </row>
    <row r="244" spans="1:4" x14ac:dyDescent="0.35">
      <c r="A244" s="2"/>
      <c r="B244" s="7"/>
      <c r="D244" s="10"/>
    </row>
    <row r="245" spans="1:4" x14ac:dyDescent="0.35">
      <c r="A245" s="2"/>
      <c r="B245" s="7"/>
      <c r="D245" s="10"/>
    </row>
    <row r="246" spans="1:4" x14ac:dyDescent="0.35">
      <c r="A246" s="2"/>
      <c r="B246" s="7"/>
      <c r="D246" s="10"/>
    </row>
    <row r="247" spans="1:4" x14ac:dyDescent="0.35">
      <c r="A247" s="2"/>
      <c r="B247" s="7"/>
      <c r="D247" s="10"/>
    </row>
    <row r="248" spans="1:4" x14ac:dyDescent="0.35">
      <c r="A248" s="2"/>
      <c r="B248" s="7"/>
      <c r="D248" s="10"/>
    </row>
    <row r="249" spans="1:4" x14ac:dyDescent="0.35">
      <c r="A249" s="2"/>
      <c r="B249" s="7"/>
      <c r="D249" s="10"/>
    </row>
    <row r="250" spans="1:4" x14ac:dyDescent="0.35">
      <c r="A250" s="2"/>
      <c r="B250" s="7"/>
      <c r="D250" s="10"/>
    </row>
    <row r="251" spans="1:4" x14ac:dyDescent="0.35">
      <c r="A251" s="2"/>
      <c r="B251" s="7"/>
      <c r="D251" s="10"/>
    </row>
    <row r="252" spans="1:4" x14ac:dyDescent="0.35">
      <c r="A252" s="2"/>
      <c r="B252" s="7"/>
      <c r="D252" s="10"/>
    </row>
    <row r="253" spans="1:4" x14ac:dyDescent="0.35">
      <c r="A253" s="2"/>
      <c r="B253" s="7"/>
      <c r="D253" s="10"/>
    </row>
    <row r="254" spans="1:4" x14ac:dyDescent="0.35">
      <c r="A254" s="2"/>
      <c r="B254" s="7"/>
      <c r="D254" s="10"/>
    </row>
    <row r="255" spans="1:4" x14ac:dyDescent="0.35">
      <c r="A255" s="2"/>
      <c r="B255" s="7"/>
      <c r="D255" s="10"/>
    </row>
    <row r="256" spans="1:4" x14ac:dyDescent="0.35">
      <c r="A256" s="2"/>
      <c r="B256" s="7"/>
      <c r="D256" s="10"/>
    </row>
    <row r="257" spans="1:4" x14ac:dyDescent="0.35">
      <c r="A257" s="2"/>
      <c r="B257" s="7"/>
      <c r="D257" s="10"/>
    </row>
    <row r="258" spans="1:4" x14ac:dyDescent="0.35">
      <c r="A258" s="2"/>
      <c r="B258" s="7"/>
      <c r="D258" s="10"/>
    </row>
    <row r="259" spans="1:4" x14ac:dyDescent="0.35">
      <c r="A259" s="2"/>
      <c r="B259" s="7"/>
      <c r="D259" s="10"/>
    </row>
    <row r="260" spans="1:4" x14ac:dyDescent="0.35">
      <c r="A260" s="2"/>
      <c r="B260" s="7"/>
      <c r="D260" s="10"/>
    </row>
    <row r="261" spans="1:4" x14ac:dyDescent="0.35">
      <c r="A261" s="2"/>
      <c r="B261" s="7"/>
      <c r="D261" s="10"/>
    </row>
    <row r="262" spans="1:4" x14ac:dyDescent="0.35">
      <c r="A262" s="2"/>
      <c r="B262" s="7"/>
      <c r="D262" s="10"/>
    </row>
    <row r="263" spans="1:4" x14ac:dyDescent="0.35">
      <c r="A263" s="2"/>
      <c r="B263" s="7"/>
      <c r="D263" s="10"/>
    </row>
    <row r="264" spans="1:4" x14ac:dyDescent="0.35">
      <c r="A264" s="2"/>
      <c r="B264" s="7"/>
      <c r="D264" s="10"/>
    </row>
    <row r="265" spans="1:4" x14ac:dyDescent="0.35">
      <c r="A265" s="2"/>
      <c r="B265" s="7"/>
      <c r="D265" s="10"/>
    </row>
    <row r="266" spans="1:4" x14ac:dyDescent="0.35">
      <c r="A266" s="2"/>
      <c r="B266" s="7"/>
      <c r="D266" s="10"/>
    </row>
    <row r="267" spans="1:4" x14ac:dyDescent="0.35">
      <c r="A267" s="2"/>
      <c r="B267" s="7"/>
      <c r="D267" s="10"/>
    </row>
    <row r="268" spans="1:4" x14ac:dyDescent="0.35">
      <c r="A268" s="2"/>
      <c r="B268" s="7"/>
      <c r="D268" s="10"/>
    </row>
    <row r="269" spans="1:4" x14ac:dyDescent="0.35">
      <c r="A269" s="2"/>
      <c r="B269" s="7"/>
      <c r="D269" s="10"/>
    </row>
    <row r="270" spans="1:4" x14ac:dyDescent="0.35">
      <c r="A270" s="2"/>
      <c r="B270" s="7"/>
      <c r="D270" s="10"/>
    </row>
    <row r="271" spans="1:4" x14ac:dyDescent="0.35">
      <c r="A271" s="2"/>
      <c r="B271" s="7"/>
      <c r="D271" s="10"/>
    </row>
    <row r="272" spans="1:4" x14ac:dyDescent="0.35">
      <c r="A272" s="2"/>
      <c r="B272" s="7"/>
      <c r="D272" s="10"/>
    </row>
    <row r="273" spans="1:4" x14ac:dyDescent="0.35">
      <c r="A273" s="2"/>
      <c r="B273" s="7"/>
      <c r="D273" s="10"/>
    </row>
    <row r="274" spans="1:4" x14ac:dyDescent="0.35">
      <c r="A274" s="2"/>
      <c r="B274" s="7"/>
      <c r="D274" s="10"/>
    </row>
    <row r="275" spans="1:4" x14ac:dyDescent="0.35">
      <c r="A275" s="2"/>
      <c r="B275" s="7"/>
      <c r="D275" s="10"/>
    </row>
    <row r="276" spans="1:4" x14ac:dyDescent="0.35">
      <c r="A276" s="2"/>
      <c r="B276" s="7"/>
      <c r="D276" s="10"/>
    </row>
    <row r="277" spans="1:4" x14ac:dyDescent="0.35">
      <c r="A277" s="2"/>
      <c r="B277" s="7"/>
      <c r="D277" s="10"/>
    </row>
    <row r="278" spans="1:4" x14ac:dyDescent="0.35">
      <c r="A278" s="2"/>
      <c r="B278" s="7"/>
      <c r="D278" s="10"/>
    </row>
    <row r="279" spans="1:4" x14ac:dyDescent="0.35">
      <c r="A279" s="2"/>
      <c r="B279" s="7"/>
      <c r="D279" s="10"/>
    </row>
    <row r="280" spans="1:4" x14ac:dyDescent="0.35">
      <c r="A280" s="2"/>
      <c r="B280" s="7"/>
      <c r="D280" s="10"/>
    </row>
    <row r="281" spans="1:4" x14ac:dyDescent="0.35">
      <c r="A281" s="2"/>
      <c r="B281" s="7"/>
      <c r="D281" s="10"/>
    </row>
    <row r="282" spans="1:4" x14ac:dyDescent="0.35">
      <c r="A282" s="2"/>
      <c r="B282" s="7"/>
      <c r="D282" s="10"/>
    </row>
    <row r="283" spans="1:4" x14ac:dyDescent="0.35">
      <c r="A283" s="2"/>
      <c r="B283" s="7"/>
      <c r="D283" s="10"/>
    </row>
    <row r="284" spans="1:4" x14ac:dyDescent="0.35">
      <c r="A284" s="2"/>
      <c r="B284" s="7"/>
      <c r="D284" s="10"/>
    </row>
    <row r="285" spans="1:4" x14ac:dyDescent="0.35">
      <c r="A285" s="2"/>
      <c r="B285" s="7"/>
      <c r="D285" s="10"/>
    </row>
    <row r="286" spans="1:4" x14ac:dyDescent="0.35">
      <c r="A286" s="2"/>
      <c r="B286" s="7"/>
      <c r="D286" s="10"/>
    </row>
    <row r="287" spans="1:4" x14ac:dyDescent="0.35">
      <c r="A287" s="2"/>
      <c r="B287" s="7"/>
      <c r="D287" s="10"/>
    </row>
    <row r="288" spans="1:4" x14ac:dyDescent="0.35">
      <c r="A288" s="2"/>
      <c r="B288" s="7"/>
      <c r="D288" s="10"/>
    </row>
    <row r="289" spans="1:4" x14ac:dyDescent="0.35">
      <c r="A289" s="2"/>
      <c r="B289" s="7"/>
      <c r="D289" s="10"/>
    </row>
    <row r="290" spans="1:4" x14ac:dyDescent="0.35">
      <c r="A290" s="2"/>
      <c r="B290" s="7"/>
      <c r="D290" s="10"/>
    </row>
    <row r="291" spans="1:4" x14ac:dyDescent="0.35">
      <c r="A291" s="2"/>
      <c r="B291" s="7"/>
      <c r="D291" s="10"/>
    </row>
    <row r="292" spans="1:4" x14ac:dyDescent="0.35">
      <c r="A292" s="2"/>
      <c r="B292" s="7"/>
      <c r="D292" s="10"/>
    </row>
    <row r="293" spans="1:4" x14ac:dyDescent="0.35">
      <c r="A293" s="2"/>
      <c r="B293" s="7"/>
      <c r="D293" s="10"/>
    </row>
    <row r="294" spans="1:4" x14ac:dyDescent="0.35">
      <c r="A294" s="2"/>
      <c r="B294" s="7"/>
      <c r="D294" s="10"/>
    </row>
    <row r="295" spans="1:4" x14ac:dyDescent="0.35">
      <c r="A295" s="2"/>
      <c r="B295" s="7"/>
      <c r="D295" s="10"/>
    </row>
    <row r="296" spans="1:4" x14ac:dyDescent="0.35">
      <c r="A296" s="2"/>
      <c r="B296" s="7"/>
      <c r="D296" s="10"/>
    </row>
    <row r="297" spans="1:4" x14ac:dyDescent="0.35">
      <c r="A297" s="2"/>
      <c r="B297" s="7"/>
      <c r="D297" s="10"/>
    </row>
    <row r="298" spans="1:4" x14ac:dyDescent="0.35">
      <c r="A298" s="2"/>
      <c r="B298" s="7"/>
      <c r="D298" s="10"/>
    </row>
    <row r="299" spans="1:4" x14ac:dyDescent="0.35">
      <c r="A299" s="2"/>
      <c r="B299" s="7"/>
      <c r="D299" s="10"/>
    </row>
    <row r="300" spans="1:4" x14ac:dyDescent="0.35">
      <c r="A300" s="2"/>
      <c r="B300" s="7"/>
      <c r="D300" s="10"/>
    </row>
    <row r="301" spans="1:4" x14ac:dyDescent="0.35">
      <c r="A301" s="2"/>
      <c r="B301" s="7"/>
      <c r="D301" s="10"/>
    </row>
    <row r="302" spans="1:4" x14ac:dyDescent="0.35">
      <c r="A302" s="2"/>
      <c r="B302" s="7"/>
      <c r="D302" s="10"/>
    </row>
    <row r="303" spans="1:4" x14ac:dyDescent="0.35">
      <c r="A303" s="2"/>
      <c r="B303" s="7"/>
      <c r="D303" s="10"/>
    </row>
    <row r="304" spans="1:4" x14ac:dyDescent="0.35">
      <c r="A304" s="2"/>
      <c r="B304" s="7"/>
      <c r="D304" s="10"/>
    </row>
    <row r="305" spans="1:4" x14ac:dyDescent="0.35">
      <c r="A305" s="2"/>
      <c r="B305" s="7"/>
      <c r="D305" s="10"/>
    </row>
    <row r="306" spans="1:4" x14ac:dyDescent="0.35">
      <c r="A306" s="2"/>
      <c r="B306" s="7"/>
      <c r="D306" s="10"/>
    </row>
    <row r="307" spans="1:4" x14ac:dyDescent="0.35">
      <c r="A307" s="2"/>
      <c r="B307" s="7"/>
      <c r="D307" s="10"/>
    </row>
    <row r="308" spans="1:4" x14ac:dyDescent="0.35">
      <c r="A308" s="2"/>
      <c r="B308" s="7"/>
      <c r="D308" s="10"/>
    </row>
    <row r="309" spans="1:4" x14ac:dyDescent="0.35">
      <c r="A309" s="2"/>
      <c r="B309" s="7"/>
      <c r="D309" s="10"/>
    </row>
    <row r="310" spans="1:4" x14ac:dyDescent="0.35">
      <c r="A310" s="2"/>
      <c r="B310" s="7"/>
      <c r="D310" s="10"/>
    </row>
    <row r="311" spans="1:4" x14ac:dyDescent="0.35">
      <c r="A311" s="2"/>
      <c r="B311" s="7"/>
      <c r="D311" s="10"/>
    </row>
    <row r="312" spans="1:4" x14ac:dyDescent="0.35">
      <c r="A312" s="2"/>
      <c r="B312" s="7"/>
      <c r="D312" s="10"/>
    </row>
    <row r="313" spans="1:4" x14ac:dyDescent="0.35">
      <c r="A313" s="2"/>
      <c r="B313" s="7"/>
      <c r="D313" s="10"/>
    </row>
    <row r="314" spans="1:4" x14ac:dyDescent="0.35">
      <c r="A314" s="2"/>
      <c r="B314" s="7"/>
      <c r="D314" s="10"/>
    </row>
    <row r="315" spans="1:4" x14ac:dyDescent="0.35">
      <c r="A315" s="2"/>
      <c r="B315" s="7"/>
      <c r="D315" s="10"/>
    </row>
    <row r="316" spans="1:4" x14ac:dyDescent="0.35">
      <c r="A316" s="2"/>
      <c r="B316" s="7"/>
      <c r="D316" s="10"/>
    </row>
    <row r="317" spans="1:4" x14ac:dyDescent="0.35">
      <c r="A317" s="2"/>
      <c r="B317" s="7"/>
      <c r="D317" s="10"/>
    </row>
    <row r="318" spans="1:4" x14ac:dyDescent="0.35">
      <c r="A318" s="2"/>
      <c r="B318" s="7"/>
      <c r="D318" s="10"/>
    </row>
    <row r="319" spans="1:4" x14ac:dyDescent="0.35">
      <c r="A319" s="2"/>
      <c r="B319" s="7"/>
      <c r="D319" s="10"/>
    </row>
    <row r="320" spans="1:4" x14ac:dyDescent="0.35">
      <c r="A320" s="2"/>
      <c r="B320" s="7"/>
      <c r="D320" s="10"/>
    </row>
    <row r="321" spans="1:4" x14ac:dyDescent="0.35">
      <c r="A321" s="2"/>
      <c r="B321" s="7"/>
      <c r="D321" s="10"/>
    </row>
    <row r="322" spans="1:4" x14ac:dyDescent="0.35">
      <c r="A322" s="2"/>
      <c r="B322" s="7"/>
      <c r="D322" s="10"/>
    </row>
    <row r="323" spans="1:4" x14ac:dyDescent="0.35">
      <c r="A323" s="2"/>
      <c r="B323" s="7"/>
      <c r="D323" s="10"/>
    </row>
    <row r="324" spans="1:4" x14ac:dyDescent="0.35">
      <c r="A324" s="2"/>
      <c r="B324" s="7"/>
      <c r="D324" s="10"/>
    </row>
    <row r="325" spans="1:4" x14ac:dyDescent="0.35">
      <c r="A325" s="2"/>
      <c r="B325" s="7"/>
      <c r="D325" s="10"/>
    </row>
    <row r="326" spans="1:4" x14ac:dyDescent="0.35">
      <c r="A326" s="2"/>
      <c r="B326" s="7"/>
      <c r="D326" s="10"/>
    </row>
    <row r="327" spans="1:4" x14ac:dyDescent="0.35">
      <c r="A327" s="2"/>
      <c r="B327" s="7"/>
      <c r="D327" s="10"/>
    </row>
    <row r="328" spans="1:4" x14ac:dyDescent="0.35">
      <c r="A328" s="2"/>
      <c r="B328" s="7"/>
      <c r="D328" s="10"/>
    </row>
    <row r="329" spans="1:4" x14ac:dyDescent="0.35">
      <c r="A329" s="2"/>
      <c r="B329" s="7"/>
      <c r="D329" s="10"/>
    </row>
    <row r="330" spans="1:4" x14ac:dyDescent="0.35">
      <c r="A330" s="2"/>
      <c r="B330" s="7"/>
      <c r="D330" s="10"/>
    </row>
    <row r="331" spans="1:4" x14ac:dyDescent="0.35">
      <c r="A331" s="2"/>
      <c r="B331" s="7"/>
      <c r="D331" s="10"/>
    </row>
    <row r="332" spans="1:4" x14ac:dyDescent="0.35">
      <c r="A332" s="2"/>
      <c r="B332" s="7"/>
      <c r="D332" s="10"/>
    </row>
    <row r="333" spans="1:4" x14ac:dyDescent="0.35">
      <c r="A333" s="2"/>
      <c r="B333" s="7"/>
      <c r="D333" s="10"/>
    </row>
    <row r="334" spans="1:4" x14ac:dyDescent="0.35">
      <c r="A334" s="2"/>
      <c r="B334" s="7"/>
      <c r="D334" s="10"/>
    </row>
    <row r="335" spans="1:4" x14ac:dyDescent="0.35">
      <c r="A335" s="2"/>
      <c r="B335" s="7"/>
      <c r="D335" s="10"/>
    </row>
    <row r="336" spans="1:4" x14ac:dyDescent="0.35">
      <c r="A336" s="2"/>
      <c r="B336" s="7"/>
      <c r="D336" s="10"/>
    </row>
    <row r="337" spans="1:4" x14ac:dyDescent="0.35">
      <c r="A337" s="2"/>
      <c r="B337" s="7"/>
      <c r="D337" s="10"/>
    </row>
    <row r="338" spans="1:4" x14ac:dyDescent="0.35">
      <c r="A338" s="2"/>
      <c r="B338" s="7"/>
      <c r="D338" s="10"/>
    </row>
    <row r="339" spans="1:4" x14ac:dyDescent="0.35">
      <c r="A339" s="2"/>
      <c r="B339" s="7"/>
      <c r="D339" s="10"/>
    </row>
    <row r="340" spans="1:4" x14ac:dyDescent="0.35">
      <c r="A340" s="2"/>
      <c r="B340" s="7"/>
      <c r="D340" s="10"/>
    </row>
    <row r="341" spans="1:4" x14ac:dyDescent="0.35">
      <c r="A341" s="2"/>
      <c r="B341" s="7"/>
      <c r="D341" s="10"/>
    </row>
    <row r="342" spans="1:4" x14ac:dyDescent="0.35">
      <c r="A342" s="2"/>
      <c r="B342" s="7"/>
      <c r="D342" s="10"/>
    </row>
    <row r="343" spans="1:4" x14ac:dyDescent="0.35">
      <c r="A343" s="2"/>
      <c r="B343" s="7"/>
      <c r="D343" s="10"/>
    </row>
    <row r="344" spans="1:4" x14ac:dyDescent="0.35">
      <c r="A344" s="2"/>
      <c r="B344" s="7"/>
      <c r="D344" s="10"/>
    </row>
    <row r="345" spans="1:4" x14ac:dyDescent="0.35">
      <c r="A345" s="2"/>
      <c r="B345" s="7"/>
      <c r="D345" s="10"/>
    </row>
    <row r="346" spans="1:4" x14ac:dyDescent="0.35">
      <c r="A346" s="2"/>
      <c r="B346" s="7"/>
      <c r="D346" s="10"/>
    </row>
    <row r="347" spans="1:4" x14ac:dyDescent="0.35">
      <c r="A347" s="2"/>
      <c r="B347" s="7"/>
      <c r="D347" s="10"/>
    </row>
    <row r="348" spans="1:4" x14ac:dyDescent="0.35">
      <c r="A348" s="2"/>
      <c r="B348" s="7"/>
      <c r="D348" s="10"/>
    </row>
    <row r="349" spans="1:4" x14ac:dyDescent="0.35">
      <c r="A349" s="2"/>
      <c r="B349" s="7"/>
      <c r="D349" s="10"/>
    </row>
    <row r="350" spans="1:4" x14ac:dyDescent="0.35">
      <c r="A350" s="2"/>
      <c r="B350" s="7"/>
      <c r="D350" s="10"/>
    </row>
    <row r="351" spans="1:4" x14ac:dyDescent="0.35">
      <c r="A351" s="2"/>
      <c r="B351" s="7"/>
      <c r="D351" s="10"/>
    </row>
    <row r="352" spans="1:4" x14ac:dyDescent="0.35">
      <c r="A352" s="2"/>
      <c r="B352" s="7"/>
      <c r="D352" s="10"/>
    </row>
    <row r="353" spans="1:4" x14ac:dyDescent="0.35">
      <c r="A353" s="2"/>
      <c r="B353" s="7"/>
      <c r="D353" s="10"/>
    </row>
    <row r="354" spans="1:4" x14ac:dyDescent="0.35">
      <c r="A354" s="2"/>
      <c r="B354" s="7"/>
      <c r="D354" s="10"/>
    </row>
    <row r="355" spans="1:4" x14ac:dyDescent="0.35">
      <c r="A355" s="2"/>
      <c r="B355" s="7"/>
      <c r="D355" s="10"/>
    </row>
    <row r="356" spans="1:4" x14ac:dyDescent="0.35">
      <c r="A356" s="2"/>
      <c r="B356" s="7"/>
      <c r="D356" s="10"/>
    </row>
    <row r="357" spans="1:4" x14ac:dyDescent="0.35">
      <c r="A357" s="2"/>
      <c r="B357" s="7"/>
      <c r="D357" s="10"/>
    </row>
    <row r="358" spans="1:4" x14ac:dyDescent="0.35">
      <c r="A358" s="2"/>
      <c r="B358" s="7"/>
      <c r="D358" s="10"/>
    </row>
    <row r="359" spans="1:4" x14ac:dyDescent="0.35">
      <c r="A359" s="2"/>
      <c r="B359" s="7"/>
      <c r="D359" s="10"/>
    </row>
    <row r="360" spans="1:4" x14ac:dyDescent="0.35">
      <c r="A360" s="2"/>
      <c r="B360" s="7"/>
      <c r="D360" s="10"/>
    </row>
    <row r="361" spans="1:4" x14ac:dyDescent="0.35">
      <c r="A361" s="2"/>
      <c r="B361" s="7"/>
      <c r="D361" s="10"/>
    </row>
    <row r="362" spans="1:4" x14ac:dyDescent="0.35">
      <c r="A362" s="2"/>
      <c r="B362" s="7"/>
      <c r="D362" s="10"/>
    </row>
    <row r="363" spans="1:4" x14ac:dyDescent="0.35">
      <c r="A363" s="2"/>
      <c r="B363" s="7"/>
      <c r="D363" s="10"/>
    </row>
    <row r="364" spans="1:4" x14ac:dyDescent="0.35">
      <c r="A364" s="2"/>
      <c r="B364" s="7"/>
      <c r="D364" s="10"/>
    </row>
    <row r="365" spans="1:4" x14ac:dyDescent="0.35">
      <c r="A365" s="2"/>
      <c r="B365" s="7"/>
      <c r="D365" s="10"/>
    </row>
    <row r="366" spans="1:4" x14ac:dyDescent="0.35">
      <c r="A366" s="2"/>
      <c r="B366" s="7"/>
      <c r="D366" s="10"/>
    </row>
    <row r="367" spans="1:4" x14ac:dyDescent="0.35">
      <c r="A367" s="2"/>
      <c r="B367" s="7"/>
      <c r="D367" s="10"/>
    </row>
    <row r="368" spans="1:4" x14ac:dyDescent="0.35">
      <c r="A368" s="2"/>
      <c r="B368" s="7"/>
      <c r="D368" s="10"/>
    </row>
    <row r="369" spans="1:4" x14ac:dyDescent="0.35">
      <c r="A369" s="2"/>
      <c r="B369" s="7"/>
      <c r="D369" s="10"/>
    </row>
    <row r="370" spans="1:4" x14ac:dyDescent="0.35">
      <c r="A370" s="2"/>
      <c r="B370" s="7"/>
      <c r="D370" s="10"/>
    </row>
    <row r="371" spans="1:4" x14ac:dyDescent="0.35">
      <c r="A371" s="2"/>
      <c r="B371" s="7"/>
      <c r="D371" s="10"/>
    </row>
    <row r="372" spans="1:4" x14ac:dyDescent="0.35">
      <c r="A372" s="2"/>
      <c r="B372" s="7"/>
      <c r="D372" s="10"/>
    </row>
    <row r="373" spans="1:4" x14ac:dyDescent="0.35">
      <c r="A373" s="2"/>
      <c r="B373" s="7"/>
      <c r="D373" s="10"/>
    </row>
    <row r="374" spans="1:4" x14ac:dyDescent="0.35">
      <c r="A374" s="2"/>
      <c r="B374" s="7"/>
      <c r="D374" s="10"/>
    </row>
    <row r="375" spans="1:4" x14ac:dyDescent="0.35">
      <c r="A375" s="2"/>
      <c r="B375" s="7"/>
      <c r="D375" s="10"/>
    </row>
    <row r="376" spans="1:4" x14ac:dyDescent="0.35">
      <c r="A376" s="2"/>
      <c r="B376" s="7"/>
      <c r="D376" s="10"/>
    </row>
    <row r="377" spans="1:4" x14ac:dyDescent="0.35">
      <c r="A377" s="2"/>
      <c r="B377" s="7"/>
      <c r="D377" s="10"/>
    </row>
    <row r="378" spans="1:4" x14ac:dyDescent="0.35">
      <c r="A378" s="2"/>
      <c r="B378" s="7"/>
      <c r="D378" s="10"/>
    </row>
    <row r="379" spans="1:4" x14ac:dyDescent="0.35">
      <c r="A379" s="2"/>
      <c r="B379" s="7"/>
      <c r="D379" s="10"/>
    </row>
    <row r="380" spans="1:4" x14ac:dyDescent="0.35">
      <c r="A380" s="2"/>
      <c r="B380" s="7"/>
      <c r="D380" s="10"/>
    </row>
    <row r="381" spans="1:4" x14ac:dyDescent="0.35">
      <c r="A381" s="2"/>
      <c r="B381" s="7"/>
      <c r="D381" s="10"/>
    </row>
    <row r="382" spans="1:4" x14ac:dyDescent="0.35">
      <c r="A382" s="2"/>
      <c r="B382" s="7"/>
      <c r="D382" s="10"/>
    </row>
    <row r="383" spans="1:4" x14ac:dyDescent="0.35">
      <c r="A383" s="2"/>
      <c r="B383" s="7"/>
      <c r="D383" s="10"/>
    </row>
    <row r="384" spans="1:4" x14ac:dyDescent="0.35">
      <c r="A384" s="2"/>
      <c r="B384" s="7"/>
      <c r="D384" s="10"/>
    </row>
    <row r="385" spans="1:4" x14ac:dyDescent="0.35">
      <c r="A385" s="2"/>
      <c r="B385" s="7"/>
      <c r="D385" s="10"/>
    </row>
    <row r="386" spans="1:4" x14ac:dyDescent="0.35">
      <c r="A386" s="2"/>
      <c r="B386" s="7"/>
      <c r="D386" s="10"/>
    </row>
    <row r="387" spans="1:4" x14ac:dyDescent="0.35">
      <c r="A387" s="2"/>
      <c r="B387" s="7"/>
      <c r="D387" s="10"/>
    </row>
    <row r="388" spans="1:4" x14ac:dyDescent="0.35">
      <c r="A388" s="2"/>
      <c r="B388" s="7"/>
      <c r="D388" s="10"/>
    </row>
    <row r="389" spans="1:4" x14ac:dyDescent="0.35">
      <c r="A389" s="2"/>
      <c r="B389" s="7"/>
      <c r="D389" s="10"/>
    </row>
    <row r="390" spans="1:4" x14ac:dyDescent="0.35">
      <c r="A390" s="2"/>
      <c r="B390" s="7"/>
      <c r="D390" s="10"/>
    </row>
    <row r="391" spans="1:4" x14ac:dyDescent="0.35">
      <c r="A391" s="2"/>
      <c r="B391" s="7"/>
      <c r="D391" s="10"/>
    </row>
    <row r="392" spans="1:4" x14ac:dyDescent="0.35">
      <c r="A392" s="2"/>
      <c r="B392" s="7"/>
      <c r="D392" s="10"/>
    </row>
    <row r="393" spans="1:4" x14ac:dyDescent="0.35">
      <c r="A393" s="2"/>
      <c r="B393" s="7"/>
      <c r="D393" s="10"/>
    </row>
    <row r="394" spans="1:4" x14ac:dyDescent="0.35">
      <c r="A394" s="2"/>
      <c r="B394" s="7"/>
      <c r="D394" s="10"/>
    </row>
    <row r="395" spans="1:4" x14ac:dyDescent="0.35">
      <c r="A395" s="2"/>
      <c r="B395" s="7"/>
      <c r="D395" s="10"/>
    </row>
    <row r="396" spans="1:4" x14ac:dyDescent="0.35">
      <c r="A396" s="2"/>
      <c r="B396" s="7"/>
      <c r="D396" s="10"/>
    </row>
    <row r="397" spans="1:4" x14ac:dyDescent="0.35">
      <c r="A397" s="2"/>
      <c r="B397" s="7"/>
      <c r="D397" s="10"/>
    </row>
    <row r="398" spans="1:4" x14ac:dyDescent="0.35">
      <c r="A398" s="2"/>
      <c r="B398" s="7"/>
      <c r="D398" s="10"/>
    </row>
    <row r="399" spans="1:4" x14ac:dyDescent="0.35">
      <c r="A399" s="2"/>
      <c r="B399" s="7"/>
      <c r="D399" s="10"/>
    </row>
    <row r="400" spans="1:4" x14ac:dyDescent="0.35">
      <c r="A400" s="2"/>
      <c r="B400" s="7"/>
      <c r="D400" s="10"/>
    </row>
    <row r="401" spans="1:4" x14ac:dyDescent="0.35">
      <c r="A401" s="2"/>
      <c r="B401" s="7"/>
      <c r="D401" s="10"/>
    </row>
    <row r="402" spans="1:4" x14ac:dyDescent="0.35">
      <c r="A402" s="2"/>
      <c r="B402" s="7"/>
      <c r="D402" s="10"/>
    </row>
    <row r="403" spans="1:4" x14ac:dyDescent="0.35">
      <c r="A403" s="2"/>
      <c r="B403" s="7"/>
      <c r="D403" s="10"/>
    </row>
    <row r="404" spans="1:4" x14ac:dyDescent="0.35">
      <c r="A404" s="2"/>
      <c r="B404" s="7"/>
      <c r="D404" s="10"/>
    </row>
    <row r="405" spans="1:4" x14ac:dyDescent="0.35">
      <c r="A405" s="2"/>
      <c r="B405" s="7"/>
      <c r="D405" s="10"/>
    </row>
    <row r="406" spans="1:4" x14ac:dyDescent="0.35">
      <c r="A406" s="2"/>
      <c r="B406" s="7"/>
      <c r="D406" s="10"/>
    </row>
    <row r="407" spans="1:4" x14ac:dyDescent="0.35">
      <c r="A407" s="2"/>
      <c r="B407" s="7"/>
      <c r="D407" s="10"/>
    </row>
    <row r="408" spans="1:4" x14ac:dyDescent="0.35">
      <c r="A408" s="2"/>
      <c r="B408" s="7"/>
      <c r="D408" s="10"/>
    </row>
    <row r="409" spans="1:4" x14ac:dyDescent="0.35">
      <c r="A409" s="2"/>
      <c r="B409" s="7"/>
      <c r="D409" s="10"/>
    </row>
    <row r="410" spans="1:4" x14ac:dyDescent="0.35">
      <c r="A410" s="2"/>
      <c r="B410" s="7"/>
      <c r="D410" s="10"/>
    </row>
    <row r="411" spans="1:4" x14ac:dyDescent="0.35">
      <c r="A411" s="2"/>
      <c r="B411" s="7"/>
      <c r="D411" s="10"/>
    </row>
    <row r="412" spans="1:4" x14ac:dyDescent="0.35">
      <c r="A412" s="2"/>
      <c r="B412" s="7"/>
      <c r="D412" s="10"/>
    </row>
    <row r="413" spans="1:4" x14ac:dyDescent="0.35">
      <c r="A413" s="2"/>
      <c r="B413" s="7"/>
      <c r="D413" s="10"/>
    </row>
    <row r="414" spans="1:4" x14ac:dyDescent="0.35">
      <c r="A414" s="2"/>
      <c r="B414" s="7"/>
      <c r="D414" s="10"/>
    </row>
    <row r="415" spans="1:4" x14ac:dyDescent="0.35">
      <c r="A415" s="2"/>
      <c r="B415" s="7"/>
      <c r="D415" s="10"/>
    </row>
    <row r="416" spans="1:4" x14ac:dyDescent="0.35">
      <c r="A416" s="2"/>
      <c r="B416" s="7"/>
      <c r="D416" s="10"/>
    </row>
    <row r="417" spans="1:4" x14ac:dyDescent="0.35">
      <c r="A417" s="2"/>
      <c r="B417" s="7"/>
      <c r="D417" s="10"/>
    </row>
    <row r="418" spans="1:4" x14ac:dyDescent="0.35">
      <c r="A418" s="2"/>
      <c r="B418" s="7"/>
      <c r="D418" s="10"/>
    </row>
    <row r="419" spans="1:4" x14ac:dyDescent="0.35">
      <c r="A419" s="2"/>
      <c r="B419" s="7"/>
      <c r="D419" s="10"/>
    </row>
    <row r="420" spans="1:4" x14ac:dyDescent="0.35">
      <c r="A420" s="2"/>
      <c r="B420" s="7"/>
      <c r="D420" s="10"/>
    </row>
    <row r="421" spans="1:4" x14ac:dyDescent="0.35">
      <c r="A421" s="2"/>
      <c r="B421" s="7"/>
      <c r="D421" s="10"/>
    </row>
    <row r="422" spans="1:4" x14ac:dyDescent="0.35">
      <c r="A422" s="2"/>
      <c r="B422" s="7"/>
      <c r="D422" s="10"/>
    </row>
    <row r="423" spans="1:4" x14ac:dyDescent="0.35">
      <c r="A423" s="2"/>
      <c r="B423" s="7"/>
      <c r="D423" s="10"/>
    </row>
    <row r="424" spans="1:4" x14ac:dyDescent="0.35">
      <c r="A424" s="2"/>
      <c r="B424" s="7"/>
      <c r="D424" s="10"/>
    </row>
    <row r="425" spans="1:4" x14ac:dyDescent="0.35">
      <c r="A425" s="2"/>
      <c r="B425" s="7"/>
      <c r="D425" s="10"/>
    </row>
    <row r="426" spans="1:4" x14ac:dyDescent="0.35">
      <c r="A426" s="2"/>
      <c r="B426" s="7"/>
      <c r="D426" s="10"/>
    </row>
    <row r="427" spans="1:4" x14ac:dyDescent="0.35">
      <c r="A427" s="2"/>
      <c r="B427" s="7"/>
      <c r="D427" s="10"/>
    </row>
    <row r="428" spans="1:4" x14ac:dyDescent="0.35">
      <c r="A428" s="2"/>
      <c r="B428" s="7"/>
      <c r="D428" s="10"/>
    </row>
    <row r="429" spans="1:4" x14ac:dyDescent="0.35">
      <c r="A429" s="2"/>
      <c r="B429" s="7"/>
      <c r="D429" s="10"/>
    </row>
    <row r="430" spans="1:4" x14ac:dyDescent="0.35">
      <c r="A430" s="2"/>
      <c r="B430" s="7"/>
      <c r="D430" s="10"/>
    </row>
    <row r="431" spans="1:4" x14ac:dyDescent="0.35">
      <c r="A431" s="2"/>
      <c r="B431" s="7"/>
      <c r="D431" s="10"/>
    </row>
    <row r="432" spans="1:4" x14ac:dyDescent="0.35">
      <c r="A432" s="2"/>
      <c r="B432" s="7"/>
      <c r="D432" s="10"/>
    </row>
    <row r="433" spans="1:4" x14ac:dyDescent="0.35">
      <c r="A433" s="2"/>
      <c r="B433" s="7"/>
      <c r="D433" s="10"/>
    </row>
    <row r="434" spans="1:4" x14ac:dyDescent="0.35">
      <c r="A434" s="2"/>
      <c r="B434" s="7"/>
      <c r="D434" s="10"/>
    </row>
    <row r="435" spans="1:4" x14ac:dyDescent="0.35">
      <c r="A435" s="2"/>
      <c r="B435" s="7"/>
      <c r="D435" s="10"/>
    </row>
    <row r="436" spans="1:4" x14ac:dyDescent="0.35">
      <c r="A436" s="2"/>
      <c r="B436" s="7"/>
      <c r="D436" s="10"/>
    </row>
    <row r="437" spans="1:4" x14ac:dyDescent="0.35">
      <c r="A437" s="2"/>
      <c r="B437" s="7"/>
      <c r="D437" s="10"/>
    </row>
    <row r="438" spans="1:4" x14ac:dyDescent="0.35">
      <c r="A438" s="2"/>
      <c r="B438" s="7"/>
      <c r="D438" s="10"/>
    </row>
    <row r="439" spans="1:4" x14ac:dyDescent="0.35">
      <c r="A439" s="2"/>
      <c r="B439" s="7"/>
      <c r="D439" s="10"/>
    </row>
    <row r="440" spans="1:4" x14ac:dyDescent="0.35">
      <c r="A440" s="2"/>
      <c r="B440" s="7"/>
      <c r="D440" s="10"/>
    </row>
    <row r="441" spans="1:4" x14ac:dyDescent="0.35">
      <c r="A441" s="2"/>
      <c r="B441" s="7"/>
      <c r="D441" s="10"/>
    </row>
    <row r="442" spans="1:4" x14ac:dyDescent="0.35">
      <c r="A442" s="2"/>
      <c r="B442" s="7"/>
      <c r="D442" s="10"/>
    </row>
    <row r="443" spans="1:4" x14ac:dyDescent="0.35">
      <c r="A443" s="2"/>
      <c r="B443" s="7"/>
      <c r="D443" s="10"/>
    </row>
    <row r="444" spans="1:4" x14ac:dyDescent="0.35">
      <c r="A444" s="2"/>
      <c r="B444" s="7"/>
      <c r="D444" s="10"/>
    </row>
    <row r="445" spans="1:4" x14ac:dyDescent="0.35">
      <c r="A445" s="2"/>
      <c r="B445" s="7"/>
      <c r="D445" s="10"/>
    </row>
    <row r="446" spans="1:4" x14ac:dyDescent="0.35">
      <c r="A446" s="2"/>
      <c r="B446" s="7"/>
      <c r="D446" s="10"/>
    </row>
    <row r="447" spans="1:4" x14ac:dyDescent="0.35">
      <c r="A447" s="2"/>
      <c r="B447" s="7"/>
      <c r="D447" s="10"/>
    </row>
    <row r="448" spans="1:4" x14ac:dyDescent="0.35">
      <c r="A448" s="2"/>
      <c r="B448" s="7"/>
      <c r="D448" s="10"/>
    </row>
    <row r="449" spans="1:4" x14ac:dyDescent="0.35">
      <c r="A449" s="2"/>
      <c r="B449" s="7"/>
      <c r="D449" s="10"/>
    </row>
    <row r="450" spans="1:4" x14ac:dyDescent="0.35">
      <c r="A450" s="2"/>
      <c r="B450" s="7"/>
      <c r="D450" s="10"/>
    </row>
    <row r="451" spans="1:4" x14ac:dyDescent="0.35">
      <c r="A451" s="2"/>
      <c r="B451" s="7"/>
      <c r="D451" s="10"/>
    </row>
    <row r="452" spans="1:4" x14ac:dyDescent="0.35">
      <c r="A452" s="2"/>
      <c r="B452" s="7"/>
      <c r="D452" s="10"/>
    </row>
    <row r="453" spans="1:4" x14ac:dyDescent="0.35">
      <c r="A453" s="2"/>
      <c r="B453" s="7"/>
      <c r="D453" s="10"/>
    </row>
    <row r="454" spans="1:4" x14ac:dyDescent="0.35">
      <c r="A454" s="2"/>
      <c r="B454" s="7"/>
      <c r="D454" s="10"/>
    </row>
    <row r="455" spans="1:4" x14ac:dyDescent="0.35">
      <c r="A455" s="2"/>
      <c r="B455" s="7"/>
      <c r="D455" s="10"/>
    </row>
    <row r="456" spans="1:4" x14ac:dyDescent="0.35">
      <c r="A456" s="2"/>
      <c r="B456" s="7"/>
      <c r="D456" s="10"/>
    </row>
    <row r="457" spans="1:4" x14ac:dyDescent="0.35">
      <c r="A457" s="2"/>
      <c r="B457" s="7"/>
      <c r="D457" s="10"/>
    </row>
    <row r="458" spans="1:4" x14ac:dyDescent="0.35">
      <c r="A458" s="2"/>
      <c r="B458" s="7"/>
      <c r="D458" s="10"/>
    </row>
    <row r="459" spans="1:4" x14ac:dyDescent="0.35">
      <c r="A459" s="2"/>
      <c r="B459" s="7"/>
      <c r="D459" s="10"/>
    </row>
    <row r="460" spans="1:4" x14ac:dyDescent="0.35">
      <c r="A460" s="2"/>
      <c r="B460" s="7"/>
      <c r="D460" s="10"/>
    </row>
    <row r="461" spans="1:4" x14ac:dyDescent="0.35">
      <c r="A461" s="2"/>
      <c r="B461" s="7"/>
      <c r="D461" s="10"/>
    </row>
    <row r="462" spans="1:4" x14ac:dyDescent="0.35">
      <c r="A462" s="2"/>
      <c r="B462" s="7"/>
      <c r="D462" s="10"/>
    </row>
    <row r="463" spans="1:4" x14ac:dyDescent="0.35">
      <c r="A463" s="2"/>
      <c r="B463" s="7"/>
      <c r="D463" s="10"/>
    </row>
    <row r="464" spans="1:4" x14ac:dyDescent="0.35">
      <c r="A464" s="2"/>
      <c r="B464" s="7"/>
      <c r="D464" s="10"/>
    </row>
    <row r="465" spans="1:4" x14ac:dyDescent="0.35">
      <c r="A465" s="2"/>
      <c r="B465" s="7"/>
      <c r="D465" s="10"/>
    </row>
    <row r="466" spans="1:4" x14ac:dyDescent="0.35">
      <c r="A466" s="2"/>
      <c r="B466" s="7"/>
      <c r="D466" s="10"/>
    </row>
    <row r="467" spans="1:4" x14ac:dyDescent="0.35">
      <c r="A467" s="2"/>
      <c r="B467" s="7"/>
      <c r="D467" s="10"/>
    </row>
    <row r="468" spans="1:4" x14ac:dyDescent="0.35">
      <c r="A468" s="2"/>
      <c r="B468" s="7"/>
      <c r="D468" s="10"/>
    </row>
    <row r="469" spans="1:4" x14ac:dyDescent="0.35">
      <c r="A469" s="2"/>
      <c r="B469" s="7"/>
      <c r="D469" s="10"/>
    </row>
    <row r="470" spans="1:4" x14ac:dyDescent="0.35">
      <c r="A470" s="2"/>
      <c r="B470" s="7"/>
      <c r="D470" s="10"/>
    </row>
    <row r="471" spans="1:4" x14ac:dyDescent="0.35">
      <c r="A471" s="2"/>
      <c r="B471" s="7"/>
      <c r="D471" s="10"/>
    </row>
    <row r="472" spans="1:4" x14ac:dyDescent="0.35">
      <c r="A472" s="2"/>
      <c r="B472" s="7"/>
      <c r="D472" s="10"/>
    </row>
    <row r="473" spans="1:4" x14ac:dyDescent="0.35">
      <c r="A473" s="2"/>
      <c r="B473" s="7"/>
      <c r="D473" s="10"/>
    </row>
    <row r="474" spans="1:4" x14ac:dyDescent="0.35">
      <c r="A474" s="2"/>
      <c r="B474" s="7"/>
      <c r="D474" s="10"/>
    </row>
    <row r="475" spans="1:4" x14ac:dyDescent="0.35">
      <c r="A475" s="2"/>
      <c r="B475" s="7"/>
      <c r="D475" s="10"/>
    </row>
    <row r="476" spans="1:4" x14ac:dyDescent="0.35">
      <c r="A476" s="2"/>
      <c r="B476" s="7"/>
      <c r="D476" s="10"/>
    </row>
    <row r="477" spans="1:4" x14ac:dyDescent="0.35">
      <c r="A477" s="2"/>
      <c r="B477" s="7"/>
      <c r="D477" s="10"/>
    </row>
    <row r="478" spans="1:4" x14ac:dyDescent="0.35">
      <c r="A478" s="2"/>
      <c r="B478" s="7"/>
      <c r="D478" s="10"/>
    </row>
    <row r="479" spans="1:4" x14ac:dyDescent="0.35">
      <c r="A479" s="2"/>
      <c r="B479" s="7"/>
      <c r="D479" s="10"/>
    </row>
    <row r="480" spans="1:4" x14ac:dyDescent="0.35">
      <c r="A480" s="2"/>
      <c r="B480" s="7"/>
      <c r="D480" s="10"/>
    </row>
    <row r="481" spans="1:4" x14ac:dyDescent="0.35">
      <c r="A481" s="2"/>
      <c r="B481" s="7"/>
      <c r="D481" s="10"/>
    </row>
    <row r="482" spans="1:4" x14ac:dyDescent="0.35">
      <c r="A482" s="2"/>
      <c r="B482" s="7"/>
      <c r="D482" s="10"/>
    </row>
    <row r="483" spans="1:4" x14ac:dyDescent="0.35">
      <c r="A483" s="2"/>
      <c r="B483" s="7"/>
      <c r="D483" s="10"/>
    </row>
    <row r="484" spans="1:4" x14ac:dyDescent="0.35">
      <c r="A484" s="2"/>
      <c r="B484" s="7"/>
      <c r="D484" s="10"/>
    </row>
    <row r="485" spans="1:4" x14ac:dyDescent="0.35">
      <c r="A485" s="2"/>
      <c r="B485" s="7"/>
      <c r="D485" s="10"/>
    </row>
    <row r="486" spans="1:4" x14ac:dyDescent="0.35">
      <c r="A486" s="2"/>
      <c r="B486" s="7"/>
      <c r="D486" s="10"/>
    </row>
    <row r="487" spans="1:4" x14ac:dyDescent="0.35">
      <c r="A487" s="2"/>
      <c r="B487" s="7"/>
      <c r="D487" s="10"/>
    </row>
    <row r="488" spans="1:4" x14ac:dyDescent="0.35">
      <c r="A488" s="2"/>
      <c r="B488" s="7"/>
      <c r="D488" s="10"/>
    </row>
    <row r="489" spans="1:4" x14ac:dyDescent="0.35">
      <c r="A489" s="2"/>
      <c r="B489" s="7"/>
      <c r="D489" s="10"/>
    </row>
    <row r="490" spans="1:4" x14ac:dyDescent="0.35">
      <c r="A490" s="2"/>
      <c r="B490" s="7"/>
      <c r="D490" s="10"/>
    </row>
    <row r="491" spans="1:4" x14ac:dyDescent="0.35">
      <c r="A491" s="2"/>
      <c r="B491" s="7"/>
      <c r="D491" s="10"/>
    </row>
    <row r="492" spans="1:4" x14ac:dyDescent="0.35">
      <c r="A492" s="2"/>
      <c r="B492" s="7"/>
      <c r="D492" s="10"/>
    </row>
    <row r="493" spans="1:4" x14ac:dyDescent="0.35">
      <c r="A493" s="2"/>
      <c r="B493" s="7"/>
      <c r="D493" s="10"/>
    </row>
    <row r="494" spans="1:4" x14ac:dyDescent="0.35">
      <c r="A494" s="2"/>
      <c r="B494" s="7"/>
      <c r="D494" s="10"/>
    </row>
    <row r="495" spans="1:4" x14ac:dyDescent="0.35">
      <c r="A495" s="2"/>
      <c r="B495" s="7"/>
      <c r="D495" s="10"/>
    </row>
    <row r="496" spans="1:4" x14ac:dyDescent="0.35">
      <c r="A496" s="2"/>
      <c r="B496" s="7"/>
      <c r="D496" s="10"/>
    </row>
    <row r="497" spans="1:4" x14ac:dyDescent="0.35">
      <c r="A497" s="2"/>
      <c r="B497" s="7"/>
      <c r="D497" s="10"/>
    </row>
    <row r="498" spans="1:4" x14ac:dyDescent="0.35">
      <c r="A498" s="2"/>
      <c r="B498" s="7"/>
      <c r="D498" s="10"/>
    </row>
    <row r="499" spans="1:4" x14ac:dyDescent="0.35">
      <c r="A499" s="2"/>
      <c r="B499" s="7"/>
      <c r="D499" s="10"/>
    </row>
    <row r="500" spans="1:4" x14ac:dyDescent="0.35">
      <c r="A500" s="2"/>
      <c r="B500" s="7"/>
      <c r="D500" s="10"/>
    </row>
    <row r="501" spans="1:4" x14ac:dyDescent="0.35">
      <c r="A501" s="2"/>
      <c r="B501" s="7"/>
      <c r="D501" s="10"/>
    </row>
    <row r="502" spans="1:4" x14ac:dyDescent="0.35">
      <c r="A502" s="2"/>
      <c r="B502" s="7"/>
      <c r="D502" s="10"/>
    </row>
    <row r="503" spans="1:4" x14ac:dyDescent="0.35">
      <c r="A503" s="2"/>
      <c r="B503" s="7"/>
      <c r="D503" s="10"/>
    </row>
    <row r="504" spans="1:4" x14ac:dyDescent="0.35">
      <c r="A504" s="2"/>
      <c r="B504" s="7"/>
      <c r="D504" s="10"/>
    </row>
    <row r="505" spans="1:4" x14ac:dyDescent="0.35">
      <c r="A505" s="2"/>
      <c r="B505" s="7"/>
      <c r="D505" s="10"/>
    </row>
    <row r="506" spans="1:4" x14ac:dyDescent="0.35">
      <c r="A506" s="2"/>
      <c r="B506" s="7"/>
      <c r="D506" s="10"/>
    </row>
    <row r="507" spans="1:4" x14ac:dyDescent="0.35">
      <c r="A507" s="2"/>
      <c r="B507" s="7"/>
      <c r="D507" s="10"/>
    </row>
    <row r="508" spans="1:4" x14ac:dyDescent="0.35">
      <c r="A508" s="2"/>
      <c r="B508" s="7"/>
      <c r="D508" s="10"/>
    </row>
    <row r="509" spans="1:4" x14ac:dyDescent="0.35">
      <c r="A509" s="2"/>
      <c r="B509" s="7"/>
      <c r="D509" s="10"/>
    </row>
    <row r="510" spans="1:4" x14ac:dyDescent="0.35">
      <c r="A510" s="2"/>
      <c r="B510" s="7"/>
      <c r="D510" s="10"/>
    </row>
    <row r="511" spans="1:4" x14ac:dyDescent="0.35">
      <c r="A511" s="2"/>
      <c r="B511" s="7"/>
      <c r="D511" s="10"/>
    </row>
    <row r="512" spans="1:4" x14ac:dyDescent="0.35">
      <c r="A512" s="2"/>
      <c r="B512" s="7"/>
      <c r="D512" s="10"/>
    </row>
    <row r="513" spans="1:4" x14ac:dyDescent="0.35">
      <c r="A513" s="2"/>
      <c r="B513" s="7"/>
      <c r="D513" s="10"/>
    </row>
    <row r="514" spans="1:4" x14ac:dyDescent="0.35">
      <c r="A514" s="2"/>
      <c r="B514" s="7"/>
      <c r="D514" s="10"/>
    </row>
    <row r="515" spans="1:4" x14ac:dyDescent="0.35">
      <c r="A515" s="2"/>
      <c r="B515" s="7"/>
      <c r="D515" s="10"/>
    </row>
    <row r="516" spans="1:4" x14ac:dyDescent="0.35">
      <c r="A516" s="2"/>
      <c r="B516" s="7"/>
      <c r="D516" s="10"/>
    </row>
    <row r="517" spans="1:4" x14ac:dyDescent="0.35">
      <c r="A517" s="2"/>
      <c r="B517" s="7"/>
      <c r="D517" s="10"/>
    </row>
    <row r="518" spans="1:4" x14ac:dyDescent="0.35">
      <c r="A518" s="2"/>
      <c r="B518" s="7"/>
      <c r="D518" s="10"/>
    </row>
    <row r="519" spans="1:4" x14ac:dyDescent="0.35">
      <c r="A519" s="2"/>
      <c r="B519" s="7"/>
      <c r="D519" s="10"/>
    </row>
    <row r="520" spans="1:4" x14ac:dyDescent="0.35">
      <c r="A520" s="2"/>
      <c r="B520" s="7"/>
      <c r="D520" s="10"/>
    </row>
    <row r="521" spans="1:4" x14ac:dyDescent="0.35">
      <c r="A521" s="2"/>
      <c r="B521" s="7"/>
      <c r="D521" s="10"/>
    </row>
    <row r="522" spans="1:4" x14ac:dyDescent="0.35">
      <c r="A522" s="2"/>
      <c r="B522" s="7"/>
      <c r="D522" s="10"/>
    </row>
    <row r="523" spans="1:4" x14ac:dyDescent="0.35">
      <c r="A523" s="2"/>
      <c r="B523" s="7"/>
      <c r="D523" s="10"/>
    </row>
    <row r="524" spans="1:4" x14ac:dyDescent="0.35">
      <c r="A524" s="2"/>
      <c r="B524" s="7"/>
      <c r="D524" s="10"/>
    </row>
    <row r="525" spans="1:4" x14ac:dyDescent="0.35">
      <c r="A525" s="2"/>
      <c r="B525" s="7"/>
      <c r="D525" s="10"/>
    </row>
    <row r="526" spans="1:4" x14ac:dyDescent="0.35">
      <c r="A526" s="2"/>
      <c r="B526" s="7"/>
      <c r="D526" s="10"/>
    </row>
    <row r="527" spans="1:4" x14ac:dyDescent="0.35">
      <c r="A527" s="2"/>
      <c r="B527" s="7"/>
      <c r="D527" s="10"/>
    </row>
    <row r="528" spans="1:4" x14ac:dyDescent="0.35">
      <c r="A528" s="2"/>
      <c r="B528" s="7"/>
      <c r="D528" s="10"/>
    </row>
    <row r="529" spans="1:4" x14ac:dyDescent="0.35">
      <c r="A529" s="2"/>
      <c r="B529" s="7"/>
      <c r="D529" s="10"/>
    </row>
    <row r="530" spans="1:4" x14ac:dyDescent="0.35">
      <c r="A530" s="2"/>
      <c r="B530" s="7"/>
      <c r="D530" s="10"/>
    </row>
    <row r="531" spans="1:4" x14ac:dyDescent="0.35">
      <c r="A531" s="2"/>
      <c r="B531" s="7"/>
      <c r="D531" s="10"/>
    </row>
    <row r="532" spans="1:4" x14ac:dyDescent="0.35">
      <c r="A532" s="2"/>
      <c r="B532" s="7"/>
      <c r="D532" s="10"/>
    </row>
    <row r="533" spans="1:4" x14ac:dyDescent="0.35">
      <c r="A533" s="2"/>
      <c r="B533" s="7"/>
      <c r="D533" s="10"/>
    </row>
    <row r="534" spans="1:4" x14ac:dyDescent="0.35">
      <c r="A534" s="2"/>
      <c r="B534" s="7"/>
      <c r="D534" s="10"/>
    </row>
    <row r="535" spans="1:4" x14ac:dyDescent="0.35">
      <c r="A535" s="2"/>
      <c r="B535" s="7"/>
      <c r="D535" s="10"/>
    </row>
    <row r="536" spans="1:4" x14ac:dyDescent="0.35">
      <c r="A536" s="2"/>
      <c r="B536" s="7"/>
      <c r="D536" s="10"/>
    </row>
    <row r="537" spans="1:4" x14ac:dyDescent="0.35">
      <c r="A537" s="2"/>
      <c r="B537" s="7"/>
      <c r="D537" s="10"/>
    </row>
    <row r="538" spans="1:4" x14ac:dyDescent="0.35">
      <c r="A538" s="2"/>
      <c r="B538" s="7"/>
      <c r="D538" s="10"/>
    </row>
    <row r="539" spans="1:4" x14ac:dyDescent="0.35">
      <c r="A539" s="2"/>
      <c r="B539" s="7"/>
      <c r="D539" s="10"/>
    </row>
    <row r="540" spans="1:4" x14ac:dyDescent="0.35">
      <c r="A540" s="2"/>
      <c r="B540" s="7"/>
      <c r="D540" s="10"/>
    </row>
    <row r="541" spans="1:4" x14ac:dyDescent="0.35">
      <c r="A541" s="2"/>
      <c r="B541" s="7"/>
      <c r="D541" s="10"/>
    </row>
    <row r="542" spans="1:4" x14ac:dyDescent="0.35">
      <c r="A542" s="2"/>
      <c r="B542" s="7"/>
      <c r="D542" s="10"/>
    </row>
    <row r="543" spans="1:4" x14ac:dyDescent="0.35">
      <c r="A543" s="2"/>
      <c r="B543" s="7"/>
      <c r="D543" s="10"/>
    </row>
    <row r="544" spans="1:4" x14ac:dyDescent="0.35">
      <c r="A544" s="2"/>
      <c r="B544" s="7"/>
      <c r="D544" s="10"/>
    </row>
    <row r="545" spans="1:4" x14ac:dyDescent="0.35">
      <c r="A545" s="2"/>
      <c r="B545" s="7"/>
      <c r="D545" s="10"/>
    </row>
    <row r="546" spans="1:4" x14ac:dyDescent="0.35">
      <c r="A546" s="2"/>
      <c r="B546" s="7"/>
      <c r="D546" s="10"/>
    </row>
    <row r="547" spans="1:4" x14ac:dyDescent="0.35">
      <c r="A547" s="2"/>
      <c r="B547" s="7"/>
      <c r="D547" s="10"/>
    </row>
    <row r="548" spans="1:4" x14ac:dyDescent="0.35">
      <c r="A548" s="2"/>
      <c r="B548" s="7"/>
      <c r="D548" s="10"/>
    </row>
    <row r="549" spans="1:4" x14ac:dyDescent="0.35">
      <c r="A549" s="2"/>
      <c r="B549" s="7"/>
      <c r="D549" s="10"/>
    </row>
    <row r="550" spans="1:4" x14ac:dyDescent="0.35">
      <c r="A550" s="2"/>
      <c r="B550" s="7"/>
      <c r="D550" s="10"/>
    </row>
    <row r="551" spans="1:4" x14ac:dyDescent="0.35">
      <c r="A551" s="2"/>
      <c r="B551" s="7"/>
      <c r="D551" s="10"/>
    </row>
    <row r="552" spans="1:4" x14ac:dyDescent="0.35">
      <c r="A552" s="2"/>
      <c r="B552" s="7"/>
      <c r="D552" s="10"/>
    </row>
    <row r="553" spans="1:4" x14ac:dyDescent="0.35">
      <c r="A553" s="2"/>
      <c r="B553" s="7"/>
      <c r="D553" s="10"/>
    </row>
    <row r="554" spans="1:4" x14ac:dyDescent="0.35">
      <c r="A554" s="2"/>
      <c r="B554" s="7"/>
      <c r="D554" s="10"/>
    </row>
    <row r="555" spans="1:4" x14ac:dyDescent="0.35">
      <c r="A555" s="2"/>
      <c r="B555" s="7"/>
      <c r="D555" s="10"/>
    </row>
    <row r="556" spans="1:4" x14ac:dyDescent="0.35">
      <c r="A556" s="2"/>
      <c r="B556" s="7"/>
      <c r="D556" s="10"/>
    </row>
    <row r="557" spans="1:4" x14ac:dyDescent="0.35">
      <c r="A557" s="2"/>
      <c r="B557" s="7"/>
      <c r="D557" s="10"/>
    </row>
    <row r="558" spans="1:4" x14ac:dyDescent="0.35">
      <c r="A558" s="2"/>
      <c r="B558" s="7"/>
      <c r="D558" s="10"/>
    </row>
    <row r="559" spans="1:4" x14ac:dyDescent="0.35">
      <c r="A559" s="2"/>
      <c r="B559" s="7"/>
      <c r="D559" s="10"/>
    </row>
    <row r="560" spans="1:4" x14ac:dyDescent="0.35">
      <c r="A560" s="2"/>
      <c r="B560" s="7"/>
      <c r="D560" s="10"/>
    </row>
    <row r="561" spans="1:4" x14ac:dyDescent="0.35">
      <c r="A561" s="2"/>
      <c r="B561" s="7"/>
      <c r="D561" s="10"/>
    </row>
    <row r="562" spans="1:4" x14ac:dyDescent="0.35">
      <c r="A562" s="2"/>
      <c r="B562" s="7"/>
      <c r="D562" s="10"/>
    </row>
    <row r="563" spans="1:4" x14ac:dyDescent="0.35">
      <c r="A563" s="2"/>
      <c r="B563" s="7"/>
      <c r="D563" s="10"/>
    </row>
    <row r="564" spans="1:4" x14ac:dyDescent="0.35">
      <c r="A564" s="2"/>
      <c r="B564" s="7"/>
      <c r="D564" s="10"/>
    </row>
    <row r="565" spans="1:4" x14ac:dyDescent="0.35">
      <c r="A565" s="2"/>
      <c r="B565" s="7"/>
      <c r="D565" s="10"/>
    </row>
    <row r="566" spans="1:4" x14ac:dyDescent="0.35">
      <c r="A566" s="2"/>
      <c r="B566" s="7"/>
      <c r="D566" s="10"/>
    </row>
    <row r="567" spans="1:4" x14ac:dyDescent="0.35">
      <c r="A567" s="2"/>
      <c r="B567" s="7"/>
      <c r="D567" s="10"/>
    </row>
    <row r="568" spans="1:4" x14ac:dyDescent="0.35">
      <c r="A568" s="2"/>
      <c r="B568" s="7"/>
      <c r="D568" s="10"/>
    </row>
    <row r="569" spans="1:4" x14ac:dyDescent="0.35">
      <c r="A569" s="2"/>
      <c r="B569" s="7"/>
      <c r="D569" s="10"/>
    </row>
    <row r="570" spans="1:4" x14ac:dyDescent="0.35">
      <c r="A570" s="2"/>
      <c r="B570" s="7"/>
      <c r="D570" s="10"/>
    </row>
    <row r="571" spans="1:4" x14ac:dyDescent="0.35">
      <c r="A571" s="2"/>
      <c r="B571" s="7"/>
      <c r="D571" s="10"/>
    </row>
    <row r="572" spans="1:4" x14ac:dyDescent="0.35">
      <c r="A572" s="2"/>
      <c r="B572" s="7"/>
      <c r="D572" s="10"/>
    </row>
    <row r="573" spans="1:4" x14ac:dyDescent="0.35">
      <c r="A573" s="2"/>
      <c r="B573" s="7"/>
      <c r="D573" s="10"/>
    </row>
    <row r="574" spans="1:4" x14ac:dyDescent="0.35">
      <c r="A574" s="2"/>
      <c r="B574" s="7"/>
      <c r="D574" s="10"/>
    </row>
    <row r="575" spans="1:4" x14ac:dyDescent="0.35">
      <c r="A575" s="2"/>
      <c r="B575" s="7"/>
      <c r="D575" s="10"/>
    </row>
    <row r="576" spans="1:4" x14ac:dyDescent="0.35">
      <c r="A576" s="2"/>
      <c r="B576" s="7"/>
      <c r="D576" s="10"/>
    </row>
    <row r="577" spans="1:4" x14ac:dyDescent="0.35">
      <c r="A577" s="2"/>
      <c r="B577" s="7"/>
      <c r="D577" s="10"/>
    </row>
    <row r="578" spans="1:4" x14ac:dyDescent="0.35">
      <c r="A578" s="2"/>
      <c r="B578" s="7"/>
      <c r="D578" s="10"/>
    </row>
    <row r="579" spans="1:4" x14ac:dyDescent="0.35">
      <c r="A579" s="2"/>
      <c r="B579" s="7"/>
      <c r="D579" s="10"/>
    </row>
    <row r="580" spans="1:4" x14ac:dyDescent="0.35">
      <c r="A580" s="2"/>
      <c r="B580" s="7"/>
      <c r="D580" s="10"/>
    </row>
    <row r="581" spans="1:4" x14ac:dyDescent="0.35">
      <c r="A581" s="2"/>
      <c r="B581" s="7"/>
      <c r="D581" s="10"/>
    </row>
    <row r="582" spans="1:4" x14ac:dyDescent="0.35">
      <c r="A582" s="2"/>
      <c r="B582" s="7"/>
      <c r="D582" s="10"/>
    </row>
    <row r="583" spans="1:4" x14ac:dyDescent="0.35">
      <c r="A583" s="2"/>
      <c r="B583" s="7"/>
      <c r="D583" s="10"/>
    </row>
    <row r="584" spans="1:4" x14ac:dyDescent="0.35">
      <c r="A584" s="2"/>
      <c r="B584" s="7"/>
      <c r="D584" s="10"/>
    </row>
    <row r="585" spans="1:4" x14ac:dyDescent="0.35">
      <c r="A585" s="2"/>
      <c r="B585" s="7"/>
      <c r="D585" s="10"/>
    </row>
    <row r="586" spans="1:4" x14ac:dyDescent="0.35">
      <c r="A586" s="2"/>
      <c r="B586" s="7"/>
      <c r="D586" s="10"/>
    </row>
    <row r="587" spans="1:4" x14ac:dyDescent="0.35">
      <c r="A587" s="2"/>
      <c r="B587" s="7"/>
      <c r="D587" s="10"/>
    </row>
    <row r="588" spans="1:4" x14ac:dyDescent="0.35">
      <c r="A588" s="2"/>
      <c r="B588" s="7"/>
      <c r="D588" s="10"/>
    </row>
    <row r="589" spans="1:4" x14ac:dyDescent="0.35">
      <c r="A589" s="2"/>
      <c r="B589" s="7"/>
      <c r="D589" s="10"/>
    </row>
    <row r="590" spans="1:4" x14ac:dyDescent="0.35">
      <c r="A590" s="2"/>
      <c r="B590" s="7"/>
      <c r="D590" s="10"/>
    </row>
    <row r="591" spans="1:4" x14ac:dyDescent="0.35">
      <c r="A591" s="2"/>
      <c r="B591" s="7"/>
      <c r="D591" s="10"/>
    </row>
    <row r="592" spans="1:4" x14ac:dyDescent="0.35">
      <c r="A592" s="2"/>
      <c r="B592" s="7"/>
      <c r="D592" s="10"/>
    </row>
    <row r="593" spans="1:4" x14ac:dyDescent="0.35">
      <c r="A593" s="2"/>
      <c r="B593" s="7"/>
      <c r="D593" s="10"/>
    </row>
    <row r="594" spans="1:4" x14ac:dyDescent="0.35">
      <c r="A594" s="2"/>
      <c r="B594" s="7"/>
      <c r="D594" s="10"/>
    </row>
    <row r="595" spans="1:4" x14ac:dyDescent="0.35">
      <c r="A595" s="2"/>
      <c r="B595" s="7"/>
      <c r="D595" s="10"/>
    </row>
    <row r="596" spans="1:4" x14ac:dyDescent="0.35">
      <c r="A596" s="2"/>
      <c r="B596" s="7"/>
      <c r="D596" s="10"/>
    </row>
    <row r="597" spans="1:4" x14ac:dyDescent="0.35">
      <c r="A597" s="2"/>
      <c r="B597" s="7"/>
      <c r="D597" s="10"/>
    </row>
    <row r="598" spans="1:4" x14ac:dyDescent="0.35">
      <c r="A598" s="2"/>
      <c r="B598" s="7"/>
      <c r="D598" s="10"/>
    </row>
    <row r="599" spans="1:4" x14ac:dyDescent="0.35">
      <c r="A599" s="2"/>
      <c r="B599" s="7"/>
      <c r="D599" s="10"/>
    </row>
    <row r="600" spans="1:4" x14ac:dyDescent="0.35">
      <c r="A600" s="2"/>
      <c r="B600" s="7"/>
      <c r="D600" s="10"/>
    </row>
    <row r="601" spans="1:4" x14ac:dyDescent="0.35">
      <c r="A601" s="2"/>
      <c r="B601" s="7"/>
      <c r="D601" s="10"/>
    </row>
    <row r="602" spans="1:4" x14ac:dyDescent="0.35">
      <c r="A602" s="2"/>
      <c r="B602" s="7"/>
      <c r="D602" s="10"/>
    </row>
    <row r="603" spans="1:4" x14ac:dyDescent="0.35">
      <c r="A603" s="2"/>
      <c r="B603" s="7"/>
      <c r="D603" s="10"/>
    </row>
    <row r="604" spans="1:4" x14ac:dyDescent="0.35">
      <c r="A604" s="2"/>
      <c r="B604" s="7"/>
      <c r="D604" s="10"/>
    </row>
    <row r="605" spans="1:4" x14ac:dyDescent="0.35">
      <c r="A605" s="2"/>
      <c r="B605" s="7"/>
      <c r="D605" s="10"/>
    </row>
    <row r="606" spans="1:4" x14ac:dyDescent="0.35">
      <c r="A606" s="2"/>
      <c r="B606" s="7"/>
      <c r="D606" s="10"/>
    </row>
    <row r="607" spans="1:4" x14ac:dyDescent="0.35">
      <c r="A607" s="2"/>
      <c r="B607" s="7"/>
      <c r="D607" s="10"/>
    </row>
    <row r="608" spans="1:4" x14ac:dyDescent="0.35">
      <c r="A608" s="2"/>
      <c r="B608" s="7"/>
      <c r="D608" s="10"/>
    </row>
    <row r="609" spans="1:4" x14ac:dyDescent="0.35">
      <c r="A609" s="2"/>
      <c r="B609" s="7"/>
      <c r="D609" s="10"/>
    </row>
    <row r="610" spans="1:4" x14ac:dyDescent="0.35">
      <c r="A610" s="2"/>
      <c r="B610" s="7"/>
      <c r="D610" s="10"/>
    </row>
    <row r="611" spans="1:4" x14ac:dyDescent="0.35">
      <c r="A611" s="2"/>
      <c r="B611" s="7"/>
      <c r="D611" s="10"/>
    </row>
    <row r="612" spans="1:4" x14ac:dyDescent="0.35">
      <c r="A612" s="2"/>
      <c r="B612" s="7"/>
      <c r="D612" s="10"/>
    </row>
    <row r="613" spans="1:4" x14ac:dyDescent="0.35">
      <c r="A613" s="2"/>
      <c r="B613" s="7"/>
      <c r="D613" s="10"/>
    </row>
    <row r="614" spans="1:4" x14ac:dyDescent="0.35">
      <c r="A614" s="2"/>
      <c r="B614" s="7"/>
      <c r="D614" s="10"/>
    </row>
    <row r="615" spans="1:4" x14ac:dyDescent="0.35">
      <c r="A615" s="2"/>
      <c r="B615" s="7"/>
      <c r="D615" s="10"/>
    </row>
    <row r="616" spans="1:4" x14ac:dyDescent="0.35">
      <c r="A616" s="2"/>
      <c r="B616" s="7"/>
      <c r="D616" s="10"/>
    </row>
    <row r="617" spans="1:4" x14ac:dyDescent="0.35">
      <c r="A617" s="2"/>
      <c r="B617" s="7"/>
      <c r="D617" s="10"/>
    </row>
    <row r="618" spans="1:4" x14ac:dyDescent="0.35">
      <c r="A618" s="2"/>
      <c r="B618" s="7"/>
      <c r="D618" s="10"/>
    </row>
    <row r="619" spans="1:4" x14ac:dyDescent="0.35">
      <c r="A619" s="2"/>
      <c r="B619" s="7"/>
      <c r="D619" s="10"/>
    </row>
    <row r="620" spans="1:4" x14ac:dyDescent="0.35">
      <c r="A620" s="2"/>
      <c r="B620" s="7"/>
      <c r="D620" s="10"/>
    </row>
    <row r="621" spans="1:4" x14ac:dyDescent="0.35">
      <c r="A621" s="2"/>
      <c r="B621" s="7"/>
      <c r="D621" s="10"/>
    </row>
    <row r="622" spans="1:4" x14ac:dyDescent="0.35">
      <c r="A622" s="2"/>
      <c r="B622" s="7"/>
      <c r="D622" s="10"/>
    </row>
    <row r="623" spans="1:4" x14ac:dyDescent="0.35">
      <c r="A623" s="2"/>
      <c r="B623" s="7"/>
      <c r="D623" s="10"/>
    </row>
    <row r="624" spans="1:4" x14ac:dyDescent="0.35">
      <c r="A624" s="2"/>
      <c r="B624" s="7"/>
      <c r="D624" s="10"/>
    </row>
    <row r="625" spans="1:4" x14ac:dyDescent="0.35">
      <c r="A625" s="2"/>
      <c r="B625" s="7"/>
      <c r="D625" s="10"/>
    </row>
    <row r="626" spans="1:4" x14ac:dyDescent="0.35">
      <c r="A626" s="2"/>
      <c r="B626" s="7"/>
      <c r="D626" s="10"/>
    </row>
    <row r="627" spans="1:4" x14ac:dyDescent="0.35">
      <c r="A627" s="2"/>
      <c r="B627" s="7"/>
      <c r="D627" s="10"/>
    </row>
    <row r="628" spans="1:4" x14ac:dyDescent="0.35">
      <c r="A628" s="2"/>
      <c r="B628" s="7"/>
      <c r="D628" s="10"/>
    </row>
    <row r="629" spans="1:4" x14ac:dyDescent="0.35">
      <c r="A629" s="2"/>
      <c r="B629" s="7"/>
      <c r="D629" s="10"/>
    </row>
    <row r="630" spans="1:4" x14ac:dyDescent="0.35">
      <c r="A630" s="2"/>
      <c r="B630" s="7"/>
      <c r="D630" s="10"/>
    </row>
    <row r="631" spans="1:4" x14ac:dyDescent="0.35">
      <c r="A631" s="2"/>
      <c r="B631" s="7"/>
      <c r="D631" s="10"/>
    </row>
    <row r="632" spans="1:4" x14ac:dyDescent="0.35">
      <c r="A632" s="2"/>
      <c r="B632" s="7"/>
      <c r="D632" s="10"/>
    </row>
    <row r="633" spans="1:4" x14ac:dyDescent="0.35">
      <c r="A633" s="2"/>
      <c r="B633" s="7"/>
      <c r="D633" s="10"/>
    </row>
    <row r="634" spans="1:4" x14ac:dyDescent="0.35">
      <c r="A634" s="2"/>
      <c r="B634" s="7"/>
      <c r="D634" s="10"/>
    </row>
    <row r="635" spans="1:4" x14ac:dyDescent="0.35">
      <c r="A635" s="2"/>
      <c r="B635" s="7"/>
      <c r="D635" s="10"/>
    </row>
    <row r="636" spans="1:4" x14ac:dyDescent="0.35">
      <c r="A636" s="2"/>
      <c r="B636" s="7"/>
      <c r="D636" s="10"/>
    </row>
    <row r="637" spans="1:4" x14ac:dyDescent="0.35">
      <c r="A637" s="2"/>
      <c r="B637" s="7"/>
      <c r="D637" s="10"/>
    </row>
    <row r="638" spans="1:4" x14ac:dyDescent="0.35">
      <c r="A638" s="2"/>
      <c r="B638" s="7"/>
      <c r="D638" s="10"/>
    </row>
    <row r="639" spans="1:4" x14ac:dyDescent="0.35">
      <c r="A639" s="2"/>
      <c r="B639" s="7"/>
      <c r="D639" s="10"/>
    </row>
    <row r="640" spans="1:4" x14ac:dyDescent="0.35">
      <c r="A640" s="2"/>
      <c r="B640" s="7"/>
      <c r="D640" s="10"/>
    </row>
    <row r="641" spans="1:4" x14ac:dyDescent="0.35">
      <c r="A641" s="2"/>
      <c r="B641" s="7"/>
      <c r="D641" s="10"/>
    </row>
    <row r="642" spans="1:4" x14ac:dyDescent="0.35">
      <c r="A642" s="2"/>
      <c r="B642" s="7"/>
      <c r="D642" s="10"/>
    </row>
    <row r="643" spans="1:4" x14ac:dyDescent="0.35">
      <c r="A643" s="2"/>
      <c r="B643" s="7"/>
      <c r="D643" s="10"/>
    </row>
    <row r="644" spans="1:4" x14ac:dyDescent="0.35">
      <c r="A644" s="2"/>
      <c r="B644" s="7"/>
      <c r="D644" s="10"/>
    </row>
    <row r="645" spans="1:4" x14ac:dyDescent="0.35">
      <c r="A645" s="2"/>
      <c r="B645" s="7"/>
      <c r="D645" s="10"/>
    </row>
    <row r="646" spans="1:4" x14ac:dyDescent="0.35">
      <c r="A646" s="2"/>
      <c r="B646" s="7"/>
      <c r="D646" s="10"/>
    </row>
    <row r="647" spans="1:4" x14ac:dyDescent="0.35">
      <c r="A647" s="2"/>
      <c r="B647" s="7"/>
      <c r="D647" s="10"/>
    </row>
    <row r="648" spans="1:4" x14ac:dyDescent="0.35">
      <c r="A648" s="2"/>
      <c r="B648" s="7"/>
      <c r="D648" s="10"/>
    </row>
    <row r="649" spans="1:4" x14ac:dyDescent="0.35">
      <c r="A649" s="2"/>
      <c r="B649" s="7"/>
      <c r="D649" s="10"/>
    </row>
    <row r="650" spans="1:4" x14ac:dyDescent="0.35">
      <c r="A650" s="2"/>
      <c r="B650" s="7"/>
      <c r="D650" s="10"/>
    </row>
    <row r="651" spans="1:4" x14ac:dyDescent="0.35">
      <c r="A651" s="2"/>
      <c r="B651" s="7"/>
      <c r="D651" s="10"/>
    </row>
    <row r="652" spans="1:4" x14ac:dyDescent="0.35">
      <c r="A652" s="2"/>
      <c r="B652" s="7"/>
      <c r="D652" s="10"/>
    </row>
    <row r="653" spans="1:4" x14ac:dyDescent="0.35">
      <c r="A653" s="2"/>
      <c r="B653" s="7"/>
      <c r="D653" s="10"/>
    </row>
    <row r="654" spans="1:4" x14ac:dyDescent="0.35">
      <c r="A654" s="2"/>
      <c r="B654" s="7"/>
      <c r="D654" s="10"/>
    </row>
    <row r="655" spans="1:4" x14ac:dyDescent="0.35">
      <c r="A655" s="2"/>
      <c r="B655" s="7"/>
      <c r="D655" s="10"/>
    </row>
    <row r="656" spans="1:4" x14ac:dyDescent="0.35">
      <c r="A656" s="2"/>
      <c r="B656" s="7"/>
      <c r="D656" s="10"/>
    </row>
    <row r="657" spans="1:4" x14ac:dyDescent="0.35">
      <c r="A657" s="2"/>
      <c r="B657" s="7"/>
      <c r="D657" s="10"/>
    </row>
    <row r="658" spans="1:4" x14ac:dyDescent="0.35">
      <c r="A658" s="2"/>
      <c r="B658" s="7"/>
      <c r="D658" s="10"/>
    </row>
    <row r="659" spans="1:4" x14ac:dyDescent="0.35">
      <c r="A659" s="2"/>
      <c r="B659" s="7"/>
      <c r="D659" s="10"/>
    </row>
    <row r="660" spans="1:4" x14ac:dyDescent="0.35">
      <c r="A660" s="2"/>
      <c r="B660" s="7"/>
      <c r="D660" s="10"/>
    </row>
    <row r="661" spans="1:4" x14ac:dyDescent="0.35">
      <c r="A661" s="2"/>
      <c r="B661" s="7"/>
      <c r="D661" s="10"/>
    </row>
    <row r="662" spans="1:4" x14ac:dyDescent="0.35">
      <c r="A662" s="2"/>
      <c r="B662" s="7"/>
      <c r="D662" s="10"/>
    </row>
    <row r="663" spans="1:4" x14ac:dyDescent="0.35">
      <c r="A663" s="2"/>
      <c r="B663" s="7"/>
      <c r="D663" s="10"/>
    </row>
    <row r="664" spans="1:4" x14ac:dyDescent="0.35">
      <c r="A664" s="2"/>
      <c r="B664" s="7"/>
      <c r="D664" s="10"/>
    </row>
    <row r="665" spans="1:4" x14ac:dyDescent="0.35">
      <c r="A665" s="2"/>
      <c r="B665" s="7"/>
      <c r="D665" s="10"/>
    </row>
    <row r="666" spans="1:4" x14ac:dyDescent="0.35">
      <c r="A666" s="2"/>
      <c r="B666" s="7"/>
      <c r="D666" s="10"/>
    </row>
    <row r="667" spans="1:4" x14ac:dyDescent="0.35">
      <c r="A667" s="2"/>
      <c r="B667" s="7"/>
      <c r="D667" s="10"/>
    </row>
    <row r="668" spans="1:4" x14ac:dyDescent="0.35">
      <c r="A668" s="2"/>
      <c r="B668" s="7"/>
      <c r="D668" s="10"/>
    </row>
    <row r="669" spans="1:4" x14ac:dyDescent="0.35">
      <c r="A669" s="2"/>
      <c r="B669" s="7"/>
      <c r="D669" s="10"/>
    </row>
    <row r="670" spans="1:4" x14ac:dyDescent="0.35">
      <c r="A670" s="2"/>
      <c r="B670" s="7"/>
      <c r="D670" s="10"/>
    </row>
    <row r="671" spans="1:4" x14ac:dyDescent="0.35">
      <c r="A671" s="2"/>
      <c r="B671" s="7"/>
      <c r="D671" s="10"/>
    </row>
    <row r="672" spans="1:4" x14ac:dyDescent="0.35">
      <c r="A672" s="2"/>
      <c r="B672" s="7"/>
      <c r="D672" s="10"/>
    </row>
    <row r="673" spans="1:4" x14ac:dyDescent="0.35">
      <c r="A673" s="2"/>
      <c r="B673" s="7"/>
      <c r="D673" s="10"/>
    </row>
    <row r="674" spans="1:4" x14ac:dyDescent="0.35">
      <c r="A674" s="2"/>
      <c r="B674" s="7"/>
      <c r="D674" s="10"/>
    </row>
    <row r="675" spans="1:4" x14ac:dyDescent="0.35">
      <c r="A675" s="2"/>
      <c r="B675" s="7"/>
      <c r="D675" s="10"/>
    </row>
    <row r="676" spans="1:4" x14ac:dyDescent="0.35">
      <c r="A676" s="2"/>
      <c r="B676" s="7"/>
      <c r="D676" s="10"/>
    </row>
    <row r="677" spans="1:4" x14ac:dyDescent="0.35">
      <c r="A677" s="2"/>
      <c r="B677" s="7"/>
      <c r="D677" s="10"/>
    </row>
    <row r="678" spans="1:4" x14ac:dyDescent="0.35">
      <c r="A678" s="2"/>
      <c r="B678" s="7"/>
      <c r="D678" s="10"/>
    </row>
    <row r="679" spans="1:4" x14ac:dyDescent="0.35">
      <c r="A679" s="2"/>
      <c r="B679" s="7"/>
      <c r="D679" s="10"/>
    </row>
    <row r="680" spans="1:4" x14ac:dyDescent="0.35">
      <c r="A680" s="2"/>
      <c r="B680" s="7"/>
      <c r="D680" s="10"/>
    </row>
    <row r="681" spans="1:4" x14ac:dyDescent="0.35">
      <c r="A681" s="2"/>
      <c r="B681" s="7"/>
      <c r="D681" s="10"/>
    </row>
    <row r="682" spans="1:4" x14ac:dyDescent="0.35">
      <c r="A682" s="2"/>
      <c r="B682" s="7"/>
      <c r="D682" s="10"/>
    </row>
    <row r="683" spans="1:4" x14ac:dyDescent="0.35">
      <c r="A683" s="2"/>
      <c r="B683" s="7"/>
      <c r="D683" s="10"/>
    </row>
    <row r="684" spans="1:4" x14ac:dyDescent="0.35">
      <c r="A684" s="2"/>
      <c r="B684" s="7"/>
      <c r="D684" s="10"/>
    </row>
    <row r="685" spans="1:4" x14ac:dyDescent="0.35">
      <c r="A685" s="2"/>
      <c r="B685" s="7"/>
      <c r="D685" s="10"/>
    </row>
    <row r="686" spans="1:4" x14ac:dyDescent="0.35">
      <c r="A686" s="2"/>
      <c r="B686" s="7"/>
      <c r="D686" s="10"/>
    </row>
    <row r="687" spans="1:4" x14ac:dyDescent="0.35">
      <c r="A687" s="2"/>
      <c r="B687" s="7"/>
      <c r="D687" s="10"/>
    </row>
    <row r="688" spans="1:4" x14ac:dyDescent="0.35">
      <c r="A688" s="2"/>
      <c r="B688" s="7"/>
      <c r="D688" s="10"/>
    </row>
    <row r="689" spans="1:4" x14ac:dyDescent="0.35">
      <c r="A689" s="2"/>
      <c r="B689" s="7"/>
      <c r="D689" s="10"/>
    </row>
    <row r="690" spans="1:4" x14ac:dyDescent="0.35">
      <c r="A690" s="2"/>
      <c r="B690" s="7"/>
      <c r="D690" s="10"/>
    </row>
    <row r="691" spans="1:4" x14ac:dyDescent="0.35">
      <c r="A691" s="2"/>
      <c r="B691" s="7"/>
      <c r="D691" s="10"/>
    </row>
    <row r="692" spans="1:4" x14ac:dyDescent="0.35">
      <c r="A692" s="2"/>
      <c r="B692" s="7"/>
      <c r="D692" s="10"/>
    </row>
    <row r="693" spans="1:4" x14ac:dyDescent="0.35">
      <c r="A693" s="2"/>
      <c r="B693" s="7"/>
      <c r="D693" s="10"/>
    </row>
    <row r="694" spans="1:4" x14ac:dyDescent="0.35">
      <c r="A694" s="2"/>
      <c r="B694" s="7"/>
      <c r="D694" s="10"/>
    </row>
    <row r="695" spans="1:4" x14ac:dyDescent="0.35">
      <c r="A695" s="2"/>
      <c r="B695" s="7"/>
      <c r="D695" s="10"/>
    </row>
    <row r="696" spans="1:4" x14ac:dyDescent="0.35">
      <c r="A696" s="2"/>
      <c r="B696" s="7"/>
      <c r="D696" s="10"/>
    </row>
    <row r="697" spans="1:4" x14ac:dyDescent="0.35">
      <c r="A697" s="2"/>
      <c r="B697" s="7"/>
      <c r="D697" s="10"/>
    </row>
    <row r="698" spans="1:4" x14ac:dyDescent="0.35">
      <c r="A698" s="2"/>
      <c r="B698" s="7"/>
      <c r="D698" s="10"/>
    </row>
    <row r="699" spans="1:4" x14ac:dyDescent="0.35">
      <c r="A699" s="2"/>
      <c r="B699" s="7"/>
      <c r="D699" s="10"/>
    </row>
    <row r="700" spans="1:4" x14ac:dyDescent="0.35">
      <c r="A700" s="2"/>
      <c r="B700" s="7"/>
      <c r="D700" s="10"/>
    </row>
    <row r="701" spans="1:4" x14ac:dyDescent="0.35">
      <c r="A701" s="2"/>
      <c r="B701" s="7"/>
      <c r="D701" s="10"/>
    </row>
    <row r="702" spans="1:4" x14ac:dyDescent="0.35">
      <c r="A702" s="2"/>
      <c r="B702" s="7"/>
      <c r="D702" s="10"/>
    </row>
    <row r="703" spans="1:4" x14ac:dyDescent="0.35">
      <c r="A703" s="2"/>
      <c r="B703" s="7"/>
      <c r="D703" s="10"/>
    </row>
    <row r="704" spans="1:4" x14ac:dyDescent="0.35">
      <c r="A704" s="2"/>
      <c r="B704" s="7"/>
      <c r="D704" s="10"/>
    </row>
    <row r="705" spans="1:4" x14ac:dyDescent="0.35">
      <c r="A705" s="2"/>
      <c r="B705" s="7"/>
      <c r="D705" s="10"/>
    </row>
    <row r="706" spans="1:4" x14ac:dyDescent="0.35">
      <c r="A706" s="2"/>
      <c r="B706" s="7"/>
      <c r="D706" s="10"/>
    </row>
    <row r="707" spans="1:4" x14ac:dyDescent="0.35">
      <c r="A707" s="2"/>
      <c r="B707" s="7"/>
      <c r="D707" s="10"/>
    </row>
    <row r="708" spans="1:4" x14ac:dyDescent="0.35">
      <c r="A708" s="2"/>
      <c r="B708" s="7"/>
      <c r="D708" s="10"/>
    </row>
    <row r="709" spans="1:4" x14ac:dyDescent="0.35">
      <c r="A709" s="2"/>
      <c r="B709" s="7"/>
      <c r="D709" s="10"/>
    </row>
    <row r="710" spans="1:4" x14ac:dyDescent="0.35">
      <c r="A710" s="2"/>
      <c r="B710" s="7"/>
      <c r="D710" s="10"/>
    </row>
    <row r="711" spans="1:4" x14ac:dyDescent="0.35">
      <c r="A711" s="2"/>
      <c r="B711" s="7"/>
      <c r="D711" s="10"/>
    </row>
    <row r="712" spans="1:4" x14ac:dyDescent="0.35">
      <c r="A712" s="2"/>
      <c r="B712" s="7"/>
      <c r="D712" s="10"/>
    </row>
    <row r="713" spans="1:4" x14ac:dyDescent="0.35">
      <c r="A713" s="2"/>
      <c r="B713" s="7"/>
      <c r="D713" s="10"/>
    </row>
    <row r="714" spans="1:4" x14ac:dyDescent="0.35">
      <c r="A714" s="2"/>
      <c r="B714" s="7"/>
      <c r="D714" s="10"/>
    </row>
    <row r="715" spans="1:4" x14ac:dyDescent="0.35">
      <c r="A715" s="2"/>
      <c r="B715" s="7"/>
      <c r="D715" s="10"/>
    </row>
    <row r="716" spans="1:4" x14ac:dyDescent="0.35">
      <c r="A716" s="2"/>
      <c r="B716" s="7"/>
      <c r="D716" s="10"/>
    </row>
    <row r="717" spans="1:4" x14ac:dyDescent="0.35">
      <c r="A717" s="2"/>
      <c r="B717" s="7"/>
      <c r="D717" s="10"/>
    </row>
    <row r="718" spans="1:4" x14ac:dyDescent="0.35">
      <c r="A718" s="2"/>
      <c r="B718" s="7"/>
      <c r="D718" s="10"/>
    </row>
    <row r="719" spans="1:4" x14ac:dyDescent="0.35">
      <c r="A719" s="2"/>
      <c r="B719" s="7"/>
      <c r="D719" s="10"/>
    </row>
    <row r="720" spans="1:4" x14ac:dyDescent="0.35">
      <c r="A720" s="2"/>
      <c r="B720" s="7"/>
      <c r="D720" s="10"/>
    </row>
    <row r="721" spans="1:4" x14ac:dyDescent="0.35">
      <c r="A721" s="2"/>
      <c r="B721" s="7"/>
      <c r="D721" s="10"/>
    </row>
    <row r="722" spans="1:4" x14ac:dyDescent="0.35">
      <c r="A722" s="2"/>
      <c r="B722" s="7"/>
      <c r="D722" s="10"/>
    </row>
    <row r="723" spans="1:4" x14ac:dyDescent="0.35">
      <c r="A723" s="2"/>
      <c r="B723" s="7"/>
      <c r="D723" s="10"/>
    </row>
    <row r="724" spans="1:4" x14ac:dyDescent="0.35">
      <c r="A724" s="2"/>
      <c r="B724" s="7"/>
      <c r="D724" s="10"/>
    </row>
    <row r="725" spans="1:4" x14ac:dyDescent="0.35">
      <c r="A725" s="2"/>
      <c r="B725" s="7"/>
      <c r="D725" s="10"/>
    </row>
    <row r="726" spans="1:4" x14ac:dyDescent="0.35">
      <c r="A726" s="2"/>
      <c r="B726" s="7"/>
      <c r="D726" s="10"/>
    </row>
    <row r="727" spans="1:4" x14ac:dyDescent="0.35">
      <c r="A727" s="2"/>
      <c r="B727" s="7"/>
      <c r="D727" s="10"/>
    </row>
    <row r="728" spans="1:4" x14ac:dyDescent="0.35">
      <c r="A728" s="2"/>
      <c r="B728" s="7"/>
      <c r="D728" s="10"/>
    </row>
    <row r="729" spans="1:4" x14ac:dyDescent="0.35">
      <c r="A729" s="2"/>
      <c r="B729" s="7"/>
      <c r="D729" s="10"/>
    </row>
    <row r="730" spans="1:4" x14ac:dyDescent="0.35">
      <c r="A730" s="2"/>
      <c r="B730" s="7"/>
      <c r="D730" s="10"/>
    </row>
    <row r="731" spans="1:4" x14ac:dyDescent="0.35">
      <c r="A731" s="2"/>
      <c r="B731" s="7"/>
      <c r="D731" s="10"/>
    </row>
    <row r="732" spans="1:4" x14ac:dyDescent="0.35">
      <c r="A732" s="2"/>
      <c r="B732" s="7"/>
      <c r="D732" s="10"/>
    </row>
    <row r="733" spans="1:4" x14ac:dyDescent="0.35">
      <c r="A733" s="2"/>
      <c r="B733" s="7"/>
      <c r="D733" s="10"/>
    </row>
    <row r="734" spans="1:4" x14ac:dyDescent="0.35">
      <c r="A734" s="2"/>
      <c r="B734" s="7"/>
      <c r="D734" s="10"/>
    </row>
    <row r="735" spans="1:4" x14ac:dyDescent="0.35">
      <c r="A735" s="2"/>
      <c r="B735" s="7"/>
      <c r="D735" s="10"/>
    </row>
    <row r="736" spans="1:4" x14ac:dyDescent="0.35">
      <c r="A736" s="2"/>
      <c r="B736" s="7"/>
      <c r="D736" s="10"/>
    </row>
    <row r="737" spans="1:4" x14ac:dyDescent="0.35">
      <c r="A737" s="2"/>
      <c r="B737" s="7"/>
      <c r="D737" s="10"/>
    </row>
    <row r="738" spans="1:4" x14ac:dyDescent="0.35">
      <c r="A738" s="2"/>
      <c r="B738" s="7"/>
      <c r="D738" s="10"/>
    </row>
    <row r="739" spans="1:4" x14ac:dyDescent="0.35">
      <c r="A739" s="2"/>
      <c r="B739" s="7"/>
      <c r="D739" s="10"/>
    </row>
    <row r="740" spans="1:4" x14ac:dyDescent="0.35">
      <c r="A740" s="2"/>
      <c r="B740" s="7"/>
      <c r="D740" s="10"/>
    </row>
    <row r="741" spans="1:4" x14ac:dyDescent="0.35">
      <c r="A741" s="2"/>
      <c r="B741" s="7"/>
      <c r="D741" s="10"/>
    </row>
    <row r="742" spans="1:4" x14ac:dyDescent="0.35">
      <c r="A742" s="2"/>
      <c r="B742" s="7"/>
      <c r="D742" s="10"/>
    </row>
    <row r="743" spans="1:4" x14ac:dyDescent="0.35">
      <c r="A743" s="2"/>
      <c r="B743" s="7"/>
      <c r="D743" s="10"/>
    </row>
    <row r="744" spans="1:4" x14ac:dyDescent="0.35">
      <c r="A744" s="2"/>
      <c r="B744" s="7"/>
      <c r="D744" s="10"/>
    </row>
    <row r="745" spans="1:4" x14ac:dyDescent="0.35">
      <c r="A745" s="2"/>
      <c r="B745" s="7"/>
      <c r="D745" s="10"/>
    </row>
    <row r="746" spans="1:4" x14ac:dyDescent="0.35">
      <c r="A746" s="2"/>
      <c r="B746" s="7"/>
      <c r="D746" s="10"/>
    </row>
    <row r="747" spans="1:4" x14ac:dyDescent="0.35">
      <c r="A747" s="2"/>
      <c r="B747" s="7"/>
      <c r="D747" s="10"/>
    </row>
    <row r="748" spans="1:4" x14ac:dyDescent="0.35">
      <c r="A748" s="2"/>
      <c r="B748" s="7"/>
      <c r="D748" s="10"/>
    </row>
    <row r="749" spans="1:4" x14ac:dyDescent="0.35">
      <c r="A749" s="2"/>
      <c r="B749" s="7"/>
      <c r="D749" s="10"/>
    </row>
    <row r="750" spans="1:4" x14ac:dyDescent="0.35">
      <c r="A750" s="2"/>
      <c r="B750" s="7"/>
      <c r="D750" s="10"/>
    </row>
    <row r="751" spans="1:4" x14ac:dyDescent="0.35">
      <c r="A751" s="2"/>
      <c r="B751" s="7"/>
      <c r="D751" s="10"/>
    </row>
    <row r="752" spans="1:4" x14ac:dyDescent="0.35">
      <c r="A752" s="2"/>
      <c r="B752" s="7"/>
      <c r="D752" s="10"/>
    </row>
    <row r="753" spans="1:4" x14ac:dyDescent="0.35">
      <c r="A753" s="2"/>
      <c r="B753" s="7"/>
      <c r="D753" s="10"/>
    </row>
    <row r="754" spans="1:4" x14ac:dyDescent="0.35">
      <c r="A754" s="2"/>
      <c r="B754" s="7"/>
      <c r="D754" s="10"/>
    </row>
    <row r="755" spans="1:4" x14ac:dyDescent="0.35">
      <c r="A755" s="2"/>
      <c r="B755" s="7"/>
      <c r="D755" s="10"/>
    </row>
    <row r="756" spans="1:4" x14ac:dyDescent="0.35">
      <c r="A756" s="2"/>
      <c r="B756" s="7"/>
      <c r="D756" s="10"/>
    </row>
    <row r="757" spans="1:4" x14ac:dyDescent="0.35">
      <c r="A757" s="2"/>
      <c r="B757" s="7"/>
      <c r="D757" s="10"/>
    </row>
    <row r="758" spans="1:4" x14ac:dyDescent="0.35">
      <c r="A758" s="2"/>
      <c r="B758" s="7"/>
      <c r="D758" s="10"/>
    </row>
    <row r="759" spans="1:4" x14ac:dyDescent="0.35">
      <c r="A759" s="2"/>
      <c r="B759" s="7"/>
      <c r="D759" s="10"/>
    </row>
    <row r="760" spans="1:4" x14ac:dyDescent="0.35">
      <c r="A760" s="2"/>
      <c r="B760" s="7"/>
      <c r="D760" s="10"/>
    </row>
    <row r="761" spans="1:4" x14ac:dyDescent="0.35">
      <c r="A761" s="2"/>
      <c r="B761" s="7"/>
      <c r="D761" s="10"/>
    </row>
    <row r="762" spans="1:4" x14ac:dyDescent="0.35">
      <c r="A762" s="2"/>
      <c r="B762" s="7"/>
      <c r="D762" s="10"/>
    </row>
    <row r="763" spans="1:4" x14ac:dyDescent="0.35">
      <c r="A763" s="2"/>
      <c r="B763" s="7"/>
      <c r="D763" s="10"/>
    </row>
    <row r="764" spans="1:4" x14ac:dyDescent="0.35">
      <c r="A764" s="2"/>
      <c r="B764" s="7"/>
      <c r="D764" s="10"/>
    </row>
    <row r="765" spans="1:4" x14ac:dyDescent="0.35">
      <c r="A765" s="2"/>
      <c r="B765" s="7"/>
      <c r="D765" s="10"/>
    </row>
    <row r="766" spans="1:4" x14ac:dyDescent="0.35">
      <c r="A766" s="2"/>
      <c r="B766" s="7"/>
      <c r="D766" s="10"/>
    </row>
    <row r="767" spans="1:4" x14ac:dyDescent="0.35">
      <c r="A767" s="2"/>
      <c r="B767" s="7"/>
      <c r="D767" s="10"/>
    </row>
    <row r="768" spans="1:4" x14ac:dyDescent="0.35">
      <c r="A768" s="2"/>
      <c r="B768" s="7"/>
      <c r="D768" s="10"/>
    </row>
    <row r="769" spans="1:4" x14ac:dyDescent="0.35">
      <c r="A769" s="2"/>
      <c r="B769" s="7"/>
      <c r="D769" s="10"/>
    </row>
    <row r="770" spans="1:4" x14ac:dyDescent="0.35">
      <c r="A770" s="2"/>
      <c r="B770" s="7"/>
      <c r="D770" s="10"/>
    </row>
    <row r="771" spans="1:4" x14ac:dyDescent="0.35">
      <c r="A771" s="2"/>
      <c r="B771" s="7"/>
      <c r="D771" s="10"/>
    </row>
    <row r="772" spans="1:4" x14ac:dyDescent="0.35">
      <c r="A772" s="2"/>
      <c r="B772" s="7"/>
      <c r="D772" s="10"/>
    </row>
    <row r="773" spans="1:4" x14ac:dyDescent="0.35">
      <c r="A773" s="2"/>
      <c r="B773" s="7"/>
      <c r="D773" s="10"/>
    </row>
    <row r="774" spans="1:4" x14ac:dyDescent="0.35">
      <c r="A774" s="2"/>
      <c r="B774" s="7"/>
      <c r="D774" s="10"/>
    </row>
    <row r="775" spans="1:4" x14ac:dyDescent="0.35">
      <c r="A775" s="2"/>
      <c r="B775" s="7"/>
      <c r="D775" s="10"/>
    </row>
    <row r="776" spans="1:4" x14ac:dyDescent="0.35">
      <c r="A776" s="2"/>
      <c r="B776" s="7"/>
      <c r="D776" s="10"/>
    </row>
    <row r="777" spans="1:4" x14ac:dyDescent="0.35">
      <c r="A777" s="2"/>
      <c r="B777" s="7"/>
      <c r="D777" s="10"/>
    </row>
    <row r="778" spans="1:4" x14ac:dyDescent="0.35">
      <c r="A778" s="2"/>
      <c r="B778" s="7"/>
      <c r="D778" s="10"/>
    </row>
    <row r="779" spans="1:4" x14ac:dyDescent="0.35">
      <c r="A779" s="2"/>
      <c r="B779" s="7"/>
      <c r="D779" s="10"/>
    </row>
    <row r="780" spans="1:4" x14ac:dyDescent="0.35">
      <c r="A780" s="2"/>
      <c r="B780" s="7"/>
      <c r="D780" s="10"/>
    </row>
    <row r="781" spans="1:4" x14ac:dyDescent="0.35">
      <c r="A781" s="2"/>
      <c r="B781" s="7"/>
      <c r="D781" s="10"/>
    </row>
  </sheetData>
  <sortState xmlns:xlrd2="http://schemas.microsoft.com/office/spreadsheetml/2017/richdata2" ref="A2:F781">
    <sortCondition ref="D2:D781"/>
  </sortState>
  <mergeCells count="3">
    <mergeCell ref="E3:E8"/>
    <mergeCell ref="E9:E14"/>
    <mergeCell ref="E15:E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 Lysates</vt:lpstr>
      <vt:lpstr>Media</vt:lpstr>
      <vt:lpstr>Result</vt:lpstr>
      <vt:lpstr>Leu-Ile-Val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Gallart Ayala</dc:creator>
  <cp:lastModifiedBy>Lina Worpenberg</cp:lastModifiedBy>
  <dcterms:created xsi:type="dcterms:W3CDTF">2023-06-26T13:25:37Z</dcterms:created>
  <dcterms:modified xsi:type="dcterms:W3CDTF">2025-05-26T13:47:21Z</dcterms:modified>
</cp:coreProperties>
</file>