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ityjohan-my.sharepoint.com/personal/gustav_nafalt_optimity_se/Documents/Skrivbordet/EM_Tips/"/>
    </mc:Choice>
  </mc:AlternateContent>
  <xr:revisionPtr revIDLastSave="9" documentId="8_{12A1D6B6-9DF5-456D-8F85-89C3FF4FB84B}" xr6:coauthVersionLast="47" xr6:coauthVersionMax="47" xr10:uidLastSave="{C9269C40-3803-4BE9-B969-13EEEEAC642A}"/>
  <bookViews>
    <workbookView xWindow="-120" yWindow="-120" windowWidth="29040" windowHeight="1584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4" l="1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D61" i="4"/>
  <c r="D60" i="4"/>
  <c r="C62" i="4"/>
  <c r="C61" i="4"/>
  <c r="C60" i="4"/>
  <c r="C19" i="4"/>
  <c r="C20" i="4"/>
  <c r="C54" i="4" l="1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E59" i="4" a="1"/>
  <c r="E59" i="4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O59" i="4" a="1"/>
  <c r="O59" i="4" s="1"/>
  <c r="P59" i="4" a="1"/>
  <c r="P59" i="4" s="1"/>
  <c r="Q59" i="4" a="1"/>
  <c r="Q59" i="4" s="1"/>
  <c r="R59" i="4" a="1"/>
  <c r="R59" i="4" s="1"/>
  <c r="S59" i="4" a="1"/>
  <c r="S59" i="4" s="1"/>
  <c r="T59" i="4" a="1"/>
  <c r="T59" i="4" s="1"/>
  <c r="U59" i="4" a="1"/>
  <c r="U59" i="4" s="1"/>
  <c r="V59" i="4" a="1"/>
  <c r="V59" i="4" s="1"/>
  <c r="W59" i="4" a="1"/>
  <c r="W59" i="4" s="1"/>
  <c r="E58" i="4" a="1"/>
  <c r="E58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E55" i="4" a="1"/>
  <c r="E55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D59" i="4" a="1"/>
  <c r="D59" i="4" s="1"/>
  <c r="D57" i="4" a="1"/>
  <c r="D57" i="4" s="1"/>
  <c r="D58" i="4" a="1"/>
  <c r="D58" i="4" s="1"/>
  <c r="D56" i="4" a="1"/>
  <c r="D56" i="4" s="1"/>
  <c r="D55" i="4" a="1"/>
  <c r="D55" i="4" s="1"/>
  <c r="D54" i="4" a="1"/>
  <c r="D54" i="4" s="1"/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P19" i="4"/>
  <c r="N20" i="4"/>
  <c r="G26" i="1"/>
  <c r="G27" i="1"/>
  <c r="G28" i="1"/>
  <c r="G29" i="1"/>
  <c r="G30" i="1"/>
  <c r="C25" i="4" s="1"/>
  <c r="G31" i="1"/>
  <c r="G32" i="1"/>
  <c r="G33" i="1"/>
  <c r="G34" i="1"/>
  <c r="C29" i="4" s="1"/>
  <c r="G35" i="1"/>
  <c r="G36" i="1"/>
  <c r="G37" i="1"/>
  <c r="G38" i="1"/>
  <c r="C33" i="4" s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7" i="1"/>
  <c r="C1" i="4"/>
  <c r="N50" i="4" l="1"/>
  <c r="C50" i="4"/>
  <c r="Q34" i="4"/>
  <c r="C34" i="4"/>
  <c r="D18" i="4"/>
  <c r="C18" i="4"/>
  <c r="F10" i="4"/>
  <c r="C10" i="4"/>
  <c r="Q49" i="4"/>
  <c r="C49" i="4"/>
  <c r="G41" i="4"/>
  <c r="C41" i="4"/>
  <c r="P17" i="4"/>
  <c r="C17" i="4"/>
  <c r="F9" i="4"/>
  <c r="C9" i="4"/>
  <c r="Q42" i="4"/>
  <c r="C42" i="4"/>
  <c r="Q26" i="4"/>
  <c r="C26" i="4"/>
  <c r="Q48" i="4"/>
  <c r="C48" i="4"/>
  <c r="G40" i="4"/>
  <c r="C40" i="4"/>
  <c r="Q32" i="4"/>
  <c r="C32" i="4"/>
  <c r="E24" i="4"/>
  <c r="C24" i="4"/>
  <c r="D16" i="4"/>
  <c r="C16" i="4"/>
  <c r="D8" i="4"/>
  <c r="C8" i="4"/>
  <c r="P39" i="4"/>
  <c r="C39" i="4"/>
  <c r="D7" i="4"/>
  <c r="C7" i="4"/>
  <c r="Q38" i="4"/>
  <c r="C38" i="4"/>
  <c r="F14" i="4"/>
  <c r="C14" i="4"/>
  <c r="P53" i="4"/>
  <c r="C53" i="4"/>
  <c r="E53" i="4"/>
  <c r="G37" i="4"/>
  <c r="C37" i="4"/>
  <c r="P21" i="4"/>
  <c r="C21" i="4"/>
  <c r="N13" i="4"/>
  <c r="C13" i="4"/>
  <c r="D5" i="4"/>
  <c r="C5" i="4"/>
  <c r="O47" i="4"/>
  <c r="C47" i="4"/>
  <c r="P31" i="4"/>
  <c r="C31" i="4"/>
  <c r="F15" i="4"/>
  <c r="C15" i="4"/>
  <c r="Q46" i="4"/>
  <c r="C46" i="4"/>
  <c r="Q30" i="4"/>
  <c r="C30" i="4"/>
  <c r="N22" i="4"/>
  <c r="C22" i="4"/>
  <c r="D6" i="4"/>
  <c r="C6" i="4"/>
  <c r="G45" i="4"/>
  <c r="C45" i="4"/>
  <c r="N52" i="4"/>
  <c r="C52" i="4"/>
  <c r="K44" i="4"/>
  <c r="C44" i="4"/>
  <c r="Q36" i="4"/>
  <c r="C36" i="4"/>
  <c r="Q28" i="4"/>
  <c r="C28" i="4"/>
  <c r="F12" i="4"/>
  <c r="C12" i="4"/>
  <c r="D4" i="4"/>
  <c r="C4" i="4"/>
  <c r="P23" i="4"/>
  <c r="C23" i="4"/>
  <c r="Q2" i="4"/>
  <c r="C2" i="4"/>
  <c r="P51" i="4"/>
  <c r="C51" i="4"/>
  <c r="P43" i="4"/>
  <c r="C43" i="4"/>
  <c r="P35" i="4"/>
  <c r="C35" i="4"/>
  <c r="F11" i="4"/>
  <c r="C11" i="4"/>
  <c r="D3" i="4"/>
  <c r="C3" i="4"/>
  <c r="P27" i="4"/>
  <c r="C27" i="4"/>
  <c r="K53" i="4"/>
  <c r="G53" i="4"/>
  <c r="K52" i="4"/>
  <c r="G52" i="4"/>
  <c r="K51" i="4"/>
  <c r="G51" i="4"/>
  <c r="K50" i="4"/>
  <c r="G50" i="4"/>
  <c r="M53" i="4"/>
  <c r="M51" i="4"/>
  <c r="W53" i="4"/>
  <c r="S53" i="4"/>
  <c r="O53" i="4"/>
  <c r="U52" i="4"/>
  <c r="Q52" i="4"/>
  <c r="W51" i="4"/>
  <c r="S51" i="4"/>
  <c r="O51" i="4"/>
  <c r="U50" i="4"/>
  <c r="Q50" i="4"/>
  <c r="J53" i="4"/>
  <c r="F53" i="4"/>
  <c r="J52" i="4"/>
  <c r="F52" i="4"/>
  <c r="J51" i="4"/>
  <c r="F51" i="4"/>
  <c r="J50" i="4"/>
  <c r="F50" i="4"/>
  <c r="L53" i="4"/>
  <c r="L51" i="4"/>
  <c r="V53" i="4"/>
  <c r="R53" i="4"/>
  <c r="N53" i="4"/>
  <c r="T52" i="4"/>
  <c r="P52" i="4"/>
  <c r="V51" i="4"/>
  <c r="R51" i="4"/>
  <c r="N51" i="4"/>
  <c r="T50" i="4"/>
  <c r="P50" i="4"/>
  <c r="I53" i="4"/>
  <c r="I52" i="4"/>
  <c r="E52" i="4"/>
  <c r="I51" i="4"/>
  <c r="E51" i="4"/>
  <c r="I50" i="4"/>
  <c r="E50" i="4"/>
  <c r="M52" i="4"/>
  <c r="M50" i="4"/>
  <c r="U53" i="4"/>
  <c r="Q53" i="4"/>
  <c r="W52" i="4"/>
  <c r="S52" i="4"/>
  <c r="O52" i="4"/>
  <c r="U51" i="4"/>
  <c r="Q51" i="4"/>
  <c r="W50" i="4"/>
  <c r="S50" i="4"/>
  <c r="O50" i="4"/>
  <c r="H53" i="4"/>
  <c r="D53" i="4"/>
  <c r="H52" i="4"/>
  <c r="D52" i="4"/>
  <c r="H51" i="4"/>
  <c r="D51" i="4"/>
  <c r="H50" i="4"/>
  <c r="D50" i="4"/>
  <c r="L52" i="4"/>
  <c r="L50" i="4"/>
  <c r="T53" i="4"/>
  <c r="V52" i="4"/>
  <c r="R52" i="4"/>
  <c r="T51" i="4"/>
  <c r="V50" i="4"/>
  <c r="R50" i="4"/>
  <c r="U26" i="4"/>
  <c r="D2" i="4"/>
  <c r="J49" i="4"/>
  <c r="F49" i="4"/>
  <c r="G47" i="4"/>
  <c r="K39" i="4"/>
  <c r="I15" i="4"/>
  <c r="L23" i="4"/>
  <c r="T49" i="4"/>
  <c r="P49" i="4"/>
  <c r="R47" i="4"/>
  <c r="I49" i="4"/>
  <c r="E49" i="4"/>
  <c r="K46" i="4"/>
  <c r="M49" i="4"/>
  <c r="W49" i="4"/>
  <c r="S49" i="4"/>
  <c r="O49" i="4"/>
  <c r="N47" i="4"/>
  <c r="Q22" i="4"/>
  <c r="H49" i="4"/>
  <c r="D49" i="4"/>
  <c r="G46" i="4"/>
  <c r="G35" i="4"/>
  <c r="L49" i="4"/>
  <c r="V49" i="4"/>
  <c r="R49" i="4"/>
  <c r="N49" i="4"/>
  <c r="U42" i="4"/>
  <c r="S19" i="4"/>
  <c r="K49" i="4"/>
  <c r="G49" i="4"/>
  <c r="K47" i="4"/>
  <c r="G42" i="4"/>
  <c r="G30" i="4"/>
  <c r="L39" i="4"/>
  <c r="U49" i="4"/>
  <c r="V47" i="4"/>
  <c r="S31" i="4"/>
  <c r="S14" i="4"/>
  <c r="L48" i="4"/>
  <c r="P48" i="4"/>
  <c r="J48" i="4"/>
  <c r="F48" i="4"/>
  <c r="J47" i="4"/>
  <c r="F47" i="4"/>
  <c r="K43" i="4"/>
  <c r="G39" i="4"/>
  <c r="K36" i="4"/>
  <c r="K34" i="4"/>
  <c r="K31" i="4"/>
  <c r="E28" i="4"/>
  <c r="E23" i="4"/>
  <c r="G20" i="4"/>
  <c r="M47" i="4"/>
  <c r="L35" i="4"/>
  <c r="L19" i="4"/>
  <c r="W48" i="4"/>
  <c r="S48" i="4"/>
  <c r="O48" i="4"/>
  <c r="U47" i="4"/>
  <c r="Q47" i="4"/>
  <c r="U46" i="4"/>
  <c r="Q40" i="4"/>
  <c r="S35" i="4"/>
  <c r="U30" i="4"/>
  <c r="Q24" i="4"/>
  <c r="U20" i="4"/>
  <c r="O19" i="4"/>
  <c r="U11" i="4"/>
  <c r="K48" i="4"/>
  <c r="I48" i="4"/>
  <c r="E48" i="4"/>
  <c r="I47" i="4"/>
  <c r="E47" i="4"/>
  <c r="G43" i="4"/>
  <c r="K40" i="4"/>
  <c r="K38" i="4"/>
  <c r="G36" i="4"/>
  <c r="G34" i="4"/>
  <c r="G31" i="4"/>
  <c r="E27" i="4"/>
  <c r="K22" i="4"/>
  <c r="K19" i="4"/>
  <c r="L47" i="4"/>
  <c r="L31" i="4"/>
  <c r="M10" i="4"/>
  <c r="V48" i="4"/>
  <c r="R48" i="4"/>
  <c r="N48" i="4"/>
  <c r="T47" i="4"/>
  <c r="P47" i="4"/>
  <c r="Q44" i="4"/>
  <c r="S39" i="4"/>
  <c r="U34" i="4"/>
  <c r="S23" i="4"/>
  <c r="Q20" i="4"/>
  <c r="U18" i="4"/>
  <c r="O10" i="4"/>
  <c r="G48" i="4"/>
  <c r="G44" i="4"/>
  <c r="G32" i="4"/>
  <c r="K20" i="4"/>
  <c r="T48" i="4"/>
  <c r="H48" i="4"/>
  <c r="D48" i="4"/>
  <c r="H47" i="4"/>
  <c r="D47" i="4"/>
  <c r="K42" i="4"/>
  <c r="G38" i="4"/>
  <c r="K35" i="4"/>
  <c r="K32" i="4"/>
  <c r="K30" i="4"/>
  <c r="E26" i="4"/>
  <c r="G22" i="4"/>
  <c r="G19" i="4"/>
  <c r="M48" i="4"/>
  <c r="L43" i="4"/>
  <c r="L27" i="4"/>
  <c r="U48" i="4"/>
  <c r="W47" i="4"/>
  <c r="S47" i="4"/>
  <c r="S43" i="4"/>
  <c r="U38" i="4"/>
  <c r="S27" i="4"/>
  <c r="U22" i="4"/>
  <c r="W19" i="4"/>
  <c r="Q18" i="4"/>
  <c r="Q7" i="4"/>
  <c r="H2" i="4"/>
  <c r="T2" i="4"/>
  <c r="P2" i="4"/>
  <c r="K2" i="4"/>
  <c r="G2" i="4"/>
  <c r="M2" i="4"/>
  <c r="W2" i="4"/>
  <c r="S2" i="4"/>
  <c r="O2" i="4"/>
  <c r="J2" i="4"/>
  <c r="F2" i="4"/>
  <c r="L2" i="4"/>
  <c r="V2" i="4"/>
  <c r="R2" i="4"/>
  <c r="N2" i="4"/>
  <c r="I2" i="4"/>
  <c r="E2" i="4"/>
  <c r="U2" i="4"/>
  <c r="Q41" i="4"/>
  <c r="U41" i="4"/>
  <c r="M41" i="4"/>
  <c r="N41" i="4"/>
  <c r="R41" i="4"/>
  <c r="V41" i="4"/>
  <c r="P41" i="4"/>
  <c r="D41" i="4"/>
  <c r="H41" i="4"/>
  <c r="O41" i="4"/>
  <c r="S41" i="4"/>
  <c r="L41" i="4"/>
  <c r="E41" i="4"/>
  <c r="I41" i="4"/>
  <c r="T41" i="4"/>
  <c r="F41" i="4"/>
  <c r="J41" i="4"/>
  <c r="W41" i="4"/>
  <c r="Q33" i="4"/>
  <c r="U33" i="4"/>
  <c r="M33" i="4"/>
  <c r="N33" i="4"/>
  <c r="R33" i="4"/>
  <c r="V33" i="4"/>
  <c r="P33" i="4"/>
  <c r="D33" i="4"/>
  <c r="H33" i="4"/>
  <c r="W33" i="4"/>
  <c r="G33" i="4"/>
  <c r="S33" i="4"/>
  <c r="L33" i="4"/>
  <c r="E33" i="4"/>
  <c r="I33" i="4"/>
  <c r="O33" i="4"/>
  <c r="T33" i="4"/>
  <c r="F33" i="4"/>
  <c r="J33" i="4"/>
  <c r="K33" i="4"/>
  <c r="Q25" i="4"/>
  <c r="U25" i="4"/>
  <c r="M25" i="4"/>
  <c r="F25" i="4"/>
  <c r="J25" i="4"/>
  <c r="N25" i="4"/>
  <c r="R25" i="4"/>
  <c r="V25" i="4"/>
  <c r="G25" i="4"/>
  <c r="K25" i="4"/>
  <c r="P25" i="4"/>
  <c r="H25" i="4"/>
  <c r="O25" i="4"/>
  <c r="E25" i="4"/>
  <c r="S25" i="4"/>
  <c r="L25" i="4"/>
  <c r="I25" i="4"/>
  <c r="W25" i="4"/>
  <c r="T25" i="4"/>
  <c r="D25" i="4"/>
  <c r="Q45" i="4"/>
  <c r="U45" i="4"/>
  <c r="M45" i="4"/>
  <c r="N45" i="4"/>
  <c r="R45" i="4"/>
  <c r="V45" i="4"/>
  <c r="P45" i="4"/>
  <c r="D45" i="4"/>
  <c r="H45" i="4"/>
  <c r="W45" i="4"/>
  <c r="S45" i="4"/>
  <c r="L45" i="4"/>
  <c r="E45" i="4"/>
  <c r="I45" i="4"/>
  <c r="O45" i="4"/>
  <c r="T45" i="4"/>
  <c r="F45" i="4"/>
  <c r="J45" i="4"/>
  <c r="Q37" i="4"/>
  <c r="U37" i="4"/>
  <c r="M37" i="4"/>
  <c r="N37" i="4"/>
  <c r="R37" i="4"/>
  <c r="V37" i="4"/>
  <c r="P37" i="4"/>
  <c r="D37" i="4"/>
  <c r="H37" i="4"/>
  <c r="S37" i="4"/>
  <c r="L37" i="4"/>
  <c r="E37" i="4"/>
  <c r="I37" i="4"/>
  <c r="W37" i="4"/>
  <c r="T37" i="4"/>
  <c r="F37" i="4"/>
  <c r="J37" i="4"/>
  <c r="O37" i="4"/>
  <c r="Q29" i="4"/>
  <c r="U29" i="4"/>
  <c r="M29" i="4"/>
  <c r="F29" i="4"/>
  <c r="N29" i="4"/>
  <c r="R29" i="4"/>
  <c r="V29" i="4"/>
  <c r="G29" i="4"/>
  <c r="P29" i="4"/>
  <c r="H29" i="4"/>
  <c r="W29" i="4"/>
  <c r="S29" i="4"/>
  <c r="L29" i="4"/>
  <c r="I29" i="4"/>
  <c r="K29" i="4"/>
  <c r="T29" i="4"/>
  <c r="D29" i="4"/>
  <c r="J29" i="4"/>
  <c r="O29" i="4"/>
  <c r="E29" i="4"/>
  <c r="K45" i="4"/>
  <c r="K41" i="4"/>
  <c r="K37" i="4"/>
  <c r="O44" i="4"/>
  <c r="S44" i="4"/>
  <c r="W44" i="4"/>
  <c r="P44" i="4"/>
  <c r="T44" i="4"/>
  <c r="L44" i="4"/>
  <c r="O40" i="4"/>
  <c r="S40" i="4"/>
  <c r="W40" i="4"/>
  <c r="P40" i="4"/>
  <c r="T40" i="4"/>
  <c r="L40" i="4"/>
  <c r="O36" i="4"/>
  <c r="S36" i="4"/>
  <c r="W36" i="4"/>
  <c r="P36" i="4"/>
  <c r="T36" i="4"/>
  <c r="L36" i="4"/>
  <c r="O32" i="4"/>
  <c r="S32" i="4"/>
  <c r="W32" i="4"/>
  <c r="P32" i="4"/>
  <c r="T32" i="4"/>
  <c r="L32" i="4"/>
  <c r="O28" i="4"/>
  <c r="S28" i="4"/>
  <c r="W28" i="4"/>
  <c r="F28" i="4"/>
  <c r="J28" i="4"/>
  <c r="P28" i="4"/>
  <c r="T28" i="4"/>
  <c r="L28" i="4"/>
  <c r="G28" i="4"/>
  <c r="K28" i="4"/>
  <c r="O24" i="4"/>
  <c r="S24" i="4"/>
  <c r="W24" i="4"/>
  <c r="F24" i="4"/>
  <c r="J24" i="4"/>
  <c r="P24" i="4"/>
  <c r="T24" i="4"/>
  <c r="L24" i="4"/>
  <c r="G24" i="4"/>
  <c r="K24" i="4"/>
  <c r="J46" i="4"/>
  <c r="F46" i="4"/>
  <c r="J44" i="4"/>
  <c r="F44" i="4"/>
  <c r="J43" i="4"/>
  <c r="F43" i="4"/>
  <c r="J42" i="4"/>
  <c r="F42" i="4"/>
  <c r="J40" i="4"/>
  <c r="F40" i="4"/>
  <c r="J39" i="4"/>
  <c r="F39" i="4"/>
  <c r="J38" i="4"/>
  <c r="F38" i="4"/>
  <c r="J36" i="4"/>
  <c r="F36" i="4"/>
  <c r="J35" i="4"/>
  <c r="F35" i="4"/>
  <c r="J34" i="4"/>
  <c r="F34" i="4"/>
  <c r="J32" i="4"/>
  <c r="F32" i="4"/>
  <c r="J31" i="4"/>
  <c r="F31" i="4"/>
  <c r="J30" i="4"/>
  <c r="F30" i="4"/>
  <c r="D28" i="4"/>
  <c r="D27" i="4"/>
  <c r="D26" i="4"/>
  <c r="D24" i="4"/>
  <c r="D23" i="4"/>
  <c r="M46" i="4"/>
  <c r="M42" i="4"/>
  <c r="M38" i="4"/>
  <c r="M34" i="4"/>
  <c r="M30" i="4"/>
  <c r="M26" i="4"/>
  <c r="R46" i="4"/>
  <c r="V44" i="4"/>
  <c r="N44" i="4"/>
  <c r="R42" i="4"/>
  <c r="V40" i="4"/>
  <c r="N40" i="4"/>
  <c r="R38" i="4"/>
  <c r="V36" i="4"/>
  <c r="N36" i="4"/>
  <c r="R34" i="4"/>
  <c r="V32" i="4"/>
  <c r="N32" i="4"/>
  <c r="R30" i="4"/>
  <c r="V28" i="4"/>
  <c r="N28" i="4"/>
  <c r="R26" i="4"/>
  <c r="V24" i="4"/>
  <c r="N24" i="4"/>
  <c r="Q43" i="4"/>
  <c r="U43" i="4"/>
  <c r="M43" i="4"/>
  <c r="N43" i="4"/>
  <c r="R43" i="4"/>
  <c r="V43" i="4"/>
  <c r="Q39" i="4"/>
  <c r="U39" i="4"/>
  <c r="M39" i="4"/>
  <c r="N39" i="4"/>
  <c r="R39" i="4"/>
  <c r="V39" i="4"/>
  <c r="Q35" i="4"/>
  <c r="U35" i="4"/>
  <c r="M35" i="4"/>
  <c r="N35" i="4"/>
  <c r="R35" i="4"/>
  <c r="V35" i="4"/>
  <c r="Q31" i="4"/>
  <c r="U31" i="4"/>
  <c r="M31" i="4"/>
  <c r="N31" i="4"/>
  <c r="R31" i="4"/>
  <c r="V31" i="4"/>
  <c r="Q27" i="4"/>
  <c r="U27" i="4"/>
  <c r="M27" i="4"/>
  <c r="F27" i="4"/>
  <c r="J27" i="4"/>
  <c r="N27" i="4"/>
  <c r="R27" i="4"/>
  <c r="V27" i="4"/>
  <c r="G27" i="4"/>
  <c r="K27" i="4"/>
  <c r="Q23" i="4"/>
  <c r="U23" i="4"/>
  <c r="M23" i="4"/>
  <c r="F23" i="4"/>
  <c r="J23" i="4"/>
  <c r="N23" i="4"/>
  <c r="R23" i="4"/>
  <c r="V23" i="4"/>
  <c r="G23" i="4"/>
  <c r="K23" i="4"/>
  <c r="I46" i="4"/>
  <c r="E46" i="4"/>
  <c r="I44" i="4"/>
  <c r="E44" i="4"/>
  <c r="I43" i="4"/>
  <c r="E43" i="4"/>
  <c r="I42" i="4"/>
  <c r="E42" i="4"/>
  <c r="I40" i="4"/>
  <c r="E40" i="4"/>
  <c r="I39" i="4"/>
  <c r="E39" i="4"/>
  <c r="I38" i="4"/>
  <c r="E38" i="4"/>
  <c r="I36" i="4"/>
  <c r="E36" i="4"/>
  <c r="I35" i="4"/>
  <c r="E35" i="4"/>
  <c r="I34" i="4"/>
  <c r="E34" i="4"/>
  <c r="I32" i="4"/>
  <c r="E32" i="4"/>
  <c r="I31" i="4"/>
  <c r="E31" i="4"/>
  <c r="I30" i="4"/>
  <c r="E30" i="4"/>
  <c r="I28" i="4"/>
  <c r="I27" i="4"/>
  <c r="I26" i="4"/>
  <c r="I24" i="4"/>
  <c r="I23" i="4"/>
  <c r="U44" i="4"/>
  <c r="W43" i="4"/>
  <c r="O43" i="4"/>
  <c r="U40" i="4"/>
  <c r="W39" i="4"/>
  <c r="O39" i="4"/>
  <c r="U36" i="4"/>
  <c r="W35" i="4"/>
  <c r="O35" i="4"/>
  <c r="U32" i="4"/>
  <c r="W31" i="4"/>
  <c r="O31" i="4"/>
  <c r="U28" i="4"/>
  <c r="W27" i="4"/>
  <c r="O27" i="4"/>
  <c r="U24" i="4"/>
  <c r="W23" i="4"/>
  <c r="O23" i="4"/>
  <c r="O46" i="4"/>
  <c r="S46" i="4"/>
  <c r="W46" i="4"/>
  <c r="P46" i="4"/>
  <c r="T46" i="4"/>
  <c r="L46" i="4"/>
  <c r="O42" i="4"/>
  <c r="S42" i="4"/>
  <c r="W42" i="4"/>
  <c r="P42" i="4"/>
  <c r="T42" i="4"/>
  <c r="L42" i="4"/>
  <c r="O38" i="4"/>
  <c r="S38" i="4"/>
  <c r="W38" i="4"/>
  <c r="P38" i="4"/>
  <c r="T38" i="4"/>
  <c r="L38" i="4"/>
  <c r="O34" i="4"/>
  <c r="S34" i="4"/>
  <c r="W34" i="4"/>
  <c r="P34" i="4"/>
  <c r="T34" i="4"/>
  <c r="L34" i="4"/>
  <c r="O30" i="4"/>
  <c r="S30" i="4"/>
  <c r="W30" i="4"/>
  <c r="P30" i="4"/>
  <c r="T30" i="4"/>
  <c r="L30" i="4"/>
  <c r="O26" i="4"/>
  <c r="S26" i="4"/>
  <c r="W26" i="4"/>
  <c r="F26" i="4"/>
  <c r="J26" i="4"/>
  <c r="P26" i="4"/>
  <c r="T26" i="4"/>
  <c r="L26" i="4"/>
  <c r="G26" i="4"/>
  <c r="K26" i="4"/>
  <c r="H46" i="4"/>
  <c r="D46" i="4"/>
  <c r="H44" i="4"/>
  <c r="D44" i="4"/>
  <c r="H43" i="4"/>
  <c r="D43" i="4"/>
  <c r="H42" i="4"/>
  <c r="D42" i="4"/>
  <c r="H40" i="4"/>
  <c r="D40" i="4"/>
  <c r="H39" i="4"/>
  <c r="D39" i="4"/>
  <c r="H38" i="4"/>
  <c r="D38" i="4"/>
  <c r="H36" i="4"/>
  <c r="D36" i="4"/>
  <c r="H35" i="4"/>
  <c r="D35" i="4"/>
  <c r="H34" i="4"/>
  <c r="D34" i="4"/>
  <c r="H32" i="4"/>
  <c r="D32" i="4"/>
  <c r="H31" i="4"/>
  <c r="D31" i="4"/>
  <c r="H30" i="4"/>
  <c r="D30" i="4"/>
  <c r="H28" i="4"/>
  <c r="H27" i="4"/>
  <c r="H26" i="4"/>
  <c r="H24" i="4"/>
  <c r="H23" i="4"/>
  <c r="M44" i="4"/>
  <c r="M40" i="4"/>
  <c r="M36" i="4"/>
  <c r="M32" i="4"/>
  <c r="M28" i="4"/>
  <c r="M24" i="4"/>
  <c r="V46" i="4"/>
  <c r="N46" i="4"/>
  <c r="R44" i="4"/>
  <c r="T43" i="4"/>
  <c r="V42" i="4"/>
  <c r="N42" i="4"/>
  <c r="R40" i="4"/>
  <c r="T39" i="4"/>
  <c r="V38" i="4"/>
  <c r="N38" i="4"/>
  <c r="R36" i="4"/>
  <c r="T35" i="4"/>
  <c r="V34" i="4"/>
  <c r="N34" i="4"/>
  <c r="R32" i="4"/>
  <c r="T31" i="4"/>
  <c r="V30" i="4"/>
  <c r="N30" i="4"/>
  <c r="R28" i="4"/>
  <c r="T27" i="4"/>
  <c r="V26" i="4"/>
  <c r="N26" i="4"/>
  <c r="R24" i="4"/>
  <c r="T23" i="4"/>
  <c r="K21" i="4"/>
  <c r="G21" i="4"/>
  <c r="G17" i="4"/>
  <c r="L21" i="4"/>
  <c r="L17" i="4"/>
  <c r="S21" i="4"/>
  <c r="W17" i="4"/>
  <c r="S17" i="4"/>
  <c r="J22" i="4"/>
  <c r="F22" i="4"/>
  <c r="J21" i="4"/>
  <c r="F21" i="4"/>
  <c r="J20" i="4"/>
  <c r="F20" i="4"/>
  <c r="J19" i="4"/>
  <c r="F19" i="4"/>
  <c r="J17" i="4"/>
  <c r="F17" i="4"/>
  <c r="M22" i="4"/>
  <c r="M20" i="4"/>
  <c r="M18" i="4"/>
  <c r="T22" i="4"/>
  <c r="P22" i="4"/>
  <c r="V21" i="4"/>
  <c r="R21" i="4"/>
  <c r="N21" i="4"/>
  <c r="T20" i="4"/>
  <c r="P20" i="4"/>
  <c r="V19" i="4"/>
  <c r="R19" i="4"/>
  <c r="N19" i="4"/>
  <c r="T18" i="4"/>
  <c r="P18" i="4"/>
  <c r="V17" i="4"/>
  <c r="R17" i="4"/>
  <c r="N17" i="4"/>
  <c r="K17" i="4"/>
  <c r="W21" i="4"/>
  <c r="O17" i="4"/>
  <c r="I22" i="4"/>
  <c r="E22" i="4"/>
  <c r="I21" i="4"/>
  <c r="E21" i="4"/>
  <c r="I20" i="4"/>
  <c r="E20" i="4"/>
  <c r="I19" i="4"/>
  <c r="E19" i="4"/>
  <c r="I17" i="4"/>
  <c r="E17" i="4"/>
  <c r="L22" i="4"/>
  <c r="L20" i="4"/>
  <c r="L18" i="4"/>
  <c r="W22" i="4"/>
  <c r="S22" i="4"/>
  <c r="O22" i="4"/>
  <c r="U21" i="4"/>
  <c r="Q21" i="4"/>
  <c r="W20" i="4"/>
  <c r="S20" i="4"/>
  <c r="O20" i="4"/>
  <c r="U19" i="4"/>
  <c r="Q19" i="4"/>
  <c r="W18" i="4"/>
  <c r="S18" i="4"/>
  <c r="O18" i="4"/>
  <c r="U17" i="4"/>
  <c r="Q17" i="4"/>
  <c r="U15" i="4"/>
  <c r="O21" i="4"/>
  <c r="H22" i="4"/>
  <c r="D22" i="4"/>
  <c r="H21" i="4"/>
  <c r="D21" i="4"/>
  <c r="H20" i="4"/>
  <c r="D20" i="4"/>
  <c r="H19" i="4"/>
  <c r="D19" i="4"/>
  <c r="H17" i="4"/>
  <c r="D17" i="4"/>
  <c r="M21" i="4"/>
  <c r="M19" i="4"/>
  <c r="M17" i="4"/>
  <c r="V22" i="4"/>
  <c r="R22" i="4"/>
  <c r="T21" i="4"/>
  <c r="V20" i="4"/>
  <c r="R20" i="4"/>
  <c r="T19" i="4"/>
  <c r="V18" i="4"/>
  <c r="R18" i="4"/>
  <c r="N18" i="4"/>
  <c r="T17" i="4"/>
  <c r="Q15" i="4"/>
  <c r="I13" i="4"/>
  <c r="O14" i="4"/>
  <c r="Q11" i="4"/>
  <c r="U9" i="4"/>
  <c r="W6" i="4"/>
  <c r="E13" i="4"/>
  <c r="U13" i="4"/>
  <c r="W10" i="4"/>
  <c r="Q9" i="4"/>
  <c r="S6" i="4"/>
  <c r="M14" i="4"/>
  <c r="W14" i="4"/>
  <c r="Q13" i="4"/>
  <c r="S10" i="4"/>
  <c r="U7" i="4"/>
  <c r="O6" i="4"/>
  <c r="M5" i="4"/>
  <c r="U5" i="4"/>
  <c r="Q5" i="4"/>
  <c r="U3" i="4"/>
  <c r="Q3" i="4"/>
  <c r="W4" i="4"/>
  <c r="S4" i="4"/>
  <c r="O4" i="4"/>
  <c r="M4" i="4"/>
  <c r="V4" i="4"/>
  <c r="R4" i="4"/>
  <c r="N4" i="4"/>
  <c r="T3" i="4"/>
  <c r="P3" i="4"/>
  <c r="L4" i="4"/>
  <c r="U4" i="4"/>
  <c r="Q4" i="4"/>
  <c r="W3" i="4"/>
  <c r="S3" i="4"/>
  <c r="O3" i="4"/>
  <c r="T4" i="4"/>
  <c r="P4" i="4"/>
  <c r="V3" i="4"/>
  <c r="R3" i="4"/>
  <c r="N3" i="4"/>
  <c r="M8" i="4"/>
  <c r="S16" i="4"/>
  <c r="O12" i="4"/>
  <c r="S8" i="4"/>
  <c r="E15" i="4"/>
  <c r="H13" i="4"/>
  <c r="D13" i="4"/>
  <c r="L16" i="4"/>
  <c r="L14" i="4"/>
  <c r="L12" i="4"/>
  <c r="L10" i="4"/>
  <c r="L8" i="4"/>
  <c r="L5" i="4"/>
  <c r="V16" i="4"/>
  <c r="R16" i="4"/>
  <c r="N16" i="4"/>
  <c r="T15" i="4"/>
  <c r="P15" i="4"/>
  <c r="V14" i="4"/>
  <c r="R14" i="4"/>
  <c r="N14" i="4"/>
  <c r="T13" i="4"/>
  <c r="P13" i="4"/>
  <c r="V12" i="4"/>
  <c r="R12" i="4"/>
  <c r="N12" i="4"/>
  <c r="T11" i="4"/>
  <c r="P11" i="4"/>
  <c r="V10" i="4"/>
  <c r="R10" i="4"/>
  <c r="N10" i="4"/>
  <c r="T9" i="4"/>
  <c r="P9" i="4"/>
  <c r="V8" i="4"/>
  <c r="R8" i="4"/>
  <c r="N8" i="4"/>
  <c r="T7" i="4"/>
  <c r="P7" i="4"/>
  <c r="V6" i="4"/>
  <c r="R6" i="4"/>
  <c r="N6" i="4"/>
  <c r="T5" i="4"/>
  <c r="P5" i="4"/>
  <c r="M12" i="4"/>
  <c r="W16" i="4"/>
  <c r="W12" i="4"/>
  <c r="O8" i="4"/>
  <c r="K13" i="4"/>
  <c r="G13" i="4"/>
  <c r="K8" i="4"/>
  <c r="M15" i="4"/>
  <c r="M13" i="4"/>
  <c r="M11" i="4"/>
  <c r="M9" i="4"/>
  <c r="M7" i="4"/>
  <c r="U16" i="4"/>
  <c r="Q16" i="4"/>
  <c r="W15" i="4"/>
  <c r="S15" i="4"/>
  <c r="O15" i="4"/>
  <c r="U14" i="4"/>
  <c r="Q14" i="4"/>
  <c r="W13" i="4"/>
  <c r="S13" i="4"/>
  <c r="O13" i="4"/>
  <c r="U12" i="4"/>
  <c r="Q12" i="4"/>
  <c r="W11" i="4"/>
  <c r="S11" i="4"/>
  <c r="O11" i="4"/>
  <c r="U10" i="4"/>
  <c r="Q10" i="4"/>
  <c r="W9" i="4"/>
  <c r="S9" i="4"/>
  <c r="O9" i="4"/>
  <c r="U8" i="4"/>
  <c r="Q8" i="4"/>
  <c r="W7" i="4"/>
  <c r="S7" i="4"/>
  <c r="O7" i="4"/>
  <c r="U6" i="4"/>
  <c r="Q6" i="4"/>
  <c r="W5" i="4"/>
  <c r="S5" i="4"/>
  <c r="O5" i="4"/>
  <c r="M16" i="4"/>
  <c r="O16" i="4"/>
  <c r="S12" i="4"/>
  <c r="W8" i="4"/>
  <c r="J13" i="4"/>
  <c r="F13" i="4"/>
  <c r="G8" i="4"/>
  <c r="L15" i="4"/>
  <c r="L13" i="4"/>
  <c r="L11" i="4"/>
  <c r="L9" i="4"/>
  <c r="L7" i="4"/>
  <c r="T16" i="4"/>
  <c r="P16" i="4"/>
  <c r="V15" i="4"/>
  <c r="R15" i="4"/>
  <c r="N15" i="4"/>
  <c r="T14" i="4"/>
  <c r="P14" i="4"/>
  <c r="V13" i="4"/>
  <c r="R13" i="4"/>
  <c r="T12" i="4"/>
  <c r="P12" i="4"/>
  <c r="V11" i="4"/>
  <c r="R11" i="4"/>
  <c r="N11" i="4"/>
  <c r="T10" i="4"/>
  <c r="P10" i="4"/>
  <c r="V9" i="4"/>
  <c r="R9" i="4"/>
  <c r="N9" i="4"/>
  <c r="T8" i="4"/>
  <c r="P8" i="4"/>
  <c r="V7" i="4"/>
  <c r="R7" i="4"/>
  <c r="N7" i="4"/>
  <c r="T6" i="4"/>
  <c r="P6" i="4"/>
  <c r="V5" i="4"/>
  <c r="R5" i="4"/>
  <c r="N5" i="4"/>
  <c r="M6" i="4"/>
  <c r="L6" i="4"/>
  <c r="M3" i="4"/>
  <c r="L3" i="4"/>
  <c r="K18" i="4"/>
  <c r="J18" i="4"/>
  <c r="F18" i="4"/>
  <c r="G18" i="4"/>
  <c r="I18" i="4"/>
  <c r="E18" i="4"/>
  <c r="H18" i="4"/>
  <c r="K16" i="4"/>
  <c r="G16" i="4"/>
  <c r="J16" i="4"/>
  <c r="F16" i="4"/>
  <c r="I16" i="4"/>
  <c r="E16" i="4"/>
  <c r="H16" i="4"/>
  <c r="H15" i="4"/>
  <c r="D15" i="4"/>
  <c r="K15" i="4"/>
  <c r="G15" i="4"/>
  <c r="J15" i="4"/>
  <c r="I14" i="4"/>
  <c r="E14" i="4"/>
  <c r="H14" i="4"/>
  <c r="D14" i="4"/>
  <c r="K14" i="4"/>
  <c r="G14" i="4"/>
  <c r="J14" i="4"/>
  <c r="I12" i="4"/>
  <c r="E12" i="4"/>
  <c r="H12" i="4"/>
  <c r="D12" i="4"/>
  <c r="K12" i="4"/>
  <c r="G12" i="4"/>
  <c r="J12" i="4"/>
  <c r="I11" i="4"/>
  <c r="E11" i="4"/>
  <c r="H11" i="4"/>
  <c r="D11" i="4"/>
  <c r="K11" i="4"/>
  <c r="G11" i="4"/>
  <c r="J11" i="4"/>
  <c r="I10" i="4"/>
  <c r="E10" i="4"/>
  <c r="H10" i="4"/>
  <c r="D10" i="4"/>
  <c r="K10" i="4"/>
  <c r="G10" i="4"/>
  <c r="J10" i="4"/>
  <c r="I9" i="4"/>
  <c r="E9" i="4"/>
  <c r="H9" i="4"/>
  <c r="D9" i="4"/>
  <c r="K9" i="4"/>
  <c r="G9" i="4"/>
  <c r="J9" i="4"/>
  <c r="J8" i="4"/>
  <c r="F8" i="4"/>
  <c r="I8" i="4"/>
  <c r="E8" i="4"/>
  <c r="H8" i="4"/>
  <c r="K7" i="4"/>
  <c r="G7" i="4"/>
  <c r="J7" i="4"/>
  <c r="F7" i="4"/>
  <c r="I7" i="4"/>
  <c r="E7" i="4"/>
  <c r="H7" i="4"/>
  <c r="K6" i="4"/>
  <c r="G6" i="4"/>
  <c r="J6" i="4"/>
  <c r="F6" i="4"/>
  <c r="I6" i="4"/>
  <c r="E6" i="4"/>
  <c r="H6" i="4"/>
  <c r="K5" i="4"/>
  <c r="G5" i="4"/>
  <c r="J5" i="4"/>
  <c r="F5" i="4"/>
  <c r="I5" i="4"/>
  <c r="E5" i="4"/>
  <c r="H5" i="4"/>
  <c r="K4" i="4"/>
  <c r="G4" i="4"/>
  <c r="J4" i="4"/>
  <c r="F4" i="4"/>
  <c r="I4" i="4"/>
  <c r="E4" i="4"/>
  <c r="H4" i="4"/>
  <c r="K3" i="4"/>
  <c r="G3" i="4"/>
  <c r="J3" i="4"/>
  <c r="F3" i="4"/>
  <c r="I3" i="4"/>
  <c r="E3" i="4"/>
  <c r="H3" i="4"/>
  <c r="V63" i="4" l="1"/>
  <c r="G63" i="4"/>
  <c r="L63" i="4"/>
  <c r="F63" i="4"/>
  <c r="P63" i="4"/>
  <c r="U63" i="4"/>
  <c r="J63" i="4"/>
  <c r="T63" i="4"/>
  <c r="E63" i="4"/>
  <c r="O63" i="4"/>
  <c r="H63" i="4"/>
  <c r="I63" i="4"/>
  <c r="S63" i="4"/>
  <c r="N63" i="4"/>
  <c r="W63" i="4"/>
  <c r="Q63" i="4"/>
  <c r="K63" i="4"/>
  <c r="R63" i="4"/>
  <c r="M63" i="4"/>
  <c r="D63" i="4"/>
  <c r="C6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<sst xmlns="http://schemas.openxmlformats.org/spreadsheetml/2006/main" count="1549" uniqueCount="175">
  <si>
    <t>EM-TIPS</t>
  </si>
  <si>
    <t>Datum</t>
  </si>
  <si>
    <t>Match</t>
  </si>
  <si>
    <t>Tid</t>
  </si>
  <si>
    <t>Turkiet</t>
  </si>
  <si>
    <t>Italien</t>
  </si>
  <si>
    <t>Grupp</t>
  </si>
  <si>
    <t>Wales</t>
  </si>
  <si>
    <t>Schweiz</t>
  </si>
  <si>
    <t>Danmark</t>
  </si>
  <si>
    <t>Finland</t>
  </si>
  <si>
    <t>Belgien</t>
  </si>
  <si>
    <t>Ryssland</t>
  </si>
  <si>
    <t>England</t>
  </si>
  <si>
    <t>Kroatien</t>
  </si>
  <si>
    <t>Österrike</t>
  </si>
  <si>
    <t>Nordmakedonien</t>
  </si>
  <si>
    <t>Grupp A</t>
  </si>
  <si>
    <t>Grupp B</t>
  </si>
  <si>
    <t>Grupp C</t>
  </si>
  <si>
    <t>Ukraina</t>
  </si>
  <si>
    <t>Grupp D</t>
  </si>
  <si>
    <t xml:space="preserve">England </t>
  </si>
  <si>
    <t>Skottland</t>
  </si>
  <si>
    <t>Tjeckien</t>
  </si>
  <si>
    <t>Grupp E</t>
  </si>
  <si>
    <t>Spanien</t>
  </si>
  <si>
    <t>Sverige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</si>
  <si>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</si>
  <si>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</si>
  <si>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</si>
  <si>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</si>
  <si>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</si>
  <si>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</si>
  <si>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</si>
  <si>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</si>
  <si>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</si>
  <si>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 xml:space="preserve">Ukraina 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</si>
  <si>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</si>
  <si>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</si>
  <si>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</si>
  <si>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</si>
  <si>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</si>
  <si>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</si>
  <si>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</si>
  <si>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</si>
  <si>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</si>
  <si>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</si>
  <si>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</si>
  <si>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</si>
  <si>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</si>
  <si>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</si>
  <si>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</si>
  <si>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</si>
  <si>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</si>
  <si>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Åttondel 1</t>
  </si>
  <si>
    <t>Åttondel 2</t>
  </si>
  <si>
    <t>Åttondel 3</t>
  </si>
  <si>
    <t>Åttondel 4</t>
  </si>
  <si>
    <t>Åttondel 5</t>
  </si>
  <si>
    <t>Åttondel 6</t>
  </si>
  <si>
    <t>Åttondel 7</t>
  </si>
  <si>
    <t>Åttondel 8</t>
  </si>
  <si>
    <t>Kvartsfinal 1</t>
  </si>
  <si>
    <t>Kvartsfinal 2</t>
  </si>
  <si>
    <t>Kvartsfinal 3</t>
  </si>
  <si>
    <t>Kvartsfinal 4</t>
  </si>
  <si>
    <t>V Åttondel 6</t>
  </si>
  <si>
    <t>V Åttondel 4</t>
  </si>
  <si>
    <t>V Åttondel 2</t>
  </si>
  <si>
    <t>V Åttondel 3</t>
  </si>
  <si>
    <t>V Åttondel 1</t>
  </si>
  <si>
    <t>V Åttondel 8</t>
  </si>
  <si>
    <t>V Åttondel 7</t>
  </si>
  <si>
    <t>Semifinal 1</t>
  </si>
  <si>
    <t>Semifinal 2</t>
  </si>
  <si>
    <t>V Kvartsfinal 2</t>
  </si>
  <si>
    <t>V Kvartsfinal 1</t>
  </si>
  <si>
    <t>V Kvartsfinal 4</t>
  </si>
  <si>
    <t>V Kvartsfinal 3</t>
  </si>
  <si>
    <t>Final</t>
  </si>
  <si>
    <t>V Semifinal 2</t>
  </si>
  <si>
    <t>V Semifinal 1</t>
  </si>
  <si>
    <t>Resultat 1/X/2</t>
  </si>
  <si>
    <t>Bonusfråga 1</t>
  </si>
  <si>
    <t>Bonusfråga 2</t>
  </si>
  <si>
    <t>Bonusfråga 3</t>
  </si>
  <si>
    <t>V Åttondel 5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</si>
  <si>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</si>
  <si>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</si>
  <si>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</si>
  <si>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</si>
  <si>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</si>
  <si>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</si>
  <si>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</si>
  <si>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</si>
  <si>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</si>
  <si>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Mål hemmalag</t>
  </si>
  <si>
    <t>Anders Nåfält</t>
  </si>
  <si>
    <t>3:e-pris</t>
  </si>
  <si>
    <t>Förlorare, Semi 1</t>
  </si>
  <si>
    <t>Förlorare, Semi 2</t>
  </si>
  <si>
    <t>Tecken</t>
  </si>
  <si>
    <t>#Mål H</t>
  </si>
  <si>
    <t>#Mål B</t>
  </si>
  <si>
    <t>Acok Shahid</t>
  </si>
  <si>
    <t>Carl Lindgren</t>
  </si>
  <si>
    <t>Christian Ljungberg</t>
  </si>
  <si>
    <t>Erik Svensson</t>
  </si>
  <si>
    <t>Fritjof Lindström</t>
  </si>
  <si>
    <t>Gus Strand</t>
  </si>
  <si>
    <t>Gustav Nåfält</t>
  </si>
  <si>
    <t>Jep Agrell</t>
  </si>
  <si>
    <t>Mål bortalag</t>
  </si>
  <si>
    <t>Maggan Nåfält</t>
  </si>
  <si>
    <t>Mattias Almlöf</t>
  </si>
  <si>
    <t>Mattias Tunholm</t>
  </si>
  <si>
    <t>Per Gustafsson</t>
  </si>
  <si>
    <t>Per Svensson</t>
  </si>
  <si>
    <t>Richard Blixt</t>
  </si>
  <si>
    <t>Simon Nåfält</t>
  </si>
  <si>
    <t>Thomas Eriksson</t>
  </si>
  <si>
    <t>Tim Agrell</t>
  </si>
  <si>
    <t>Tim Bergqvist &amp; Evelina Nilsson</t>
  </si>
  <si>
    <t>Tobis Agrell</t>
  </si>
  <si>
    <t>Weine Eriksson</t>
  </si>
  <si>
    <t>å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</si>
  <si>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</si>
  <si>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</si>
  <si>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</si>
  <si>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</si>
  <si>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</si>
  <si>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</si>
  <si>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</si>
  <si>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</si>
  <si>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</si>
  <si>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</si>
  <si>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</si>
  <si>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schweiz</t>
  </si>
  <si>
    <t>italien</t>
  </si>
  <si>
    <t>wales</t>
  </si>
  <si>
    <t>turkiet</t>
  </si>
  <si>
    <t>belgien</t>
  </si>
  <si>
    <t>danmark</t>
  </si>
  <si>
    <t>finland</t>
  </si>
  <si>
    <t>österrike</t>
  </si>
  <si>
    <t>nordmakedonien</t>
  </si>
  <si>
    <t>kroatien</t>
  </si>
  <si>
    <t>skottland</t>
  </si>
  <si>
    <t>tjeckien</t>
  </si>
  <si>
    <t>spanien</t>
  </si>
  <si>
    <t>sverige</t>
  </si>
  <si>
    <t>slovakien</t>
  </si>
  <si>
    <t>polen</t>
  </si>
  <si>
    <t>portugal</t>
  </si>
  <si>
    <t>frankrike</t>
  </si>
  <si>
    <t>tyskland</t>
  </si>
  <si>
    <t>ungern</t>
  </si>
  <si>
    <t>PORTUGAL</t>
  </si>
  <si>
    <t>Kvartsfinal</t>
  </si>
  <si>
    <t>Åttondel</t>
  </si>
  <si>
    <t>4-del</t>
  </si>
  <si>
    <t>eden hazard</t>
  </si>
  <si>
    <t>Antoine Griezmann</t>
  </si>
  <si>
    <t>Kylian Mbappé</t>
  </si>
  <si>
    <t>Romelo Lukaku</t>
  </si>
  <si>
    <t>Harry Kane</t>
  </si>
  <si>
    <t xml:space="preserve">Romelu Lukaku </t>
  </si>
  <si>
    <t>Ciro Immobile</t>
  </si>
  <si>
    <t>Robert Lewandowski</t>
  </si>
  <si>
    <t>Kylian Mbappe</t>
  </si>
  <si>
    <t>Muller</t>
  </si>
  <si>
    <t>Pizzi</t>
  </si>
  <si>
    <t>MBAPPE</t>
  </si>
  <si>
    <t>Romelu Lukako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</si>
</sst>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</font>
    <font>
      <sz val="8"/>
      <color theme="1"/>
      <name val="Calibri"/>
    </font>
    <font>
      <sz val="11"/>
      <color rgb="FF000000"/>
      <name val="Calibri"/>
    </font>
    <font>
      <sz val="8"/>
      <name val="Calibri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3" fillId="0" borderId="0"/>
  </cellStyleXfs>
  <cellXfs count="23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7" xfId="0" applyFont="1" applyBorder="1"/>
    <xf numFmtId="0" fontId="1" fillId="0" borderId="8" xfId="0" applyFon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/>
    <xf numFmtId="0" fontId="0" fillId="3" borderId="11" xfId="0" applyFill="1" applyBorder="1"/>
    <xf numFmtId="0" fontId="1" fillId="0" borderId="1" xfId="0" applyFont="1" applyBorder="1"/>
    <xf numFmtId="16" fontId="0" fillId="0" borderId="0" xfId="0" applyNumberFormat="1" applyFont="1"/>
    <xf numFmtId="20" fontId="0" fillId="0" borderId="0" xfId="0" applyNumberFormat="1" applyFont="1"/>
    <xf numFmtId="0" fontId="0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9" xfId="0" applyFont="1" applyBorder="1"/>
    <xf numFmtId="0" fontId="0" fillId="0" borderId="0" xfId="0" applyBorder="1"/>
    <xf numFmtId="0" fontId="0" fillId="2" borderId="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2" borderId="14" xfId="0" applyFill="1" applyBorder="1" applyAlignment="1"/>
    <xf numFmtId="0" fontId="0" fillId="2" borderId="17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8" xfId="0" applyFill="1" applyBorder="1" applyAlignment="1"/>
    <xf numFmtId="0" fontId="0" fillId="4" borderId="19" xfId="0" applyFill="1" applyBorder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/>
    <xf numFmtId="0" fontId="8" fillId="6" borderId="23" xfId="3" applyFont="1" applyFill="1" applyBorder="1" applyAlignment="1">
      <alignment horizontal="center"/>
    </xf>
    <xf numFmtId="0" fontId="8" fillId="6" borderId="25" xfId="3" applyFont="1" applyFill="1" applyBorder="1" applyAlignment="1">
      <alignment horizontal="center"/>
    </xf>
    <xf numFmtId="0" fontId="0" fillId="0" borderId="0" xfId="0"/>
    <xf numFmtId="0" fontId="0" fillId="0" borderId="0" xfId="0"/>
    <xf numFmtId="0" fontId="9" fillId="6" borderId="23" xfId="2" applyFont="1" applyFill="1" applyBorder="1" applyAlignment="1">
      <alignment horizontal="center"/>
    </xf>
    <xf numFmtId="0" fontId="1" fillId="0" borderId="0" xfId="0" applyFont="1"/>
    <xf numFmtId="0" fontId="5" fillId="6" borderId="23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/>
    <xf numFmtId="0" fontId="2" fillId="5" borderId="4" xfId="1" applyFont="1" applyFill="1" applyBorder="1" applyAlignment="1" applyProtection="1">
      <alignment horizontal="center"/>
      <protection locked="0"/>
    </xf>
    <xf numFmtId="0" fontId="2" fillId="5" borderId="17" xfId="1" applyFont="1" applyFill="1" applyBorder="1" applyAlignment="1" applyProtection="1">
      <alignment horizontal="center"/>
      <protection locked="0"/>
    </xf>
    <xf numFmtId="0" fontId="1" fillId="0" borderId="10" xfId="0" applyFont="1" applyBorder="1"/>
    <xf numFmtId="0" fontId="2" fillId="5" borderId="16" xfId="1" applyFont="1" applyFill="1" applyBorder="1" applyAlignment="1" applyProtection="1">
      <alignment horizontal="center"/>
      <protection locked="0"/>
    </xf>
    <xf numFmtId="0" fontId="2" fillId="5" borderId="18" xfId="1" applyFont="1" applyFill="1" applyBorder="1" applyAlignment="1" applyProtection="1">
      <alignment horizontal="center"/>
      <protection locked="0"/>
    </xf>
    <xf numFmtId="0" fontId="2" fillId="5" borderId="28" xfId="1" applyFont="1" applyFill="1" applyBorder="1" applyAlignment="1" applyProtection="1">
      <alignment horizontal="center"/>
      <protection locked="0"/>
    </xf>
    <xf numFmtId="0" fontId="2" fillId="5" borderId="29" xfId="1" applyFont="1" applyFill="1" applyBorder="1" applyAlignment="1" applyProtection="1">
      <alignment horizontal="center"/>
      <protection locked="0"/>
    </xf>
    <xf numFmtId="0" fontId="5" fillId="6" borderId="31" xfId="2" applyFont="1" applyFill="1" applyBorder="1" applyAlignment="1">
      <alignment horizontal="center"/>
    </xf>
    <xf numFmtId="0" fontId="5" fillId="6" borderId="33" xfId="2" applyFont="1" applyFill="1" applyBorder="1" applyAlignment="1">
      <alignment horizontal="center"/>
    </xf>
    <xf numFmtId="0" fontId="5" fillId="6" borderId="34" xfId="2" applyFont="1" applyFill="1" applyBorder="1" applyAlignment="1">
      <alignment horizontal="center"/>
    </xf>
    <xf numFmtId="0" fontId="8" fillId="6" borderId="35" xfId="3" applyFont="1" applyFill="1" applyBorder="1" applyAlignment="1">
      <alignment horizontal="center"/>
    </xf>
    <xf numFmtId="0" fontId="8" fillId="6" borderId="36" xfId="3" applyFont="1" applyFill="1" applyBorder="1" applyAlignment="1">
      <alignment horizontal="center"/>
    </xf>
    <xf numFmtId="0" fontId="9" fillId="6" borderId="31" xfId="2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2" fillId="7" borderId="26" xfId="1" applyFont="1" applyFill="1" applyBorder="1" applyAlignment="1" applyProtection="1">
      <alignment horizontal="center"/>
      <protection locked="0"/>
    </xf>
    <xf numFmtId="0" fontId="2" fillId="7" borderId="26" xfId="1" applyFont="1" applyFill="1" applyBorder="1" applyAlignment="1" applyProtection="1">
      <alignment horizontal="center" vertical="top" wrapText="1"/>
      <protection locked="0"/>
    </xf>
    <xf numFmtId="0" fontId="2" fillId="7" borderId="27" xfId="1" applyFont="1" applyFill="1" applyBorder="1" applyAlignment="1" applyProtection="1">
      <alignment horizontal="center" vertical="top" wrapText="1"/>
      <protection locked="0"/>
    </xf>
    <xf numFmtId="0" fontId="2" fillId="7" borderId="20" xfId="1" applyFont="1" applyFill="1" applyBorder="1" applyAlignment="1" applyProtection="1">
      <alignment horizontal="center"/>
      <protection locked="0"/>
    </xf>
    <xf numFmtId="0" fontId="2" fillId="7" borderId="20" xfId="1" applyFont="1" applyFill="1" applyBorder="1" applyAlignment="1" applyProtection="1">
      <alignment horizontal="center" vertical="top" wrapText="1"/>
      <protection locked="0"/>
    </xf>
    <xf numFmtId="0" fontId="2" fillId="7" borderId="21" xfId="1" applyFont="1" applyFill="1" applyBorder="1" applyAlignment="1" applyProtection="1">
      <alignment horizontal="center" vertical="top" wrapText="1"/>
      <protection locked="0"/>
    </xf>
    <xf numFmtId="0" fontId="2" fillId="7" borderId="26" xfId="1" applyNumberFormat="1" applyFont="1" applyFill="1" applyBorder="1" applyAlignment="1" applyProtection="1">
      <alignment horizontal="center"/>
      <protection locked="0"/>
    </xf>
    <xf numFmtId="0" fontId="2" fillId="7" borderId="27" xfId="1" applyNumberFormat="1" applyFont="1" applyFill="1" applyBorder="1" applyAlignment="1" applyProtection="1">
      <alignment horizontal="center"/>
      <protection locked="0"/>
    </xf>
    <xf numFmtId="0" fontId="5" fillId="8" borderId="30" xfId="2" applyFont="1" applyFill="1" applyBorder="1" applyAlignment="1">
      <alignment horizontal="center"/>
    </xf>
    <xf numFmtId="0" fontId="5" fillId="9" borderId="30" xfId="2" applyFont="1" applyFill="1" applyBorder="1" applyAlignment="1">
      <alignment horizontal="center"/>
    </xf>
    <xf numFmtId="0" fontId="5" fillId="9" borderId="30" xfId="2" applyFont="1" applyFill="1" applyBorder="1" applyAlignment="1">
      <alignment horizontal="center" vertical="top" wrapText="1"/>
    </xf>
    <xf numFmtId="0" fontId="5" fillId="9" borderId="32" xfId="2" applyFont="1" applyFill="1" applyBorder="1" applyAlignment="1">
      <alignment horizontal="center" vertical="top" wrapText="1"/>
    </xf>
    <xf numFmtId="0" fontId="8" fillId="8" borderId="22" xfId="3" applyFont="1" applyFill="1" applyBorder="1" applyAlignment="1">
      <alignment horizontal="center"/>
    </xf>
    <xf numFmtId="0" fontId="8" fillId="9" borderId="22" xfId="3" applyFont="1" applyFill="1" applyBorder="1" applyAlignment="1">
      <alignment horizontal="center"/>
    </xf>
    <xf numFmtId="0" fontId="8" fillId="9" borderId="22" xfId="3" applyFont="1" applyFill="1" applyBorder="1" applyAlignment="1">
      <alignment horizontal="center" vertical="top" wrapText="1"/>
    </xf>
    <xf numFmtId="0" fontId="8" fillId="9" borderId="24" xfId="3" applyFont="1" applyFill="1" applyBorder="1" applyAlignment="1">
      <alignment horizontal="center" vertical="top" wrapText="1"/>
    </xf>
    <xf numFmtId="0" fontId="5" fillId="8" borderId="32" xfId="2" applyFont="1" applyFill="1" applyBorder="1" applyAlignment="1">
      <alignment horizontal="center"/>
    </xf>
    <xf numFmtId="0" fontId="9" fillId="8" borderId="30" xfId="2" applyFont="1" applyFill="1" applyBorder="1" applyAlignment="1">
      <alignment horizontal="center"/>
    </xf>
    <xf numFmtId="0" fontId="9" fillId="9" borderId="30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4" xfId="0" applyFont="1" applyFill="1" applyBorder="1" applyAlignment="1" applyProtection="1">
      <alignment horizontal="left"/>
      <protection locked="0"/>
    </xf>
    <xf numFmtId="0" fontId="5" fillId="5" borderId="4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0" fillId="0" borderId="0" xfId="0" applyFont="1" applyBorder="1" applyAlignment="1">
      <alignment horizontal="center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0" borderId="0" xfId="1" applyFont="1" applyProtection="1"/>
    <xf numFmtId="0" fontId="2" fillId="0" borderId="0" xfId="1" applyFont="1" applyAlignment="1" applyProtection="1">
      <alignment horizontal="center"/>
    </xf>
    <xf numFmtId="0" fontId="0" fillId="0" borderId="0" xfId="0" applyFont="1" applyBorder="1"/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14" fillId="6" borderId="23" xfId="5" applyFont="1" applyFill="1" applyBorder="1" applyAlignment="1">
      <alignment horizontal="left"/>
    </xf>
    <xf numFmtId="0" fontId="14" fillId="6" borderId="23" xfId="5" applyFont="1" applyFill="1" applyBorder="1" applyAlignment="1">
      <alignment horizontal="left"/>
    </xf>
    <xf numFmtId="0" fontId="14" fillId="6" borderId="23" xfId="5" applyFont="1" applyFill="1" applyBorder="1" applyAlignment="1">
      <alignment horizontal="left"/>
    </xf>
    <xf numFmtId="0" fontId="14" fillId="6" borderId="23" xfId="5" applyFont="1" applyFill="1" applyBorder="1" applyAlignment="1">
      <alignment horizontal="left"/>
    </xf>
    <xf numFmtId="0" fontId="14" fillId="6" borderId="23" xfId="5" applyFont="1" applyFill="1" applyBorder="1" applyAlignment="1">
      <alignment horizontal="left"/>
    </xf>
    <xf numFmtId="0" fontId="14" fillId="6" borderId="23" xfId="5" applyFont="1" applyFill="1" applyBorder="1" applyAlignment="1">
      <alignment horizontal="left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12" fillId="6" borderId="23" xfId="4" applyFont="1" applyFill="1" applyBorder="1" applyAlignment="1">
      <alignment horizontal="left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0" fillId="0" borderId="0" xfId="0"/>
    <xf numFmtId="0" fontId="2" fillId="5" borderId="4" xfId="1" applyFont="1" applyFill="1" applyBorder="1" applyAlignment="1" applyProtection="1">
      <alignment horizontal="left"/>
      <protection locked="0"/>
    </xf>
    <xf numFmtId="0" fontId="10" fillId="0" borderId="0" xfId="0" applyFont="1" applyBorder="1"/>
    <xf numFmtId="0" fontId="1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5" fillId="6" borderId="23" xfId="0" applyFont="1" applyFill="1" applyBorder="1" applyAlignment="1">
      <alignment horizontal="left"/>
    </xf>
    <xf numFmtId="0" fontId="14" fillId="6" borderId="23" xfId="0" applyFont="1" applyFill="1" applyBorder="1" applyAlignment="1">
      <alignment horizontal="left"/>
    </xf>
    <xf numFmtId="0" fontId="12" fillId="6" borderId="23" xfId="0" applyFont="1" applyFill="1" applyBorder="1" applyAlignment="1">
      <alignment horizontal="left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Poäng_matcher!$C$1:$W$1</c:f>
              <c:strCache>
                <c:ptCount val="21"/>
                <c:pt idx="0">
                  <c:v>Acok Shahid</c:v>
                </c:pt>
                <c:pt idx="1">
                  <c:v>Anders Nåfält</c:v>
                </c:pt>
                <c:pt idx="2">
                  <c:v>Carl Lindgren</c:v>
                </c:pt>
                <c:pt idx="3">
                  <c:v>Christian Ljungberg</c:v>
                </c:pt>
                <c:pt idx="4">
                  <c:v>Erik Svensson</c:v>
                </c:pt>
                <c:pt idx="5">
                  <c:v>Fritjof Lindström</c:v>
                </c:pt>
                <c:pt idx="6">
                  <c:v>Gus Strand</c:v>
                </c:pt>
                <c:pt idx="7">
                  <c:v>Gustav Nåfält</c:v>
                </c:pt>
                <c:pt idx="8">
                  <c:v>Jep Agrell</c:v>
                </c:pt>
                <c:pt idx="9">
                  <c:v>Maggan Nåfält</c:v>
                </c:pt>
                <c:pt idx="10">
                  <c:v>Mattias Almlöf</c:v>
                </c:pt>
                <c:pt idx="11">
                  <c:v>Mattias Tunholm</c:v>
                </c:pt>
                <c:pt idx="12">
                  <c:v>Per Gustafsson</c:v>
                </c:pt>
                <c:pt idx="13">
                  <c:v>Per Svensson</c:v>
                </c:pt>
                <c:pt idx="14">
                  <c:v>Richard Blixt</c:v>
                </c:pt>
                <c:pt idx="15">
                  <c:v>Simon Nåfält</c:v>
                </c:pt>
                <c:pt idx="16">
                  <c:v>Thomas Eriksson</c:v>
                </c:pt>
                <c:pt idx="17">
                  <c:v>Tim Agrell</c:v>
                </c:pt>
                <c:pt idx="18">
                  <c:v>Tim Bergqvist &amp; Evelina Nilsson</c:v>
                </c:pt>
                <c:pt idx="19">
                  <c:v>Tobis Agrell</c:v>
                </c:pt>
                <c:pt idx="20">
                  <c:v>Weine Eriksson</c:v>
                </c:pt>
              </c:strCache>
            </c:strRef>
          </c:cat>
          <c:val>
            <c:numRef>
              <c:f>Poäng_matcher!$C$63:$W$63</c:f>
              <c:numCache>
                <c:formatCode>General</c:formatCode>
                <c:ptCount val="21"/>
                <c:pt idx="0">
                  <c:v>54</c:v>
                </c:pt>
                <c:pt idx="1">
                  <c:v>62</c:v>
                </c:pt>
                <c:pt idx="2">
                  <c:v>45</c:v>
                </c:pt>
                <c:pt idx="3">
                  <c:v>60</c:v>
                </c:pt>
                <c:pt idx="4">
                  <c:v>57</c:v>
                </c:pt>
                <c:pt idx="5">
                  <c:v>75</c:v>
                </c:pt>
                <c:pt idx="6">
                  <c:v>57</c:v>
                </c:pt>
                <c:pt idx="7">
                  <c:v>58</c:v>
                </c:pt>
                <c:pt idx="8">
                  <c:v>45</c:v>
                </c:pt>
                <c:pt idx="9">
                  <c:v>57</c:v>
                </c:pt>
                <c:pt idx="10">
                  <c:v>73</c:v>
                </c:pt>
                <c:pt idx="11">
                  <c:v>54</c:v>
                </c:pt>
                <c:pt idx="12">
                  <c:v>50</c:v>
                </c:pt>
                <c:pt idx="13">
                  <c:v>58</c:v>
                </c:pt>
                <c:pt idx="14">
                  <c:v>55</c:v>
                </c:pt>
                <c:pt idx="15">
                  <c:v>68</c:v>
                </c:pt>
                <c:pt idx="16">
                  <c:v>59</c:v>
                </c:pt>
                <c:pt idx="17">
                  <c:v>49</c:v>
                </c:pt>
                <c:pt idx="18">
                  <c:v>43</c:v>
                </c:pt>
                <c:pt idx="19">
                  <c:v>64</c:v>
                </c:pt>
                <c:pt idx="2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747993</xdr:colOff>
      <xdr:row>61</xdr:row>
      <xdr:rowOff>166647</xdr:rowOff>
    </xdr:from>
    <xdr:to>
      <xdr:col>26</xdr:col>
      <xdr:colOff>180975</xdr:colOff>
      <xdr:row>93</xdr:row>
      <xdr:rowOff>133456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A2EDC7E4-DEC3-4588-93AE-64609F894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4443" y="11891922"/>
          <a:ext cx="6100482" cy="606280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oneCellAnchor>
    <xdr:from>
      <xdr:col>6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4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oneCellAnchor>
    <xdr:from>
      <xdr:col>10</xdr:col>
      <xdr:colOff>495299</xdr:colOff>
      <xdr:row>51</xdr:row>
      <xdr:rowOff>114300</xdr:rowOff>
    </xdr:from>
    <xdr:ext cx="3810001" cy="4254347"/>
    <xdr:sp macro="" textlink="">
      <xdr:nvSpPr>
        <xdr:cNvPr id="7" name="textruta 6">
          <a:extLst>
            <a:ext uri="{FF2B5EF4-FFF2-40B4-BE49-F238E27FC236}">
              <a16:creationId xmlns:a16="http://schemas.microsoft.com/office/drawing/2014/main" id="{0C43CD7B-1C16-4A74-B586-1C701B6F1F65}"/>
            </a:ext>
          </a:extLst>
        </xdr:cNvPr>
        <xdr:cNvSpPr txBox="1"/>
      </xdr:nvSpPr>
      <xdr:spPr>
        <a:xfrm>
          <a:off x="6572249" y="9877425"/>
          <a:ext cx="3810001" cy="4254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Vilken 3a spelar i vilken åttondelsfinal?</a:t>
          </a:r>
        </a:p>
        <a:p>
          <a:endParaRPr lang="sv-SE" sz="1100"/>
        </a:p>
        <a:p>
          <a:r>
            <a:rPr lang="sv-SE" sz="1200" i="0">
              <a:solidFill>
                <a:schemeClr val="accent1"/>
              </a:solidFill>
            </a:rPr>
            <a:t>21.03</a:t>
          </a:r>
          <a:r>
            <a:rPr lang="sv-SE" sz="1100" baseline="0"/>
            <a:t> = Hur rankas treorna mot varandra</a:t>
          </a:r>
        </a:p>
        <a:p>
          <a:endParaRPr lang="sv-SE" sz="1100" baseline="0"/>
        </a:p>
        <a:p>
          <a:r>
            <a:rPr lang="sv-SE" sz="1200" i="0" baseline="0">
              <a:solidFill>
                <a:schemeClr val="accent1"/>
              </a:solidFill>
            </a:rPr>
            <a:t>21.05</a:t>
          </a:r>
          <a:r>
            <a:rPr lang="sv-SE" sz="1100" baseline="0"/>
            <a:t> Tabell på vilken 3a som hamnar i vilken åttondelsfinal</a:t>
          </a:r>
          <a:endParaRPr lang="sv-SE" sz="1100"/>
        </a:p>
        <a:p>
          <a:endParaRPr lang="sv-SE" sz="1100"/>
        </a:p>
        <a:p>
          <a:r>
            <a:rPr lang="sv-SE" sz="1100"/>
            <a:t>W = Winner</a:t>
          </a:r>
        </a:p>
        <a:p>
          <a:endParaRPr lang="sv-SE" sz="1100"/>
        </a:p>
        <a:p>
          <a:r>
            <a:rPr lang="sv-SE" sz="1100" b="1"/>
            <a:t>Exempel 1: Första raden i tabellen</a:t>
          </a:r>
        </a:p>
        <a:p>
          <a:r>
            <a:rPr lang="sv-SE" sz="1100"/>
            <a:t>Om de bästa treorna visar sig vara i grupp A B C D så möter:</a:t>
          </a:r>
        </a:p>
        <a:p>
          <a:r>
            <a:rPr lang="sv-SE" sz="1100"/>
            <a:t>Vinnare grupp</a:t>
          </a:r>
          <a:r>
            <a:rPr lang="sv-SE" sz="1100" baseline="0"/>
            <a:t> B (WB) - Trean i grupp A (3A)</a:t>
          </a:r>
        </a:p>
        <a:p>
          <a:r>
            <a:rPr lang="sv-SE" sz="1100" baseline="0"/>
            <a:t>Vinnare grupp C  (WC) - Trean grupp D (3D)</a:t>
          </a:r>
        </a:p>
        <a:p>
          <a:r>
            <a:rPr lang="sv-SE" sz="1100" baseline="0"/>
            <a:t>Vinnare grupp E (WE) - Trean grupp B (3B)</a:t>
          </a:r>
        </a:p>
        <a:p>
          <a:r>
            <a:rPr lang="sv-SE" sz="1100" baseline="0"/>
            <a:t>Vinnare grupp F  (WF) - Trean grupp C (3C)</a:t>
          </a:r>
        </a:p>
        <a:p>
          <a:endParaRPr lang="sv-SE" sz="1100" baseline="0"/>
        </a:p>
        <a:p>
          <a:r>
            <a:rPr lang="sv-SE" sz="1100" b="1" baseline="0"/>
            <a:t>Exempel 2: Sista raden i tabellen</a:t>
          </a:r>
        </a:p>
        <a:p>
          <a:r>
            <a:rPr lang="sv-SE" sz="1100" baseline="0"/>
            <a:t>Om de bästa treorna istället visar sig vara i grupperna C D E F :</a:t>
          </a: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Vinnare grupp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 (WB) - Trean i grupp F (3F)</a:t>
          </a:r>
          <a:endParaRPr lang="sv-SE">
            <a:effectLst/>
          </a:endParaRPr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Vinnare grupp C  (WC) - Trean grupp E (3E)</a:t>
          </a:r>
          <a:endParaRPr lang="sv-SE">
            <a:effectLst/>
          </a:endParaRPr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Vinnare grupp E (WE) - Trean grupp D (3D)</a:t>
          </a:r>
          <a:endParaRPr lang="sv-SE">
            <a:effectLst/>
          </a:endParaRPr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Vinnare grupp F  (WF) - Trean grupp C (3C)</a:t>
          </a:r>
        </a:p>
        <a:p>
          <a:endParaRPr lang="sv-SE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osv.............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 editAs="oneCell">
    <xdr:from>
      <xdr:col>14</xdr:col>
      <xdr:colOff>752476</xdr:colOff>
      <xdr:row>51</xdr:row>
      <xdr:rowOff>123825</xdr:rowOff>
    </xdr:from>
    <xdr:to>
      <xdr:col>25</xdr:col>
      <xdr:colOff>951170</xdr:colOff>
      <xdr:row>61</xdr:row>
      <xdr:rowOff>94909</xdr:rowOff>
    </xdr:to>
    <xdr:pic>
      <xdr:nvPicPr>
        <xdr:cNvPr id="8" name="Bildobjekt 7">
          <a:extLst>
            <a:ext uri="{FF2B5EF4-FFF2-40B4-BE49-F238E27FC236}">
              <a16:creationId xmlns:a16="http://schemas.microsoft.com/office/drawing/2014/main" id="{E33FE2CD-7601-436E-BF7E-2C23B1797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8926" y="9886950"/>
          <a:ext cx="5847019" cy="193323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9</xdr:col>
      <xdr:colOff>190499</xdr:colOff>
      <xdr:row>11</xdr:row>
      <xdr:rowOff>76200</xdr:rowOff>
    </xdr:from>
    <xdr:to>
      <xdr:col>20</xdr:col>
      <xdr:colOff>190500</xdr:colOff>
      <xdr:row>39</xdr:row>
      <xdr:rowOff>171449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21</xdr:col>
      <xdr:colOff>0</xdr:colOff>
      <xdr:row>11</xdr:row>
      <xdr:rowOff>0</xdr:rowOff>
    </xdr:from>
    <xdr:ext cx="7498772" cy="6087340"/>
    <xdr:sp macro="" textlink="">
      <xdr:nvSpPr>
        <xdr:cNvPr id="11" name="textruta 10">
          <a:extLst>
            <a:ext uri="{FF2B5EF4-FFF2-40B4-BE49-F238E27FC236}">
              <a16:creationId xmlns:a16="http://schemas.microsoft.com/office/drawing/2014/main" id="{C662526F-3EF8-4FAA-AE4F-78A41D6B0A4B}"/>
            </a:ext>
          </a:extLst>
        </xdr:cNvPr>
        <xdr:cNvSpPr txBox="1"/>
      </xdr:nvSpPr>
      <xdr:spPr>
        <a:xfrm>
          <a:off x="16954500" y="2162175"/>
          <a:ext cx="7498772" cy="6087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2000" b="1"/>
            <a:t>Regler och Instruktioner</a:t>
          </a:r>
        </a:p>
        <a:p>
          <a:endParaRPr lang="sv-SE" sz="1100" b="1"/>
        </a:p>
        <a:p>
          <a:r>
            <a:rPr lang="sv-SE" sz="1100" b="0" baseline="0">
              <a:solidFill>
                <a:srgbClr val="FF0000"/>
              </a:solidFill>
            </a:rPr>
            <a:t>Swisha 100 kr till Gustav (0704936440) och skicka ifylld </a:t>
          </a:r>
          <a:r>
            <a:rPr lang="sv-SE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excel-fil </a:t>
          </a:r>
          <a:r>
            <a:rPr lang="en-GB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(alla grå fält ska fyllas i)</a:t>
          </a:r>
          <a:r>
            <a:rPr lang="sv-SE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sv-SE" sz="1100" b="0" baseline="0">
              <a:solidFill>
                <a:srgbClr val="FF0000"/>
              </a:solidFill>
            </a:rPr>
            <a:t>till nafalt94@gmail.com senast 10e juni. Döp filen enligt "EM_tipskupong_Förnam_Efternamn". Min ambition är att göra klart en ställnings-beräknare som skickas ut till samtliga för att kunna se ställningar mellan deltagare och deras poängskörd (inte färdigt).</a:t>
          </a:r>
          <a:br>
            <a:rPr lang="sv-SE" sz="1100" b="1"/>
          </a:br>
          <a:endParaRPr lang="sv-SE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Prisfördelning: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1:a pris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70% av prispott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2:a pris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20% av prispott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3:e pris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10% av prispott</a:t>
          </a:r>
          <a:endParaRPr lang="en-GB" sz="1400">
            <a:effectLst/>
          </a:endParaRPr>
        </a:p>
        <a:p>
          <a:endParaRPr lang="sv-SE" sz="1400" b="1"/>
        </a:p>
        <a:p>
          <a:r>
            <a:rPr lang="sv-SE" sz="1400" b="1"/>
            <a:t>Poänggivande</a:t>
          </a:r>
          <a:r>
            <a:rPr lang="sv-SE" sz="1400" b="1" baseline="0"/>
            <a:t> händelser</a:t>
          </a:r>
          <a:r>
            <a:rPr lang="sv-SE" sz="1400" b="1"/>
            <a:t>:</a:t>
          </a:r>
          <a:r>
            <a:rPr lang="sv-SE" sz="1400" b="1" baseline="0"/>
            <a:t> </a:t>
          </a:r>
          <a:br>
            <a:rPr lang="sv-SE" sz="1400" b="1" baseline="0"/>
          </a:br>
          <a:r>
            <a:rPr lang="sv-SE" sz="1100" b="1" baseline="0"/>
            <a:t>-</a:t>
          </a:r>
          <a:r>
            <a:rPr lang="sv-SE" sz="1400" b="1" baseline="0"/>
            <a:t> </a:t>
          </a:r>
          <a:r>
            <a:rPr lang="sv-SE" sz="1100" b="0" baseline="0"/>
            <a:t>1 X 2. Rätt svar </a:t>
          </a:r>
          <a:r>
            <a:rPr lang="sv-SE" sz="1100" b="1" baseline="0"/>
            <a:t>1p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esultat. Rätt svar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Grupplaceringar. 4 rätt: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6p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2 rätt: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rätt: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1p 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1">
              <a:effectLst/>
            </a:rPr>
            <a:t>-</a:t>
          </a:r>
          <a:r>
            <a:rPr lang="en-GB">
              <a:effectLst/>
            </a:rPr>
            <a:t> Bonusfrågor. </a:t>
          </a:r>
          <a:r>
            <a:rPr lang="en-GB" b="1">
              <a:effectLst/>
            </a:rPr>
            <a:t>5p/rätt</a:t>
          </a:r>
          <a:r>
            <a:rPr lang="en-GB" b="1" baseline="0">
              <a:effectLst/>
            </a:rPr>
            <a:t> svar</a:t>
          </a:r>
          <a:endParaRPr lang="en-GB">
            <a:effectLst/>
          </a:endParaRPr>
        </a:p>
        <a:p>
          <a:endParaRPr lang="sv-SE" sz="1100" b="0" baseline="0"/>
        </a:p>
        <a:p>
          <a:r>
            <a:rPr lang="en-GB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Bonusfrågor:</a:t>
          </a:r>
          <a:endParaRPr lang="sv-SE" sz="1400" b="0" baseline="0"/>
        </a:p>
        <a:p>
          <a:r>
            <a:rPr lang="sv-SE" sz="1400" b="1" baseline="0"/>
            <a:t>1</a:t>
          </a:r>
          <a:r>
            <a:rPr lang="sv-SE" sz="1100" b="0" baseline="0"/>
            <a:t>: Vilket land vinner finalen? </a:t>
          </a:r>
        </a:p>
        <a:p>
          <a:r>
            <a:rPr lang="sv-SE" sz="1400" b="1" baseline="0"/>
            <a:t>2</a:t>
          </a:r>
          <a:r>
            <a:rPr lang="sv-SE" sz="1100" b="0" baseline="0"/>
            <a:t>: Hur långt går Sverige? (Alternativ: Gruppspel, åttondel, kvartsfinal, semifinal eller final) </a:t>
          </a:r>
        </a:p>
        <a:p>
          <a:r>
            <a:rPr lang="sv-SE" sz="1400" b="1" baseline="0"/>
            <a:t>3</a:t>
          </a:r>
          <a:r>
            <a:rPr lang="sv-SE" sz="1100" b="0" baseline="0"/>
            <a:t>: Vilken spelare vinner skytteligan? (Av alla lag) </a:t>
          </a:r>
          <a:endParaRPr lang="sv-SE" sz="1100"/>
        </a:p>
        <a:p>
          <a:endParaRPr lang="en-GB" sz="13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200" b="1"/>
            <a:t>Exempel/Beskrivning</a:t>
          </a:r>
          <a:r>
            <a:rPr lang="sv-SE" sz="1200" b="1" baseline="0"/>
            <a:t> </a:t>
          </a:r>
          <a:r>
            <a:rPr lang="sv-SE" sz="1200" b="1"/>
            <a:t>av förkortningar:</a:t>
          </a:r>
          <a:endParaRPr lang="sv-SE" sz="1100"/>
        </a:p>
        <a:p>
          <a:r>
            <a:rPr lang="sv-SE" sz="1100" b="1"/>
            <a:t>1A</a:t>
          </a:r>
          <a:r>
            <a:rPr lang="sv-SE" sz="1100"/>
            <a:t> = Vinnare grupp A</a:t>
          </a:r>
        </a:p>
        <a:p>
          <a:endParaRPr lang="sv-SE" sz="1100" b="1"/>
        </a:p>
        <a:p>
          <a:r>
            <a:rPr lang="sv-SE" sz="1100" b="1"/>
            <a:t>2C</a:t>
          </a:r>
          <a:r>
            <a:rPr lang="sv-SE" sz="1100"/>
            <a:t> = Tvåan i grupp C</a:t>
          </a:r>
        </a:p>
        <a:p>
          <a:endParaRPr lang="sv-SE" sz="1100"/>
        </a:p>
        <a:p>
          <a:r>
            <a:rPr lang="sv-SE" sz="1100" b="1"/>
            <a:t>3A/B/C</a:t>
          </a:r>
          <a:r>
            <a:rPr lang="sv-SE" sz="1100"/>
            <a:t> = 3an</a:t>
          </a:r>
          <a:r>
            <a:rPr lang="sv-SE" sz="1100" baseline="0"/>
            <a:t> i grupp A, B eller C. Vilket lag det blir beror på resultatet i gruppspelsmatcherna (För den som vill veta hur detta funkar så finns en tabell nedan)</a:t>
          </a:r>
        </a:p>
        <a:p>
          <a:endParaRPr lang="sv-SE" sz="1100" baseline="0"/>
        </a:p>
        <a:p>
          <a:r>
            <a:rPr lang="sv-SE" sz="1100" b="1" baseline="0"/>
            <a:t>V</a:t>
          </a:r>
          <a:r>
            <a:rPr lang="sv-SE" sz="1100" baseline="0"/>
            <a:t> = vinnare, tex "V Åttondel 5" = vinnare Åttondel nr 5 </a:t>
          </a:r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topLeftCell="I7" zoomScaleNormal="100" workbookViewId="0">
      <selection activeCell="T9" sqref="T9"/>
    </sheetView>
  </sheetViews>
  <sheetFormatPr defaultRowHeight="15" x14ac:dyDescent="0.25"/>
  <cols>
    <col min="3" max="3" width="13.42578125" customWidth="1"/>
    <col min="4" max="4" width="18.140625" style="4" customWidth="1"/>
    <col min="5" max="5" width="4" customWidth="1"/>
    <col min="6" max="6" width="16.42578125" customWidth="1"/>
    <col min="7" max="7" width="13.7109375" bestFit="1" customWidth="1"/>
    <col min="8" max="9" width="12.28515625" style="30" customWidth="1"/>
    <col min="10" max="10" width="13.7109375" style="30" bestFit="1" customWidth="1"/>
    <col min="11" max="11" width="11.42578125" customWidth="1"/>
    <col min="12" max="12" width="13" customWidth="1"/>
    <col min="13" max="13" width="20.42578125" customWidth="1"/>
    <col min="14" max="16" width="11.42578125" customWidth="1"/>
    <col min="21" max="21" width="10" customWidth="1"/>
    <col min="22" max="23" width="10" hidden="1" customWidth="1"/>
    <col min="24" max="24" width="9.28515625" hidden="1" customWidth="1"/>
    <col min="25" max="26" width="15.28515625" customWidth="1"/>
  </cols>
  <sheetData>
    <row r="1" spans="1:24" x14ac:dyDescent="0.25">
      <c r="A1" s="219" t="s">
        <v>0</v>
      </c>
      <c r="B1" s="220"/>
      <c r="C1" s="220"/>
      <c r="D1" s="221"/>
    </row>
    <row r="2" spans="1:24" ht="15.75" thickBot="1" x14ac:dyDescent="0.3">
      <c r="A2" s="222"/>
      <c r="B2" s="223"/>
      <c r="C2" s="223"/>
      <c r="D2" s="224"/>
      <c r="H2" s="30" t="s">
        <v>126</v>
      </c>
      <c r="V2">
        <v>1</v>
      </c>
      <c r="W2" t="s">
        <v>94</v>
      </c>
      <c r="X2">
        <v>2</v>
      </c>
    </row>
    <row r="4" spans="1:24" x14ac:dyDescent="0.25">
      <c r="V4">
        <v>1</v>
      </c>
      <c r="W4">
        <v>2</v>
      </c>
    </row>
    <row r="5" spans="1:24" x14ac:dyDescent="0.25">
      <c r="A5" s="225" t="s">
        <v>38</v>
      </c>
      <c r="B5" s="225"/>
      <c r="C5" s="225"/>
      <c r="D5" s="225"/>
      <c r="E5" s="225"/>
      <c r="F5" s="225"/>
      <c r="G5" s="225"/>
      <c r="H5" s="39"/>
      <c r="I5" s="39"/>
    </row>
    <row r="6" spans="1:24" ht="15.75" thickBot="1" x14ac:dyDescent="0.3">
      <c r="A6" s="14" t="s">
        <v>1</v>
      </c>
      <c r="B6" s="14" t="s">
        <v>3</v>
      </c>
      <c r="C6" s="14" t="s">
        <v>6</v>
      </c>
      <c r="D6" s="218" t="s">
        <v>2</v>
      </c>
      <c r="E6" s="218"/>
      <c r="F6" s="218"/>
      <c r="G6" s="14" t="s">
        <v>83</v>
      </c>
      <c r="H6" s="38" t="s">
        <v>97</v>
      </c>
      <c r="I6" s="38" t="s">
        <v>113</v>
      </c>
      <c r="J6" s="46"/>
    </row>
    <row r="7" spans="1:24" ht="15.75" thickBot="1" x14ac:dyDescent="0.3">
      <c r="A7" s="1">
        <v>44358</v>
      </c>
      <c r="B7" s="2">
        <v>0.875</v>
      </c>
      <c r="C7" s="13" t="s">
        <v>88</v>
      </c>
      <c r="D7" s="4" t="s">
        <v>4</v>
      </c>
      <c r="E7" s="3" t="s">
        <v>35</v>
      </c>
      <c r="F7" t="s">
        <v>5</v>
      </c>
      <c r="G7" s="46">
        <f>IF(OR(H7="",I7=""),"",IF(H7&gt;I7,1,IF(I7&gt;H7,2,IF(H7=I7,"X"))))</f>
        <v>2</v>
      </c>
      <c r="H7" s="29">
        <v>0</v>
      </c>
      <c r="I7" s="29">
        <v>3</v>
      </c>
      <c r="J7" s="46"/>
      <c r="K7" s="18" t="s">
        <v>17</v>
      </c>
      <c r="L7" s="8" t="s">
        <v>18</v>
      </c>
      <c r="M7" s="18" t="s">
        <v>19</v>
      </c>
      <c r="N7" s="8" t="s">
        <v>21</v>
      </c>
      <c r="O7" s="18" t="s">
        <v>25</v>
      </c>
      <c r="P7" s="9" t="s">
        <v>30</v>
      </c>
    </row>
    <row r="8" spans="1:24" ht="15.75" thickBot="1" x14ac:dyDescent="0.3">
      <c r="A8" s="1">
        <v>44359</v>
      </c>
      <c r="B8" s="2">
        <v>0.625</v>
      </c>
      <c r="C8" s="13" t="s">
        <v>88</v>
      </c>
      <c r="D8" s="4" t="s">
        <v>7</v>
      </c>
      <c r="E8" s="3" t="s">
        <v>35</v>
      </c>
      <c r="F8" t="s">
        <v>8</v>
      </c>
      <c r="G8" s="46" t="str">
        <f t="shared" ref="G8:G58" si="0">IF(OR(H8="",I8=""),"",IF(H8&gt;I8,1,IF(I8&gt;H8,2,IF(H8=I8,"X"))))</f>
        <v>X</v>
      </c>
      <c r="H8" s="29">
        <v>1</v>
      </c>
      <c r="I8" s="29">
        <v>1</v>
      </c>
      <c r="J8" s="46"/>
      <c r="K8" s="5" t="s">
        <v>4</v>
      </c>
      <c r="L8" s="7" t="s">
        <v>9</v>
      </c>
      <c r="M8" s="5" t="s">
        <v>36</v>
      </c>
      <c r="N8" s="7" t="s">
        <v>22</v>
      </c>
      <c r="O8" s="5" t="s">
        <v>26</v>
      </c>
      <c r="P8" s="10" t="s">
        <v>31</v>
      </c>
    </row>
    <row r="9" spans="1:24" ht="15.75" thickBot="1" x14ac:dyDescent="0.3">
      <c r="A9" s="1">
        <v>44359</v>
      </c>
      <c r="B9" s="2">
        <v>0.75</v>
      </c>
      <c r="C9" s="13" t="s">
        <v>89</v>
      </c>
      <c r="D9" s="4" t="s">
        <v>9</v>
      </c>
      <c r="E9" s="3" t="s">
        <v>35</v>
      </c>
      <c r="F9" t="s">
        <v>10</v>
      </c>
      <c r="G9" s="46">
        <f t="shared" si="0"/>
        <v>2</v>
      </c>
      <c r="H9" s="29">
        <v>0</v>
      </c>
      <c r="I9" s="29">
        <v>1</v>
      </c>
      <c r="J9" s="46"/>
      <c r="K9" s="5" t="s">
        <v>5</v>
      </c>
      <c r="L9" s="7" t="s">
        <v>10</v>
      </c>
      <c r="M9" s="5" t="s">
        <v>20</v>
      </c>
      <c r="N9" s="7" t="s">
        <v>14</v>
      </c>
      <c r="O9" s="5" t="s">
        <v>27</v>
      </c>
      <c r="P9" s="10" t="s">
        <v>32</v>
      </c>
    </row>
    <row r="10" spans="1:24" ht="15.75" thickBot="1" x14ac:dyDescent="0.3">
      <c r="A10" s="1">
        <v>44359</v>
      </c>
      <c r="B10" s="2">
        <v>0.875</v>
      </c>
      <c r="C10" s="13" t="s">
        <v>89</v>
      </c>
      <c r="D10" s="4" t="s">
        <v>11</v>
      </c>
      <c r="E10" s="3" t="s">
        <v>35</v>
      </c>
      <c r="F10" t="s">
        <v>12</v>
      </c>
      <c r="G10" s="46">
        <f t="shared" si="0"/>
        <v>1</v>
      </c>
      <c r="H10" s="29">
        <v>3</v>
      </c>
      <c r="I10" s="29">
        <v>0</v>
      </c>
      <c r="J10" s="46"/>
      <c r="K10" s="5" t="s">
        <v>7</v>
      </c>
      <c r="L10" s="7" t="s">
        <v>11</v>
      </c>
      <c r="M10" s="5" t="s">
        <v>15</v>
      </c>
      <c r="N10" s="7" t="s">
        <v>23</v>
      </c>
      <c r="O10" s="5" t="s">
        <v>28</v>
      </c>
      <c r="P10" s="10" t="s">
        <v>33</v>
      </c>
    </row>
    <row r="11" spans="1:24" ht="15.75" thickBot="1" x14ac:dyDescent="0.3">
      <c r="A11" s="1">
        <v>44360</v>
      </c>
      <c r="B11" s="2">
        <v>0.625</v>
      </c>
      <c r="C11" s="13" t="s">
        <v>91</v>
      </c>
      <c r="D11" s="4" t="s">
        <v>13</v>
      </c>
      <c r="E11" s="3" t="s">
        <v>35</v>
      </c>
      <c r="F11" t="s">
        <v>14</v>
      </c>
      <c r="G11" s="46">
        <f t="shared" si="0"/>
        <v>1</v>
      </c>
      <c r="H11" s="29">
        <v>1</v>
      </c>
      <c r="I11" s="29">
        <v>0</v>
      </c>
      <c r="J11" s="46"/>
      <c r="K11" s="6" t="s">
        <v>8</v>
      </c>
      <c r="L11" s="11" t="s">
        <v>12</v>
      </c>
      <c r="M11" s="6" t="s">
        <v>16</v>
      </c>
      <c r="N11" s="11" t="s">
        <v>24</v>
      </c>
      <c r="O11" s="6" t="s">
        <v>29</v>
      </c>
      <c r="P11" s="12" t="s">
        <v>34</v>
      </c>
    </row>
    <row r="12" spans="1:24" ht="15.75" thickBot="1" x14ac:dyDescent="0.3">
      <c r="A12" s="1">
        <v>44360</v>
      </c>
      <c r="B12" s="2">
        <v>0.75</v>
      </c>
      <c r="C12" s="13" t="s">
        <v>90</v>
      </c>
      <c r="D12" s="4" t="s">
        <v>15</v>
      </c>
      <c r="E12" s="3" t="s">
        <v>35</v>
      </c>
      <c r="F12" t="s">
        <v>16</v>
      </c>
      <c r="G12" s="46">
        <f t="shared" si="0"/>
        <v>1</v>
      </c>
      <c r="H12" s="29">
        <v>3</v>
      </c>
      <c r="I12" s="29">
        <v>1</v>
      </c>
      <c r="J12" s="46"/>
    </row>
    <row r="13" spans="1:24" ht="15.75" thickBot="1" x14ac:dyDescent="0.3">
      <c r="A13" s="1">
        <v>44360</v>
      </c>
      <c r="B13" s="2">
        <v>0.875</v>
      </c>
      <c r="C13" s="13" t="s">
        <v>90</v>
      </c>
      <c r="D13" s="4" t="s">
        <v>36</v>
      </c>
      <c r="E13" s="3" t="s">
        <v>35</v>
      </c>
      <c r="F13" t="s">
        <v>20</v>
      </c>
      <c r="G13" s="46">
        <f t="shared" si="0"/>
        <v>1</v>
      </c>
      <c r="H13" s="29">
        <v>3</v>
      </c>
      <c r="I13" s="29">
        <v>2</v>
      </c>
      <c r="J13" s="46"/>
    </row>
    <row r="14" spans="1:24" ht="15.75" thickBot="1" x14ac:dyDescent="0.3">
      <c r="A14" s="1">
        <v>44361</v>
      </c>
      <c r="B14" s="2">
        <v>0.625</v>
      </c>
      <c r="C14" s="13" t="s">
        <v>91</v>
      </c>
      <c r="D14" s="4" t="s">
        <v>23</v>
      </c>
      <c r="E14" s="3" t="s">
        <v>35</v>
      </c>
      <c r="F14" t="s">
        <v>24</v>
      </c>
      <c r="G14" s="46">
        <f t="shared" si="0"/>
        <v>2</v>
      </c>
      <c r="H14" s="29">
        <v>0</v>
      </c>
      <c r="I14" s="29">
        <v>2</v>
      </c>
      <c r="J14" s="46"/>
    </row>
    <row r="15" spans="1:24" ht="15.75" thickBot="1" x14ac:dyDescent="0.3">
      <c r="A15" s="1">
        <v>44361</v>
      </c>
      <c r="B15" s="2">
        <v>0.75</v>
      </c>
      <c r="C15" s="13" t="s">
        <v>92</v>
      </c>
      <c r="D15" s="4" t="s">
        <v>28</v>
      </c>
      <c r="E15" s="3" t="s">
        <v>35</v>
      </c>
      <c r="F15" t="s">
        <v>29</v>
      </c>
      <c r="G15" s="46">
        <f t="shared" si="0"/>
        <v>2</v>
      </c>
      <c r="H15" s="29">
        <v>1</v>
      </c>
      <c r="I15" s="29">
        <v>2</v>
      </c>
      <c r="J15" s="46"/>
    </row>
    <row r="16" spans="1:24" ht="15.75" thickBot="1" x14ac:dyDescent="0.3">
      <c r="A16" s="1">
        <v>44361</v>
      </c>
      <c r="B16" s="2">
        <v>0.875</v>
      </c>
      <c r="C16" s="13" t="s">
        <v>92</v>
      </c>
      <c r="D16" s="4" t="s">
        <v>26</v>
      </c>
      <c r="E16" s="3" t="s">
        <v>35</v>
      </c>
      <c r="F16" t="s">
        <v>27</v>
      </c>
      <c r="G16" s="46" t="str">
        <f t="shared" si="0"/>
        <v>X</v>
      </c>
      <c r="H16" s="29">
        <v>0</v>
      </c>
      <c r="I16" s="29">
        <v>0</v>
      </c>
      <c r="J16" s="46"/>
    </row>
    <row r="17" spans="1:10" ht="15.75" thickBot="1" x14ac:dyDescent="0.3">
      <c r="A17" s="1">
        <v>44362</v>
      </c>
      <c r="B17" s="2">
        <v>0.75</v>
      </c>
      <c r="C17" s="13" t="s">
        <v>93</v>
      </c>
      <c r="D17" s="4" t="s">
        <v>34</v>
      </c>
      <c r="E17" s="3" t="s">
        <v>35</v>
      </c>
      <c r="F17" t="s">
        <v>32</v>
      </c>
      <c r="G17" s="46">
        <f t="shared" si="0"/>
        <v>2</v>
      </c>
      <c r="H17" s="29">
        <v>0</v>
      </c>
      <c r="I17" s="29">
        <v>3</v>
      </c>
      <c r="J17" s="46"/>
    </row>
    <row r="18" spans="1:10" ht="15.75" thickBot="1" x14ac:dyDescent="0.3">
      <c r="A18" s="1">
        <v>44362</v>
      </c>
      <c r="B18" s="2">
        <v>0.875</v>
      </c>
      <c r="C18" s="13" t="s">
        <v>93</v>
      </c>
      <c r="D18" s="4" t="s">
        <v>33</v>
      </c>
      <c r="E18" s="3" t="s">
        <v>35</v>
      </c>
      <c r="F18" t="s">
        <v>31</v>
      </c>
      <c r="G18" s="46">
        <f t="shared" si="0"/>
        <v>1</v>
      </c>
      <c r="H18" s="29">
        <v>1</v>
      </c>
      <c r="I18" s="29">
        <v>0</v>
      </c>
      <c r="J18" s="46"/>
    </row>
    <row r="19" spans="1:10" ht="15.75" thickBot="1" x14ac:dyDescent="0.3">
      <c r="A19" s="1">
        <v>44363</v>
      </c>
      <c r="B19" s="2">
        <v>0.625</v>
      </c>
      <c r="C19" s="13" t="s">
        <v>89</v>
      </c>
      <c r="D19" s="4" t="s">
        <v>10</v>
      </c>
      <c r="E19" s="3" t="s">
        <v>35</v>
      </c>
      <c r="F19" t="s">
        <v>12</v>
      </c>
      <c r="G19" s="46">
        <f t="shared" si="0"/>
        <v>2</v>
      </c>
      <c r="H19" s="29">
        <v>0</v>
      </c>
      <c r="I19" s="29">
        <v>1</v>
      </c>
      <c r="J19" s="46"/>
    </row>
    <row r="20" spans="1:10" ht="15.75" thickBot="1" x14ac:dyDescent="0.3">
      <c r="A20" s="1">
        <v>44363</v>
      </c>
      <c r="B20" s="2">
        <v>0.75</v>
      </c>
      <c r="C20" s="13" t="s">
        <v>88</v>
      </c>
      <c r="D20" s="4" t="s">
        <v>4</v>
      </c>
      <c r="E20" s="3" t="s">
        <v>35</v>
      </c>
      <c r="F20" t="s">
        <v>7</v>
      </c>
      <c r="G20" s="46">
        <f t="shared" si="0"/>
        <v>2</v>
      </c>
      <c r="H20" s="29">
        <v>0</v>
      </c>
      <c r="I20" s="29">
        <v>2</v>
      </c>
      <c r="J20" s="46"/>
    </row>
    <row r="21" spans="1:10" ht="15.75" thickBot="1" x14ac:dyDescent="0.3">
      <c r="A21" s="1">
        <v>44363</v>
      </c>
      <c r="B21" s="2">
        <v>0.875</v>
      </c>
      <c r="C21" s="13" t="s">
        <v>88</v>
      </c>
      <c r="D21" s="4" t="s">
        <v>5</v>
      </c>
      <c r="E21" s="3" t="s">
        <v>35</v>
      </c>
      <c r="F21" t="s">
        <v>8</v>
      </c>
      <c r="G21" s="46">
        <f t="shared" si="0"/>
        <v>1</v>
      </c>
      <c r="H21" s="29">
        <v>3</v>
      </c>
      <c r="I21" s="29">
        <v>0</v>
      </c>
      <c r="J21" s="46"/>
    </row>
    <row r="22" spans="1:10" ht="15.75" thickBot="1" x14ac:dyDescent="0.3">
      <c r="A22" s="1">
        <v>44364</v>
      </c>
      <c r="B22" s="2">
        <v>0.625</v>
      </c>
      <c r="C22" s="13" t="s">
        <v>90</v>
      </c>
      <c r="D22" s="4" t="s">
        <v>37</v>
      </c>
      <c r="E22" s="3" t="s">
        <v>35</v>
      </c>
      <c r="F22" t="s">
        <v>16</v>
      </c>
      <c r="G22" s="46">
        <f t="shared" si="0"/>
        <v>1</v>
      </c>
      <c r="H22" s="29">
        <v>2</v>
      </c>
      <c r="I22" s="29">
        <v>1</v>
      </c>
      <c r="J22" s="46"/>
    </row>
    <row r="23" spans="1:10" ht="15.75" thickBot="1" x14ac:dyDescent="0.3">
      <c r="A23" s="1">
        <v>44364</v>
      </c>
      <c r="B23" s="2">
        <v>0.75</v>
      </c>
      <c r="C23" s="13" t="s">
        <v>89</v>
      </c>
      <c r="D23" s="4" t="s">
        <v>9</v>
      </c>
      <c r="E23" s="3" t="s">
        <v>35</v>
      </c>
      <c r="F23" t="s">
        <v>11</v>
      </c>
      <c r="G23" s="46">
        <f t="shared" si="0"/>
        <v>2</v>
      </c>
      <c r="H23" s="29">
        <v>1</v>
      </c>
      <c r="I23" s="29">
        <v>2</v>
      </c>
      <c r="J23" s="46"/>
    </row>
    <row r="24" spans="1:10" ht="15.75" thickBot="1" x14ac:dyDescent="0.3">
      <c r="A24" s="1">
        <v>44364</v>
      </c>
      <c r="B24" s="2">
        <v>0.875</v>
      </c>
      <c r="C24" s="13" t="s">
        <v>90</v>
      </c>
      <c r="D24" s="4" t="s">
        <v>36</v>
      </c>
      <c r="E24" s="31" t="s">
        <v>35</v>
      </c>
      <c r="F24" s="215" t="s">
        <v>15</v>
      </c>
      <c r="G24" s="46">
        <v>1</v>
      </c>
      <c r="H24" s="29">
        <v>2</v>
      </c>
      <c r="I24" s="29">
        <v>0</v>
      </c>
      <c r="J24" s="46"/>
    </row>
    <row r="25" spans="1:10" ht="15.75" thickBot="1" x14ac:dyDescent="0.3">
      <c r="A25" s="1">
        <v>44365</v>
      </c>
      <c r="B25" s="2">
        <v>0.625</v>
      </c>
      <c r="C25" s="13" t="s">
        <v>92</v>
      </c>
      <c r="D25" s="4" t="s">
        <v>27</v>
      </c>
      <c r="E25" s="3" t="s">
        <v>35</v>
      </c>
      <c r="F25" t="s">
        <v>29</v>
      </c>
      <c r="G25" s="46">
        <v>1</v>
      </c>
      <c r="H25" s="29">
        <v>1</v>
      </c>
      <c r="I25" s="29">
        <v>0</v>
      </c>
      <c r="J25" s="46"/>
    </row>
    <row r="26" spans="1:10" ht="15.75" thickBot="1" x14ac:dyDescent="0.3">
      <c r="A26" s="1">
        <v>44365</v>
      </c>
      <c r="B26" s="2">
        <v>0.75</v>
      </c>
      <c r="C26" s="13" t="s">
        <v>91</v>
      </c>
      <c r="D26" s="4" t="s">
        <v>14</v>
      </c>
      <c r="E26" s="3" t="s">
        <v>35</v>
      </c>
      <c r="F26" t="s">
        <v>24</v>
      </c>
      <c r="G26" s="46" t="str">
        <f t="shared" si="0"/>
        <v>X</v>
      </c>
      <c r="H26" s="29">
        <v>1</v>
      </c>
      <c r="I26" s="29">
        <v>1</v>
      </c>
      <c r="J26" s="46"/>
    </row>
    <row r="27" spans="1:10" ht="15.75" thickBot="1" x14ac:dyDescent="0.3">
      <c r="A27" s="1">
        <v>44365</v>
      </c>
      <c r="B27" s="2">
        <v>0.875</v>
      </c>
      <c r="C27" s="13" t="s">
        <v>91</v>
      </c>
      <c r="D27" s="4" t="s">
        <v>13</v>
      </c>
      <c r="E27" s="3" t="s">
        <v>35</v>
      </c>
      <c r="F27" t="s">
        <v>23</v>
      </c>
      <c r="G27" s="46" t="str">
        <f t="shared" si="0"/>
        <v>X</v>
      </c>
      <c r="H27" s="29">
        <v>0</v>
      </c>
      <c r="I27" s="29">
        <v>0</v>
      </c>
      <c r="J27" s="46"/>
    </row>
    <row r="28" spans="1:10" ht="15.75" thickBot="1" x14ac:dyDescent="0.3">
      <c r="A28" s="1">
        <v>44366</v>
      </c>
      <c r="B28" s="2">
        <v>0.625</v>
      </c>
      <c r="C28" s="13" t="s">
        <v>93</v>
      </c>
      <c r="D28" s="4" t="s">
        <v>34</v>
      </c>
      <c r="E28" s="3" t="s">
        <v>35</v>
      </c>
      <c r="F28" t="s">
        <v>33</v>
      </c>
      <c r="G28" s="46" t="str">
        <f t="shared" si="0"/>
        <v>X</v>
      </c>
      <c r="H28" s="29">
        <v>1</v>
      </c>
      <c r="I28" s="29">
        <v>1</v>
      </c>
      <c r="J28" s="46"/>
    </row>
    <row r="29" spans="1:10" ht="15.75" thickBot="1" x14ac:dyDescent="0.3">
      <c r="A29" s="1">
        <v>44366</v>
      </c>
      <c r="B29" s="2">
        <v>0.75</v>
      </c>
      <c r="C29" s="13" t="s">
        <v>93</v>
      </c>
      <c r="D29" s="4" t="s">
        <v>32</v>
      </c>
      <c r="E29" s="3" t="s">
        <v>35</v>
      </c>
      <c r="F29" t="s">
        <v>31</v>
      </c>
      <c r="G29" s="46">
        <f t="shared" si="0"/>
        <v>2</v>
      </c>
      <c r="H29" s="29">
        <v>2</v>
      </c>
      <c r="I29" s="29">
        <v>4</v>
      </c>
      <c r="J29" s="46"/>
    </row>
    <row r="30" spans="1:10" ht="15.75" thickBot="1" x14ac:dyDescent="0.3">
      <c r="A30" s="1">
        <v>44366</v>
      </c>
      <c r="B30" s="2">
        <v>0.875</v>
      </c>
      <c r="C30" s="13" t="s">
        <v>92</v>
      </c>
      <c r="D30" s="4" t="s">
        <v>26</v>
      </c>
      <c r="E30" s="3" t="s">
        <v>35</v>
      </c>
      <c r="F30" t="s">
        <v>28</v>
      </c>
      <c r="G30" s="46" t="str">
        <f t="shared" si="0"/>
        <v>X</v>
      </c>
      <c r="H30" s="29">
        <v>1</v>
      </c>
      <c r="I30" s="29">
        <v>1</v>
      </c>
      <c r="J30" s="46"/>
    </row>
    <row r="31" spans="1:10" ht="15.75" thickBot="1" x14ac:dyDescent="0.3">
      <c r="A31" s="1">
        <v>44367</v>
      </c>
      <c r="B31" s="2">
        <v>0.75</v>
      </c>
      <c r="C31" s="13" t="s">
        <v>88</v>
      </c>
      <c r="D31" s="4" t="s">
        <v>8</v>
      </c>
      <c r="E31" s="3" t="s">
        <v>35</v>
      </c>
      <c r="F31" t="s">
        <v>4</v>
      </c>
      <c r="G31" s="46">
        <f t="shared" si="0"/>
        <v>1</v>
      </c>
      <c r="H31" s="29">
        <v>3</v>
      </c>
      <c r="I31" s="29">
        <v>1</v>
      </c>
      <c r="J31" s="46"/>
    </row>
    <row r="32" spans="1:10" ht="15.75" thickBot="1" x14ac:dyDescent="0.3">
      <c r="A32" s="1">
        <v>44367</v>
      </c>
      <c r="B32" s="2">
        <v>0.75</v>
      </c>
      <c r="C32" s="13" t="s">
        <v>88</v>
      </c>
      <c r="D32" s="4" t="s">
        <v>5</v>
      </c>
      <c r="E32" s="3" t="s">
        <v>35</v>
      </c>
      <c r="F32" t="s">
        <v>7</v>
      </c>
      <c r="G32" s="46">
        <f t="shared" si="0"/>
        <v>1</v>
      </c>
      <c r="H32" s="29">
        <v>1</v>
      </c>
      <c r="I32" s="29">
        <v>0</v>
      </c>
      <c r="J32" s="46"/>
    </row>
    <row r="33" spans="1:14" ht="15.75" thickBot="1" x14ac:dyDescent="0.3">
      <c r="A33" s="1">
        <v>44368</v>
      </c>
      <c r="B33" s="2">
        <v>0.75</v>
      </c>
      <c r="C33" s="13" t="s">
        <v>90</v>
      </c>
      <c r="D33" s="4" t="s">
        <v>37</v>
      </c>
      <c r="E33" s="3" t="s">
        <v>35</v>
      </c>
      <c r="F33" t="s">
        <v>15</v>
      </c>
      <c r="G33" s="46">
        <f t="shared" si="0"/>
        <v>2</v>
      </c>
      <c r="H33" s="29">
        <v>0</v>
      </c>
      <c r="I33" s="29">
        <v>1</v>
      </c>
      <c r="J33" s="46"/>
    </row>
    <row r="34" spans="1:14" ht="15.75" thickBot="1" x14ac:dyDescent="0.3">
      <c r="A34" s="1">
        <v>44368</v>
      </c>
      <c r="B34" s="2">
        <v>0.75</v>
      </c>
      <c r="C34" s="13" t="s">
        <v>90</v>
      </c>
      <c r="D34" s="4" t="s">
        <v>16</v>
      </c>
      <c r="E34" s="3" t="s">
        <v>35</v>
      </c>
      <c r="F34" t="s">
        <v>36</v>
      </c>
      <c r="G34" s="46">
        <f t="shared" si="0"/>
        <v>2</v>
      </c>
      <c r="H34" s="29">
        <v>0</v>
      </c>
      <c r="I34" s="29">
        <v>3</v>
      </c>
      <c r="J34" s="46"/>
    </row>
    <row r="35" spans="1:14" ht="15.75" thickBot="1" x14ac:dyDescent="0.3">
      <c r="A35" s="1">
        <v>44368</v>
      </c>
      <c r="B35" s="2">
        <v>0.875</v>
      </c>
      <c r="C35" s="13" t="s">
        <v>89</v>
      </c>
      <c r="D35" s="4" t="s">
        <v>12</v>
      </c>
      <c r="E35" s="3" t="s">
        <v>35</v>
      </c>
      <c r="F35" t="s">
        <v>9</v>
      </c>
      <c r="G35" s="46">
        <f t="shared" si="0"/>
        <v>2</v>
      </c>
      <c r="H35" s="29">
        <v>1</v>
      </c>
      <c r="I35" s="29">
        <v>4</v>
      </c>
      <c r="J35" s="46"/>
    </row>
    <row r="36" spans="1:14" ht="15.75" thickBot="1" x14ac:dyDescent="0.3">
      <c r="A36" s="1">
        <v>44368</v>
      </c>
      <c r="B36" s="2">
        <v>0.875</v>
      </c>
      <c r="C36" s="13" t="s">
        <v>89</v>
      </c>
      <c r="D36" s="4" t="s">
        <v>10</v>
      </c>
      <c r="E36" s="3" t="s">
        <v>35</v>
      </c>
      <c r="F36" t="s">
        <v>11</v>
      </c>
      <c r="G36" s="46">
        <f t="shared" si="0"/>
        <v>2</v>
      </c>
      <c r="H36" s="29">
        <v>0</v>
      </c>
      <c r="I36" s="29">
        <v>2</v>
      </c>
      <c r="J36" s="46"/>
    </row>
    <row r="37" spans="1:14" ht="15.75" thickBot="1" x14ac:dyDescent="0.3">
      <c r="A37" s="1">
        <v>44369</v>
      </c>
      <c r="B37" s="2">
        <v>0.875</v>
      </c>
      <c r="C37" s="13" t="s">
        <v>91</v>
      </c>
      <c r="D37" s="4" t="s">
        <v>14</v>
      </c>
      <c r="E37" s="3" t="s">
        <v>35</v>
      </c>
      <c r="F37" t="s">
        <v>23</v>
      </c>
      <c r="G37" s="46">
        <f t="shared" si="0"/>
        <v>1</v>
      </c>
      <c r="H37" s="29">
        <v>3</v>
      </c>
      <c r="I37" s="29">
        <v>1</v>
      </c>
      <c r="J37" s="46"/>
    </row>
    <row r="38" spans="1:14" ht="15.75" thickBot="1" x14ac:dyDescent="0.3">
      <c r="A38" s="1">
        <v>44369</v>
      </c>
      <c r="B38" s="2">
        <v>0.875</v>
      </c>
      <c r="C38" s="13" t="s">
        <v>91</v>
      </c>
      <c r="D38" s="4" t="s">
        <v>24</v>
      </c>
      <c r="E38" s="3" t="s">
        <v>35</v>
      </c>
      <c r="F38" t="s">
        <v>13</v>
      </c>
      <c r="G38" s="46">
        <f t="shared" si="0"/>
        <v>2</v>
      </c>
      <c r="H38" s="29">
        <v>0</v>
      </c>
      <c r="I38" s="29">
        <v>1</v>
      </c>
      <c r="J38" s="46"/>
    </row>
    <row r="39" spans="1:14" ht="15.75" thickBot="1" x14ac:dyDescent="0.3">
      <c r="A39" s="1">
        <v>44370</v>
      </c>
      <c r="B39" s="2">
        <v>0.75</v>
      </c>
      <c r="C39" s="13" t="s">
        <v>92</v>
      </c>
      <c r="D39" s="4" t="s">
        <v>27</v>
      </c>
      <c r="E39" s="3" t="s">
        <v>35</v>
      </c>
      <c r="F39" t="s">
        <v>28</v>
      </c>
      <c r="G39" s="46">
        <f t="shared" si="0"/>
        <v>1</v>
      </c>
      <c r="H39" s="29">
        <v>3</v>
      </c>
      <c r="I39" s="29">
        <v>2</v>
      </c>
      <c r="J39" s="46"/>
    </row>
    <row r="40" spans="1:14" ht="15.75" thickBot="1" x14ac:dyDescent="0.3">
      <c r="A40" s="1">
        <v>44370</v>
      </c>
      <c r="B40" s="2">
        <v>0.75</v>
      </c>
      <c r="C40" s="13" t="s">
        <v>92</v>
      </c>
      <c r="D40" s="4" t="s">
        <v>29</v>
      </c>
      <c r="E40" s="3" t="s">
        <v>35</v>
      </c>
      <c r="F40" t="s">
        <v>26</v>
      </c>
      <c r="G40" s="46">
        <f t="shared" si="0"/>
        <v>2</v>
      </c>
      <c r="H40" s="29">
        <v>0</v>
      </c>
      <c r="I40" s="29">
        <v>5</v>
      </c>
      <c r="J40" s="46"/>
    </row>
    <row r="41" spans="1:14" ht="15.75" thickBot="1" x14ac:dyDescent="0.3">
      <c r="A41" s="1">
        <v>44370</v>
      </c>
      <c r="B41" s="2">
        <v>0.875</v>
      </c>
      <c r="C41" s="13" t="s">
        <v>93</v>
      </c>
      <c r="D41" s="4" t="s">
        <v>32</v>
      </c>
      <c r="E41" s="3" t="s">
        <v>35</v>
      </c>
      <c r="F41" t="s">
        <v>33</v>
      </c>
      <c r="G41" s="46" t="str">
        <f t="shared" si="0"/>
        <v>X</v>
      </c>
      <c r="H41" s="29">
        <v>2</v>
      </c>
      <c r="I41" s="29">
        <v>2</v>
      </c>
      <c r="J41" s="46"/>
    </row>
    <row r="42" spans="1:14" ht="15.75" thickBot="1" x14ac:dyDescent="0.3">
      <c r="A42" s="1">
        <v>44370</v>
      </c>
      <c r="B42" s="2">
        <v>0.875</v>
      </c>
      <c r="C42" s="13" t="s">
        <v>93</v>
      </c>
      <c r="D42" s="4" t="s">
        <v>31</v>
      </c>
      <c r="E42" s="3" t="s">
        <v>35</v>
      </c>
      <c r="F42" t="s">
        <v>34</v>
      </c>
      <c r="G42" s="46" t="str">
        <f t="shared" si="0"/>
        <v>X</v>
      </c>
      <c r="H42" s="29">
        <v>2</v>
      </c>
      <c r="I42" s="29">
        <v>2</v>
      </c>
      <c r="J42" s="46"/>
      <c r="L42" s="15" t="s">
        <v>84</v>
      </c>
      <c r="M42" s="32"/>
      <c r="N42" s="34"/>
    </row>
    <row r="43" spans="1:14" ht="15.75" thickBot="1" x14ac:dyDescent="0.3">
      <c r="A43" s="19">
        <v>44373</v>
      </c>
      <c r="B43" s="20">
        <v>0.75</v>
      </c>
      <c r="C43" s="21" t="s">
        <v>55</v>
      </c>
      <c r="D43" s="73" t="s">
        <v>7</v>
      </c>
      <c r="E43" s="31" t="s">
        <v>35</v>
      </c>
      <c r="F43" s="73" t="s">
        <v>9</v>
      </c>
      <c r="G43" s="46">
        <f t="shared" si="0"/>
        <v>2</v>
      </c>
      <c r="H43" s="29">
        <v>0</v>
      </c>
      <c r="I43" s="29">
        <v>4</v>
      </c>
      <c r="J43" s="46"/>
      <c r="L43" s="16" t="s">
        <v>85</v>
      </c>
      <c r="M43" s="237" t="s">
        <v>160</v>
      </c>
      <c r="N43" s="35"/>
    </row>
    <row r="44" spans="1:14" ht="15.75" thickBot="1" x14ac:dyDescent="0.3">
      <c r="A44" s="19">
        <v>44373</v>
      </c>
      <c r="B44" s="20">
        <v>0.875</v>
      </c>
      <c r="C44" s="21" t="s">
        <v>56</v>
      </c>
      <c r="D44" s="73" t="s">
        <v>5</v>
      </c>
      <c r="E44" s="31" t="s">
        <v>35</v>
      </c>
      <c r="F44" s="73" t="s">
        <v>15</v>
      </c>
      <c r="G44" s="46" t="str">
        <f t="shared" si="0"/>
        <v>X</v>
      </c>
      <c r="H44" s="29">
        <v>0</v>
      </c>
      <c r="I44" s="29">
        <v>0</v>
      </c>
      <c r="J44" s="46"/>
      <c r="L44" s="17" t="s">
        <v>86</v>
      </c>
      <c r="M44" s="33"/>
      <c r="N44" s="36"/>
    </row>
    <row r="45" spans="1:14" ht="15.75" thickBot="1" x14ac:dyDescent="0.3">
      <c r="A45" s="19">
        <v>44374</v>
      </c>
      <c r="B45" s="20">
        <v>0.75</v>
      </c>
      <c r="C45" s="21" t="s">
        <v>57</v>
      </c>
      <c r="D45" s="73" t="s">
        <v>36</v>
      </c>
      <c r="E45" s="31" t="s">
        <v>35</v>
      </c>
      <c r="F45" s="73" t="s">
        <v>24</v>
      </c>
      <c r="G45" s="46">
        <f t="shared" si="0"/>
        <v>2</v>
      </c>
      <c r="H45" s="29">
        <v>0</v>
      </c>
      <c r="I45" s="29">
        <v>2</v>
      </c>
      <c r="J45" s="46"/>
    </row>
    <row r="46" spans="1:14" ht="15.75" thickBot="1" x14ac:dyDescent="0.3">
      <c r="A46" s="19">
        <v>44374</v>
      </c>
      <c r="B46" s="20">
        <v>0.875</v>
      </c>
      <c r="C46" s="21" t="s">
        <v>58</v>
      </c>
      <c r="D46" s="73" t="s">
        <v>11</v>
      </c>
      <c r="E46" s="31" t="s">
        <v>35</v>
      </c>
      <c r="F46" s="73" t="s">
        <v>32</v>
      </c>
      <c r="G46" s="46">
        <f t="shared" si="0"/>
        <v>1</v>
      </c>
      <c r="H46" s="29">
        <v>1</v>
      </c>
      <c r="I46" s="29">
        <v>0</v>
      </c>
      <c r="J46" s="46"/>
    </row>
    <row r="47" spans="1:14" ht="15.75" thickBot="1" x14ac:dyDescent="0.3">
      <c r="A47" s="19">
        <v>44375</v>
      </c>
      <c r="B47" s="20">
        <v>0.75</v>
      </c>
      <c r="C47" s="21" t="s">
        <v>59</v>
      </c>
      <c r="D47" s="73" t="s">
        <v>14</v>
      </c>
      <c r="E47" s="31" t="s">
        <v>35</v>
      </c>
      <c r="F47" s="73" t="s">
        <v>26</v>
      </c>
      <c r="G47" s="46" t="str">
        <f t="shared" si="0"/>
        <v>X</v>
      </c>
      <c r="H47" s="29">
        <v>3</v>
      </c>
      <c r="I47" s="29">
        <v>3</v>
      </c>
      <c r="J47" s="46"/>
    </row>
    <row r="48" spans="1:14" ht="15.75" thickBot="1" x14ac:dyDescent="0.3">
      <c r="A48" s="19">
        <v>44375</v>
      </c>
      <c r="B48" s="20">
        <v>0.875</v>
      </c>
      <c r="C48" s="21" t="s">
        <v>60</v>
      </c>
      <c r="D48" s="73" t="s">
        <v>33</v>
      </c>
      <c r="E48" s="31" t="s">
        <v>35</v>
      </c>
      <c r="F48" s="73" t="s">
        <v>8</v>
      </c>
      <c r="G48" s="46" t="str">
        <f t="shared" si="0"/>
        <v>X</v>
      </c>
      <c r="H48" s="29">
        <v>3</v>
      </c>
      <c r="I48" s="29">
        <v>3</v>
      </c>
      <c r="J48" s="46"/>
    </row>
    <row r="49" spans="1:10" ht="15.75" thickBot="1" x14ac:dyDescent="0.3">
      <c r="A49" s="19">
        <v>44376</v>
      </c>
      <c r="B49" s="20">
        <v>0.75</v>
      </c>
      <c r="C49" s="21" t="s">
        <v>61</v>
      </c>
      <c r="D49" s="73" t="s">
        <v>22</v>
      </c>
      <c r="E49" s="31" t="s">
        <v>35</v>
      </c>
      <c r="F49" s="73" t="s">
        <v>31</v>
      </c>
      <c r="G49" s="46">
        <f t="shared" si="0"/>
        <v>1</v>
      </c>
      <c r="H49" s="29">
        <v>2</v>
      </c>
      <c r="I49" s="29">
        <v>0</v>
      </c>
      <c r="J49" s="46"/>
    </row>
    <row r="50" spans="1:10" ht="15.75" thickBot="1" x14ac:dyDescent="0.3">
      <c r="A50" s="19">
        <v>44376</v>
      </c>
      <c r="B50" s="20">
        <v>0.875</v>
      </c>
      <c r="C50" s="21" t="s">
        <v>62</v>
      </c>
      <c r="D50" s="73" t="s">
        <v>27</v>
      </c>
      <c r="E50" s="31" t="s">
        <v>35</v>
      </c>
      <c r="F50" s="73" t="s">
        <v>20</v>
      </c>
      <c r="G50" s="46" t="str">
        <f t="shared" si="0"/>
        <v>X</v>
      </c>
      <c r="H50" s="29">
        <v>1</v>
      </c>
      <c r="I50" s="29">
        <v>1</v>
      </c>
      <c r="J50" s="46"/>
    </row>
    <row r="51" spans="1:10" ht="15.75" thickBot="1" x14ac:dyDescent="0.3">
      <c r="A51" s="19">
        <v>44379</v>
      </c>
      <c r="B51" s="20">
        <v>0.75</v>
      </c>
      <c r="C51" s="21" t="s">
        <v>63</v>
      </c>
      <c r="D51" s="73" t="s">
        <v>8</v>
      </c>
      <c r="E51" s="31" t="s">
        <v>35</v>
      </c>
      <c r="F51" s="73" t="s">
        <v>26</v>
      </c>
      <c r="G51" s="46" t="str">
        <f t="shared" si="0"/>
        <v>X</v>
      </c>
      <c r="H51" s="29">
        <v>1</v>
      </c>
      <c r="I51" s="29">
        <v>1</v>
      </c>
      <c r="J51" s="46"/>
    </row>
    <row r="52" spans="1:10" ht="15.75" thickBot="1" x14ac:dyDescent="0.3">
      <c r="A52" s="19">
        <v>44379</v>
      </c>
      <c r="B52" s="20">
        <v>0.875</v>
      </c>
      <c r="C52" s="21" t="s">
        <v>64</v>
      </c>
      <c r="D52" s="73" t="s">
        <v>11</v>
      </c>
      <c r="E52" s="31" t="s">
        <v>35</v>
      </c>
      <c r="F52" s="73" t="s">
        <v>5</v>
      </c>
      <c r="G52" s="46">
        <f t="shared" si="0"/>
        <v>2</v>
      </c>
      <c r="H52" s="29">
        <v>1</v>
      </c>
      <c r="I52" s="29">
        <v>2</v>
      </c>
      <c r="J52" s="46"/>
    </row>
    <row r="53" spans="1:10" ht="15.75" thickBot="1" x14ac:dyDescent="0.3">
      <c r="A53" s="19">
        <v>44380</v>
      </c>
      <c r="B53" s="20">
        <v>0.75</v>
      </c>
      <c r="C53" s="21" t="s">
        <v>65</v>
      </c>
      <c r="D53" s="73" t="s">
        <v>24</v>
      </c>
      <c r="E53" s="31" t="s">
        <v>35</v>
      </c>
      <c r="F53" s="73" t="s">
        <v>9</v>
      </c>
      <c r="G53" s="46">
        <f t="shared" si="0"/>
        <v>2</v>
      </c>
      <c r="H53" s="29">
        <v>1</v>
      </c>
      <c r="I53" s="29">
        <v>2</v>
      </c>
      <c r="J53" s="46"/>
    </row>
    <row r="54" spans="1:10" ht="15.75" thickBot="1" x14ac:dyDescent="0.3">
      <c r="A54" s="19">
        <v>44380</v>
      </c>
      <c r="B54" s="20">
        <v>0.875</v>
      </c>
      <c r="C54" s="21" t="s">
        <v>66</v>
      </c>
      <c r="D54" s="73" t="s">
        <v>20</v>
      </c>
      <c r="E54" s="31" t="s">
        <v>35</v>
      </c>
      <c r="F54" s="73" t="s">
        <v>22</v>
      </c>
      <c r="G54" s="46">
        <f t="shared" si="0"/>
        <v>2</v>
      </c>
      <c r="H54" s="29">
        <v>0</v>
      </c>
      <c r="I54" s="29">
        <v>4</v>
      </c>
      <c r="J54" s="46"/>
    </row>
    <row r="55" spans="1:10" ht="15.75" thickBot="1" x14ac:dyDescent="0.3">
      <c r="A55" s="19">
        <v>44383</v>
      </c>
      <c r="B55" s="20">
        <v>0.875</v>
      </c>
      <c r="C55" s="21" t="s">
        <v>74</v>
      </c>
      <c r="D55" s="73" t="s">
        <v>5</v>
      </c>
      <c r="E55" s="215"/>
      <c r="F55" s="73" t="s">
        <v>26</v>
      </c>
      <c r="G55" s="46" t="str">
        <f t="shared" si="0"/>
        <v>X</v>
      </c>
      <c r="H55" s="29">
        <v>1</v>
      </c>
      <c r="I55" s="29">
        <v>1</v>
      </c>
      <c r="J55" s="46"/>
    </row>
    <row r="56" spans="1:10" ht="15.75" thickBot="1" x14ac:dyDescent="0.3">
      <c r="A56" s="19">
        <v>44384</v>
      </c>
      <c r="B56" s="20">
        <v>0.875</v>
      </c>
      <c r="C56" s="21" t="s">
        <v>75</v>
      </c>
      <c r="D56" s="4" t="s">
        <v>13</v>
      </c>
      <c r="E56" s="215"/>
      <c r="F56" s="215" t="s">
        <v>9</v>
      </c>
      <c r="G56" s="46" t="str">
        <f t="shared" si="0"/>
        <v>X</v>
      </c>
      <c r="H56" s="29">
        <v>1</v>
      </c>
      <c r="I56" s="29">
        <v>1</v>
      </c>
      <c r="J56" s="46"/>
    </row>
    <row r="57" spans="1:10" ht="15.75" thickBot="1" x14ac:dyDescent="0.3">
      <c r="A57" s="19">
        <v>44387</v>
      </c>
      <c r="B57" s="20">
        <v>0.875</v>
      </c>
      <c r="C57" s="27" t="s">
        <v>99</v>
      </c>
      <c r="D57" s="4" t="s">
        <v>100</v>
      </c>
      <c r="E57" s="4"/>
      <c r="F57" s="10" t="s">
        <v>101</v>
      </c>
      <c r="G57" s="46" t="str">
        <f t="shared" si="0"/>
        <v>X</v>
      </c>
      <c r="H57" s="29" t="s">
        <v>35</v>
      </c>
      <c r="I57" s="29" t="s">
        <v>35</v>
      </c>
      <c r="J57" s="46"/>
    </row>
    <row r="58" spans="1:10" x14ac:dyDescent="0.25">
      <c r="A58" s="19">
        <v>44388</v>
      </c>
      <c r="B58" s="20">
        <v>0.875</v>
      </c>
      <c r="C58" s="21" t="s">
        <v>80</v>
      </c>
      <c r="D58" s="4" t="s">
        <v>13</v>
      </c>
      <c r="E58" s="215"/>
      <c r="F58" s="215" t="s">
        <v>5</v>
      </c>
      <c r="G58" s="46" t="str">
        <f t="shared" si="0"/>
        <v/>
      </c>
      <c r="H58" s="29"/>
      <c r="I58" s="29"/>
      <c r="J58" s="46"/>
    </row>
    <row r="59" spans="1:10" x14ac:dyDescent="0.25">
      <c r="A59" s="19"/>
      <c r="B59" s="20"/>
      <c r="C59" s="21"/>
      <c r="E59" s="43"/>
      <c r="F59" s="43"/>
      <c r="G59" s="43"/>
      <c r="H59" s="43"/>
      <c r="I59" s="43"/>
      <c r="J59" s="46"/>
    </row>
    <row r="60" spans="1:10" x14ac:dyDescent="0.25">
      <c r="A60" s="19"/>
      <c r="B60" s="20"/>
      <c r="C60" s="21"/>
      <c r="G60" s="43"/>
      <c r="H60" s="93"/>
      <c r="I60" s="94" t="s">
        <v>127</v>
      </c>
      <c r="J60" s="46"/>
    </row>
    <row r="61" spans="1:10" x14ac:dyDescent="0.25">
      <c r="A61" s="19"/>
      <c r="B61" s="21"/>
      <c r="C61" s="21"/>
      <c r="G61" s="43"/>
      <c r="H61" s="93"/>
      <c r="I61" s="94" t="s">
        <v>88</v>
      </c>
      <c r="J61" s="46"/>
    </row>
    <row r="62" spans="1:10" x14ac:dyDescent="0.25">
      <c r="A62" s="19"/>
      <c r="B62" s="20"/>
      <c r="C62" s="21"/>
      <c r="G62" s="43"/>
      <c r="H62" s="93" t="s">
        <v>128</v>
      </c>
      <c r="I62" s="95" t="s">
        <v>5</v>
      </c>
      <c r="J62" s="217" t="s">
        <v>4</v>
      </c>
    </row>
    <row r="63" spans="1:10" x14ac:dyDescent="0.25">
      <c r="A63" s="1"/>
      <c r="G63" s="43"/>
      <c r="H63" s="93" t="s">
        <v>129</v>
      </c>
      <c r="I63" s="95" t="s">
        <v>7</v>
      </c>
      <c r="J63" s="217" t="s">
        <v>5</v>
      </c>
    </row>
    <row r="64" spans="1:10" x14ac:dyDescent="0.25">
      <c r="A64" s="1"/>
      <c r="H64" s="93" t="s">
        <v>130</v>
      </c>
      <c r="I64" s="96" t="s">
        <v>8</v>
      </c>
      <c r="J64" s="217" t="s">
        <v>7</v>
      </c>
    </row>
    <row r="65" spans="8:10" x14ac:dyDescent="0.25">
      <c r="H65" s="93" t="s">
        <v>131</v>
      </c>
      <c r="I65" s="96" t="s">
        <v>4</v>
      </c>
      <c r="J65" s="217" t="s">
        <v>8</v>
      </c>
    </row>
    <row r="66" spans="8:10" x14ac:dyDescent="0.25">
      <c r="H66" s="93"/>
      <c r="I66" s="97"/>
    </row>
    <row r="67" spans="8:10" x14ac:dyDescent="0.25">
      <c r="H67" s="93"/>
      <c r="I67" s="98" t="s">
        <v>89</v>
      </c>
    </row>
    <row r="68" spans="8:10" x14ac:dyDescent="0.25">
      <c r="H68" s="93" t="s">
        <v>128</v>
      </c>
      <c r="I68" s="95" t="s">
        <v>11</v>
      </c>
      <c r="J68" s="217" t="s">
        <v>9</v>
      </c>
    </row>
    <row r="69" spans="8:10" x14ac:dyDescent="0.25">
      <c r="H69" s="93" t="s">
        <v>129</v>
      </c>
      <c r="I69" s="95" t="s">
        <v>9</v>
      </c>
      <c r="J69" s="217" t="s">
        <v>10</v>
      </c>
    </row>
    <row r="70" spans="8:10" x14ac:dyDescent="0.25">
      <c r="H70" s="93" t="s">
        <v>130</v>
      </c>
      <c r="I70" s="96" t="s">
        <v>10</v>
      </c>
      <c r="J70" s="217" t="s">
        <v>11</v>
      </c>
    </row>
    <row r="71" spans="8:10" x14ac:dyDescent="0.25">
      <c r="H71" s="93" t="s">
        <v>131</v>
      </c>
      <c r="I71" s="96" t="s">
        <v>12</v>
      </c>
      <c r="J71" s="217" t="s">
        <v>12</v>
      </c>
    </row>
    <row r="72" spans="8:10" x14ac:dyDescent="0.25">
      <c r="H72" s="93"/>
      <c r="I72" s="97"/>
    </row>
    <row r="73" spans="8:10" x14ac:dyDescent="0.25">
      <c r="H73" s="93"/>
      <c r="I73" s="98" t="s">
        <v>90</v>
      </c>
    </row>
    <row r="74" spans="8:10" x14ac:dyDescent="0.25">
      <c r="H74" s="93" t="s">
        <v>128</v>
      </c>
      <c r="I74" s="96" t="s">
        <v>36</v>
      </c>
      <c r="J74" s="217" t="s">
        <v>36</v>
      </c>
    </row>
    <row r="75" spans="8:10" x14ac:dyDescent="0.25">
      <c r="H75" s="93" t="s">
        <v>129</v>
      </c>
      <c r="I75" s="96" t="s">
        <v>15</v>
      </c>
      <c r="J75" s="217" t="s">
        <v>20</v>
      </c>
    </row>
    <row r="76" spans="8:10" x14ac:dyDescent="0.25">
      <c r="H76" s="93" t="s">
        <v>130</v>
      </c>
      <c r="I76" s="96" t="s">
        <v>20</v>
      </c>
      <c r="J76" s="217" t="s">
        <v>15</v>
      </c>
    </row>
    <row r="77" spans="8:10" x14ac:dyDescent="0.25">
      <c r="H77" s="93" t="s">
        <v>131</v>
      </c>
      <c r="I77" s="96" t="s">
        <v>16</v>
      </c>
      <c r="J77" s="217" t="s">
        <v>16</v>
      </c>
    </row>
    <row r="78" spans="8:10" x14ac:dyDescent="0.25">
      <c r="H78" s="93"/>
      <c r="I78" s="97"/>
    </row>
    <row r="79" spans="8:10" x14ac:dyDescent="0.25">
      <c r="H79" s="93"/>
      <c r="I79" s="98" t="s">
        <v>91</v>
      </c>
    </row>
    <row r="80" spans="8:10" x14ac:dyDescent="0.25">
      <c r="H80" s="93" t="s">
        <v>128</v>
      </c>
      <c r="I80" s="96" t="s">
        <v>22</v>
      </c>
      <c r="J80" s="217" t="s">
        <v>22</v>
      </c>
    </row>
    <row r="81" spans="8:10" x14ac:dyDescent="0.25">
      <c r="H81" s="93" t="s">
        <v>129</v>
      </c>
      <c r="I81" s="96" t="s">
        <v>14</v>
      </c>
      <c r="J81" s="217" t="s">
        <v>14</v>
      </c>
    </row>
    <row r="82" spans="8:10" x14ac:dyDescent="0.25">
      <c r="H82" s="93" t="s">
        <v>130</v>
      </c>
      <c r="I82" s="96" t="s">
        <v>24</v>
      </c>
      <c r="J82" s="217" t="s">
        <v>23</v>
      </c>
    </row>
    <row r="83" spans="8:10" x14ac:dyDescent="0.25">
      <c r="H83" s="93" t="s">
        <v>131</v>
      </c>
      <c r="I83" s="96" t="s">
        <v>23</v>
      </c>
      <c r="J83" s="217" t="s">
        <v>24</v>
      </c>
    </row>
    <row r="84" spans="8:10" x14ac:dyDescent="0.25">
      <c r="H84" s="93"/>
      <c r="I84" s="97"/>
    </row>
    <row r="85" spans="8:10" x14ac:dyDescent="0.25">
      <c r="H85" s="93"/>
      <c r="I85" s="98" t="s">
        <v>92</v>
      </c>
    </row>
    <row r="86" spans="8:10" x14ac:dyDescent="0.25">
      <c r="H86" s="93" t="s">
        <v>128</v>
      </c>
      <c r="I86" s="96" t="s">
        <v>27</v>
      </c>
      <c r="J86" s="217" t="s">
        <v>26</v>
      </c>
    </row>
    <row r="87" spans="8:10" x14ac:dyDescent="0.25">
      <c r="H87" s="93" t="s">
        <v>129</v>
      </c>
      <c r="I87" s="96" t="s">
        <v>26</v>
      </c>
      <c r="J87" s="217" t="s">
        <v>27</v>
      </c>
    </row>
    <row r="88" spans="8:10" x14ac:dyDescent="0.25">
      <c r="H88" s="93" t="s">
        <v>130</v>
      </c>
      <c r="I88" s="96" t="s">
        <v>29</v>
      </c>
      <c r="J88" s="217" t="s">
        <v>28</v>
      </c>
    </row>
    <row r="89" spans="8:10" x14ac:dyDescent="0.25">
      <c r="H89" s="93" t="s">
        <v>131</v>
      </c>
      <c r="I89" s="96" t="s">
        <v>28</v>
      </c>
      <c r="J89" s="217" t="s">
        <v>29</v>
      </c>
    </row>
    <row r="90" spans="8:10" x14ac:dyDescent="0.25">
      <c r="H90" s="93"/>
      <c r="I90" s="97"/>
    </row>
    <row r="91" spans="8:10" x14ac:dyDescent="0.25">
      <c r="H91" s="93"/>
      <c r="I91" s="98" t="s">
        <v>93</v>
      </c>
    </row>
    <row r="92" spans="8:10" x14ac:dyDescent="0.25">
      <c r="H92" s="93" t="s">
        <v>128</v>
      </c>
      <c r="I92" s="96" t="s">
        <v>33</v>
      </c>
      <c r="J92" s="217" t="s">
        <v>31</v>
      </c>
    </row>
    <row r="93" spans="8:10" x14ac:dyDescent="0.25">
      <c r="H93" s="93" t="s">
        <v>129</v>
      </c>
      <c r="I93" s="96" t="s">
        <v>31</v>
      </c>
      <c r="J93" s="217" t="s">
        <v>32</v>
      </c>
    </row>
    <row r="94" spans="8:10" x14ac:dyDescent="0.25">
      <c r="H94" s="93" t="s">
        <v>130</v>
      </c>
      <c r="I94" s="96" t="s">
        <v>32</v>
      </c>
      <c r="J94" s="217" t="s">
        <v>33</v>
      </c>
    </row>
    <row r="95" spans="8:10" x14ac:dyDescent="0.25">
      <c r="H95" s="93" t="s">
        <v>131</v>
      </c>
      <c r="I95" s="96" t="s">
        <v>34</v>
      </c>
      <c r="J95" s="217" t="s">
        <v>34</v>
      </c>
    </row>
  </sheetData>
  <mergeCells count="3">
    <mergeCell ref="D6:F6"/>
    <mergeCell ref="A1:D2"/>
    <mergeCell ref="A5:G5"/>
  </mergeCells>
  <phoneticPr fontId="2" type="noConversion"/>
  <dataValidations count="7">
    <dataValidation type="list" allowBlank="1" showInputMessage="1" showErrorMessage="1" sqref="J60:J61" xr:uid="{00000000-0002-0000-0000-000000000000}">
      <formula1>$V$4:$W$4</formula1>
    </dataValidation>
    <dataValidation type="list" allowBlank="1" showInputMessage="1" showErrorMessage="1" sqref="I68:I71" xr:uid="{00000000-0002-0000-0000-000001000000}">
      <formula1>$J$68:$J$71</formula1>
    </dataValidation>
    <dataValidation type="list" allowBlank="1" showInputMessage="1" showErrorMessage="1" sqref="I74:I77" xr:uid="{00000000-0002-0000-0000-000002000000}">
      <formula1>$J$74:$J$77</formula1>
    </dataValidation>
    <dataValidation type="list" allowBlank="1" showInputMessage="1" showErrorMessage="1" sqref="I80:I83" xr:uid="{00000000-0002-0000-0000-000003000000}">
      <formula1>$J$80:$J$83</formula1>
    </dataValidation>
    <dataValidation type="list" allowBlank="1" showInputMessage="1" showErrorMessage="1" sqref="I86:I89" xr:uid="{00000000-0002-0000-0000-000004000000}">
      <formula1>$J$86:$J$89</formula1>
    </dataValidation>
    <dataValidation type="list" allowBlank="1" showInputMessage="1" showErrorMessage="1" sqref="I92:I95" xr:uid="{00000000-0002-0000-0000-000005000000}">
      <formula1>$J$92:$J$95</formula1>
    </dataValidation>
    <dataValidation type="list" allowBlank="1" showInputMessage="1" showErrorMessage="1" sqref="I62:I65" xr:uid="{00000000-0002-0000-0000-000006000000}">
      <formula1>$J$62:$J$65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96"/>
  <sheetViews>
    <sheetView zoomScale="85" zoomScaleNormal="85" workbookViewId="0">
      <pane ySplit="1" topLeftCell="A65" activePane="bottomLeft" state="frozen"/>
      <selection pane="bottomLeft" activeCell="A69" sqref="A69"/>
    </sheetView>
  </sheetViews>
  <sheetFormatPr defaultRowHeight="15" x14ac:dyDescent="0.25"/>
  <cols>
    <col min="1" max="1" width="11.85546875" style="26" bestFit="1" customWidth="1"/>
    <col min="2" max="2" width="16.7109375" style="24" bestFit="1" customWidth="1"/>
    <col min="3" max="3" width="4" style="28" customWidth="1"/>
    <col min="4" max="4" width="16.7109375" style="10" customWidth="1"/>
    <col min="5" max="6" width="4.5703125" style="70" customWidth="1"/>
    <col min="7" max="67" width="4.5703125" style="73" customWidth="1"/>
    <col min="68" max="16384" width="9.140625" style="30"/>
  </cols>
  <sheetData>
    <row r="1" spans="1:70" x14ac:dyDescent="0.25">
      <c r="A1" s="22" t="s">
        <v>6</v>
      </c>
      <c r="B1" s="231" t="s">
        <v>2</v>
      </c>
      <c r="C1" s="231"/>
      <c r="D1" s="232"/>
      <c r="E1" s="226" t="s">
        <v>105</v>
      </c>
      <c r="F1" s="227"/>
      <c r="G1" s="228"/>
      <c r="H1" s="229" t="s">
        <v>98</v>
      </c>
      <c r="I1" s="229"/>
      <c r="J1" s="229"/>
      <c r="K1" s="226" t="s">
        <v>106</v>
      </c>
      <c r="L1" s="227"/>
      <c r="M1" s="228"/>
      <c r="N1" s="226" t="s">
        <v>107</v>
      </c>
      <c r="O1" s="227"/>
      <c r="P1" s="228"/>
      <c r="Q1" s="226" t="s">
        <v>108</v>
      </c>
      <c r="R1" s="227"/>
      <c r="S1" s="228"/>
      <c r="T1" s="229" t="s">
        <v>109</v>
      </c>
      <c r="U1" s="229"/>
      <c r="V1" s="229"/>
      <c r="W1" s="226" t="s">
        <v>110</v>
      </c>
      <c r="X1" s="227"/>
      <c r="Y1" s="228"/>
      <c r="Z1" s="233" t="s">
        <v>111</v>
      </c>
      <c r="AA1" s="234"/>
      <c r="AB1" s="235"/>
      <c r="AC1" s="233" t="s">
        <v>112</v>
      </c>
      <c r="AD1" s="234"/>
      <c r="AE1" s="235"/>
      <c r="AF1" s="226" t="s">
        <v>114</v>
      </c>
      <c r="AG1" s="227"/>
      <c r="AH1" s="228"/>
      <c r="AI1" s="226" t="s">
        <v>115</v>
      </c>
      <c r="AJ1" s="227"/>
      <c r="AK1" s="228"/>
      <c r="AL1" s="226" t="s">
        <v>116</v>
      </c>
      <c r="AM1" s="227"/>
      <c r="AN1" s="228"/>
      <c r="AO1" s="226" t="s">
        <v>117</v>
      </c>
      <c r="AP1" s="227"/>
      <c r="AQ1" s="228"/>
      <c r="AR1" s="229" t="s">
        <v>118</v>
      </c>
      <c r="AS1" s="229"/>
      <c r="AT1" s="229"/>
      <c r="AU1" s="226" t="s">
        <v>119</v>
      </c>
      <c r="AV1" s="227"/>
      <c r="AW1" s="228"/>
      <c r="AX1" s="226" t="s">
        <v>120</v>
      </c>
      <c r="AY1" s="227"/>
      <c r="AZ1" s="228"/>
      <c r="BA1" s="226" t="s">
        <v>121</v>
      </c>
      <c r="BB1" s="227"/>
      <c r="BC1" s="228"/>
      <c r="BD1" s="226" t="s">
        <v>122</v>
      </c>
      <c r="BE1" s="227"/>
      <c r="BF1" s="228"/>
      <c r="BG1" s="226" t="s">
        <v>123</v>
      </c>
      <c r="BH1" s="227"/>
      <c r="BI1" s="228"/>
      <c r="BJ1" s="226" t="s">
        <v>124</v>
      </c>
      <c r="BK1" s="227"/>
      <c r="BL1" s="228"/>
      <c r="BM1" s="226" t="s">
        <v>125</v>
      </c>
      <c r="BN1" s="227"/>
      <c r="BO1" s="228"/>
      <c r="BP1" s="230"/>
      <c r="BQ1" s="230"/>
      <c r="BR1" s="230"/>
    </row>
    <row r="2" spans="1:70" x14ac:dyDescent="0.25">
      <c r="A2" s="41"/>
      <c r="B2" s="40"/>
      <c r="C2" s="40"/>
      <c r="D2" s="42"/>
      <c r="E2" s="68" t="s">
        <v>102</v>
      </c>
      <c r="F2" s="67" t="s">
        <v>103</v>
      </c>
      <c r="G2" s="69" t="s">
        <v>104</v>
      </c>
      <c r="H2" s="67" t="s">
        <v>102</v>
      </c>
      <c r="I2" s="67" t="s">
        <v>103</v>
      </c>
      <c r="J2" s="67" t="s">
        <v>104</v>
      </c>
      <c r="K2" s="68" t="s">
        <v>102</v>
      </c>
      <c r="L2" s="67" t="s">
        <v>103</v>
      </c>
      <c r="M2" s="69" t="s">
        <v>104</v>
      </c>
      <c r="N2" s="68" t="s">
        <v>102</v>
      </c>
      <c r="O2" s="67" t="s">
        <v>103</v>
      </c>
      <c r="P2" s="69" t="s">
        <v>104</v>
      </c>
      <c r="Q2" s="68" t="s">
        <v>102</v>
      </c>
      <c r="R2" s="67" t="s">
        <v>103</v>
      </c>
      <c r="S2" s="69" t="s">
        <v>104</v>
      </c>
      <c r="T2" s="67" t="s">
        <v>102</v>
      </c>
      <c r="U2" s="67" t="s">
        <v>103</v>
      </c>
      <c r="V2" s="67" t="s">
        <v>104</v>
      </c>
      <c r="W2" s="68" t="s">
        <v>102</v>
      </c>
      <c r="X2" s="67" t="s">
        <v>103</v>
      </c>
      <c r="Y2" s="69" t="s">
        <v>104</v>
      </c>
      <c r="Z2" s="68" t="s">
        <v>102</v>
      </c>
      <c r="AA2" s="67" t="s">
        <v>103</v>
      </c>
      <c r="AB2" s="69" t="s">
        <v>104</v>
      </c>
      <c r="AC2" s="68" t="s">
        <v>102</v>
      </c>
      <c r="AD2" s="67" t="s">
        <v>103</v>
      </c>
      <c r="AE2" s="69" t="s">
        <v>104</v>
      </c>
      <c r="AF2" s="68" t="s">
        <v>102</v>
      </c>
      <c r="AG2" s="67" t="s">
        <v>103</v>
      </c>
      <c r="AH2" s="69" t="s">
        <v>104</v>
      </c>
      <c r="AI2" s="68" t="s">
        <v>102</v>
      </c>
      <c r="AJ2" s="67" t="s">
        <v>103</v>
      </c>
      <c r="AK2" s="69" t="s">
        <v>104</v>
      </c>
      <c r="AL2" s="68" t="s">
        <v>102</v>
      </c>
      <c r="AM2" s="67" t="s">
        <v>103</v>
      </c>
      <c r="AN2" s="69" t="s">
        <v>104</v>
      </c>
      <c r="AO2" s="68" t="s">
        <v>102</v>
      </c>
      <c r="AP2" s="67" t="s">
        <v>103</v>
      </c>
      <c r="AQ2" s="69" t="s">
        <v>104</v>
      </c>
      <c r="AR2" s="67" t="s">
        <v>102</v>
      </c>
      <c r="AS2" s="67" t="s">
        <v>103</v>
      </c>
      <c r="AT2" s="67" t="s">
        <v>104</v>
      </c>
      <c r="AU2" s="68" t="s">
        <v>102</v>
      </c>
      <c r="AV2" s="67" t="s">
        <v>103</v>
      </c>
      <c r="AW2" s="69" t="s">
        <v>104</v>
      </c>
      <c r="AX2" s="68" t="s">
        <v>102</v>
      </c>
      <c r="AY2" s="67" t="s">
        <v>103</v>
      </c>
      <c r="AZ2" s="69" t="s">
        <v>104</v>
      </c>
      <c r="BA2" s="68" t="s">
        <v>102</v>
      </c>
      <c r="BB2" s="67" t="s">
        <v>103</v>
      </c>
      <c r="BC2" s="69" t="s">
        <v>104</v>
      </c>
      <c r="BD2" s="68" t="s">
        <v>102</v>
      </c>
      <c r="BE2" s="67" t="s">
        <v>103</v>
      </c>
      <c r="BF2" s="69" t="s">
        <v>104</v>
      </c>
      <c r="BG2" s="68" t="s">
        <v>102</v>
      </c>
      <c r="BH2" s="67" t="s">
        <v>103</v>
      </c>
      <c r="BI2" s="69" t="s">
        <v>104</v>
      </c>
      <c r="BJ2" s="68" t="s">
        <v>102</v>
      </c>
      <c r="BK2" s="67" t="s">
        <v>103</v>
      </c>
      <c r="BL2" s="69" t="s">
        <v>104</v>
      </c>
      <c r="BM2" s="68" t="s">
        <v>102</v>
      </c>
      <c r="BN2" s="67" t="s">
        <v>103</v>
      </c>
      <c r="BO2" s="69" t="s">
        <v>104</v>
      </c>
      <c r="BP2" s="40" t="s">
        <v>102</v>
      </c>
      <c r="BQ2" s="40" t="s">
        <v>103</v>
      </c>
      <c r="BR2" s="40" t="s">
        <v>104</v>
      </c>
    </row>
    <row r="3" spans="1:70" x14ac:dyDescent="0.25">
      <c r="A3" s="23" t="s">
        <v>88</v>
      </c>
      <c r="B3" s="24" t="s">
        <v>4</v>
      </c>
      <c r="C3" s="25" t="s">
        <v>35</v>
      </c>
      <c r="D3" s="10" t="s">
        <v>5</v>
      </c>
      <c r="E3" s="74">
        <v>2</v>
      </c>
      <c r="F3" s="54">
        <v>0</v>
      </c>
      <c r="G3" s="57">
        <v>1</v>
      </c>
      <c r="H3" s="77" t="s">
        <v>95</v>
      </c>
      <c r="I3" s="54">
        <v>1</v>
      </c>
      <c r="J3" s="59">
        <v>1</v>
      </c>
      <c r="K3" s="74" t="s">
        <v>94</v>
      </c>
      <c r="L3" s="54">
        <v>1</v>
      </c>
      <c r="M3" s="57">
        <v>1</v>
      </c>
      <c r="N3" s="82">
        <v>2</v>
      </c>
      <c r="O3" s="50">
        <v>0</v>
      </c>
      <c r="P3" s="61">
        <v>3</v>
      </c>
      <c r="Q3" s="74" t="s">
        <v>95</v>
      </c>
      <c r="R3" s="54">
        <v>1</v>
      </c>
      <c r="S3" s="57">
        <v>1</v>
      </c>
      <c r="T3" s="86">
        <v>2</v>
      </c>
      <c r="U3" s="44">
        <v>0</v>
      </c>
      <c r="V3" s="64">
        <v>2</v>
      </c>
      <c r="W3" s="74">
        <v>2</v>
      </c>
      <c r="X3" s="54">
        <v>0</v>
      </c>
      <c r="Y3" s="57">
        <v>3</v>
      </c>
      <c r="Z3" s="74">
        <v>2</v>
      </c>
      <c r="AA3" s="54">
        <v>1</v>
      </c>
      <c r="AB3" s="57">
        <v>1</v>
      </c>
      <c r="AC3" s="74" t="s">
        <v>95</v>
      </c>
      <c r="AD3" s="54">
        <v>1</v>
      </c>
      <c r="AE3" s="57">
        <v>1</v>
      </c>
      <c r="AF3" s="74">
        <v>2</v>
      </c>
      <c r="AG3" s="54">
        <v>1</v>
      </c>
      <c r="AH3" s="57">
        <v>2</v>
      </c>
      <c r="AI3" s="82">
        <v>2</v>
      </c>
      <c r="AJ3" s="50">
        <v>0</v>
      </c>
      <c r="AK3" s="61">
        <v>1</v>
      </c>
      <c r="AL3" s="74" t="s">
        <v>94</v>
      </c>
      <c r="AM3" s="54">
        <v>1</v>
      </c>
      <c r="AN3" s="57">
        <v>1</v>
      </c>
      <c r="AO3" s="91">
        <v>1</v>
      </c>
      <c r="AP3" s="48">
        <v>1</v>
      </c>
      <c r="AQ3" s="66">
        <v>0</v>
      </c>
      <c r="AR3" s="77">
        <v>2</v>
      </c>
      <c r="AS3" s="54">
        <v>0</v>
      </c>
      <c r="AT3" s="59">
        <v>3</v>
      </c>
      <c r="AU3" s="74">
        <v>2</v>
      </c>
      <c r="AV3" s="54">
        <v>0</v>
      </c>
      <c r="AW3" s="57">
        <v>1</v>
      </c>
      <c r="AX3" s="74">
        <v>1</v>
      </c>
      <c r="AY3" s="54">
        <v>1</v>
      </c>
      <c r="AZ3" s="57">
        <v>2</v>
      </c>
      <c r="BA3" s="82">
        <v>2</v>
      </c>
      <c r="BB3" s="50">
        <v>1</v>
      </c>
      <c r="BC3" s="61">
        <v>2</v>
      </c>
      <c r="BD3" s="74">
        <v>2</v>
      </c>
      <c r="BE3" s="54">
        <v>0</v>
      </c>
      <c r="BF3" s="57">
        <v>3</v>
      </c>
      <c r="BG3" s="74">
        <v>2</v>
      </c>
      <c r="BH3" s="54">
        <v>0</v>
      </c>
      <c r="BI3" s="57">
        <v>2</v>
      </c>
      <c r="BJ3" s="74">
        <v>2</v>
      </c>
      <c r="BK3" s="54">
        <v>0</v>
      </c>
      <c r="BL3" s="57">
        <v>2</v>
      </c>
      <c r="BM3" s="74">
        <v>2</v>
      </c>
      <c r="BN3" s="54">
        <v>0</v>
      </c>
      <c r="BO3" s="57">
        <v>1</v>
      </c>
    </row>
    <row r="4" spans="1:70" x14ac:dyDescent="0.25">
      <c r="A4" s="23" t="s">
        <v>88</v>
      </c>
      <c r="B4" s="24" t="s">
        <v>7</v>
      </c>
      <c r="C4" s="25" t="s">
        <v>35</v>
      </c>
      <c r="D4" s="10" t="s">
        <v>8</v>
      </c>
      <c r="E4" s="74">
        <v>2</v>
      </c>
      <c r="F4" s="54">
        <v>1</v>
      </c>
      <c r="G4" s="57">
        <v>2</v>
      </c>
      <c r="H4" s="77">
        <v>2</v>
      </c>
      <c r="I4" s="54">
        <v>1</v>
      </c>
      <c r="J4" s="59">
        <v>2</v>
      </c>
      <c r="K4" s="80">
        <v>2</v>
      </c>
      <c r="L4" s="54">
        <v>1</v>
      </c>
      <c r="M4" s="57">
        <v>2</v>
      </c>
      <c r="N4" s="83">
        <v>1</v>
      </c>
      <c r="O4" s="50">
        <v>1</v>
      </c>
      <c r="P4" s="61">
        <v>0</v>
      </c>
      <c r="Q4" s="74">
        <v>1</v>
      </c>
      <c r="R4" s="54">
        <v>2</v>
      </c>
      <c r="S4" s="57">
        <v>1</v>
      </c>
      <c r="T4" s="87">
        <v>2</v>
      </c>
      <c r="U4" s="44">
        <v>0</v>
      </c>
      <c r="V4" s="64">
        <v>1</v>
      </c>
      <c r="W4" s="74">
        <v>2</v>
      </c>
      <c r="X4" s="54">
        <v>0</v>
      </c>
      <c r="Y4" s="57">
        <v>1</v>
      </c>
      <c r="Z4" s="74" t="s">
        <v>95</v>
      </c>
      <c r="AA4" s="54">
        <v>0</v>
      </c>
      <c r="AB4" s="57">
        <v>0</v>
      </c>
      <c r="AC4" s="74">
        <v>2</v>
      </c>
      <c r="AD4" s="54">
        <v>0</v>
      </c>
      <c r="AE4" s="57">
        <v>1</v>
      </c>
      <c r="AF4" s="74" t="s">
        <v>95</v>
      </c>
      <c r="AG4" s="54">
        <v>1</v>
      </c>
      <c r="AH4" s="57">
        <v>1</v>
      </c>
      <c r="AI4" s="82" t="s">
        <v>95</v>
      </c>
      <c r="AJ4" s="50">
        <v>1</v>
      </c>
      <c r="AK4" s="61">
        <v>0</v>
      </c>
      <c r="AL4" s="74">
        <v>1</v>
      </c>
      <c r="AM4" s="54">
        <v>1</v>
      </c>
      <c r="AN4" s="57">
        <v>2</v>
      </c>
      <c r="AO4" s="92" t="s">
        <v>94</v>
      </c>
      <c r="AP4" s="48">
        <v>1</v>
      </c>
      <c r="AQ4" s="66">
        <v>1</v>
      </c>
      <c r="AR4" s="77">
        <v>1</v>
      </c>
      <c r="AS4" s="54">
        <v>2</v>
      </c>
      <c r="AT4" s="59">
        <v>1</v>
      </c>
      <c r="AU4" s="74">
        <v>2</v>
      </c>
      <c r="AV4" s="54">
        <v>1</v>
      </c>
      <c r="AW4" s="57">
        <v>2</v>
      </c>
      <c r="AX4" s="74" t="s">
        <v>95</v>
      </c>
      <c r="AY4" s="54">
        <v>0</v>
      </c>
      <c r="AZ4" s="57">
        <v>1</v>
      </c>
      <c r="BA4" s="83" t="s">
        <v>95</v>
      </c>
      <c r="BB4" s="50">
        <v>1</v>
      </c>
      <c r="BC4" s="61">
        <v>1</v>
      </c>
      <c r="BD4" s="74">
        <v>2</v>
      </c>
      <c r="BE4" s="54">
        <v>1</v>
      </c>
      <c r="BF4" s="57">
        <v>2</v>
      </c>
      <c r="BG4" s="74">
        <v>1</v>
      </c>
      <c r="BH4" s="54">
        <v>2</v>
      </c>
      <c r="BI4" s="57">
        <v>1</v>
      </c>
      <c r="BJ4" s="74">
        <v>2</v>
      </c>
      <c r="BK4" s="54">
        <v>0</v>
      </c>
      <c r="BL4" s="57">
        <v>1</v>
      </c>
      <c r="BM4" s="74">
        <v>1</v>
      </c>
      <c r="BN4" s="54">
        <v>1</v>
      </c>
      <c r="BO4" s="57">
        <v>0</v>
      </c>
    </row>
    <row r="5" spans="1:70" x14ac:dyDescent="0.25">
      <c r="A5" s="23" t="s">
        <v>89</v>
      </c>
      <c r="B5" s="24" t="s">
        <v>9</v>
      </c>
      <c r="C5" s="25" t="s">
        <v>35</v>
      </c>
      <c r="D5" s="10" t="s">
        <v>10</v>
      </c>
      <c r="E5" s="74">
        <v>1</v>
      </c>
      <c r="F5" s="54">
        <v>0</v>
      </c>
      <c r="G5" s="57">
        <v>2</v>
      </c>
      <c r="H5" s="77">
        <v>1</v>
      </c>
      <c r="I5" s="54">
        <v>2</v>
      </c>
      <c r="J5" s="59">
        <v>0</v>
      </c>
      <c r="K5" s="80">
        <v>1</v>
      </c>
      <c r="L5" s="54">
        <v>2</v>
      </c>
      <c r="M5" s="57">
        <v>1</v>
      </c>
      <c r="N5" s="83">
        <v>1</v>
      </c>
      <c r="O5" s="50">
        <v>2</v>
      </c>
      <c r="P5" s="61">
        <v>0</v>
      </c>
      <c r="Q5" s="74">
        <v>1</v>
      </c>
      <c r="R5" s="54">
        <v>3</v>
      </c>
      <c r="S5" s="57">
        <v>0</v>
      </c>
      <c r="T5" s="87">
        <v>1</v>
      </c>
      <c r="U5" s="44">
        <v>2</v>
      </c>
      <c r="V5" s="64">
        <v>0</v>
      </c>
      <c r="W5" s="74">
        <v>1</v>
      </c>
      <c r="X5" s="54">
        <v>2</v>
      </c>
      <c r="Y5" s="57">
        <v>1</v>
      </c>
      <c r="Z5" s="74">
        <v>1</v>
      </c>
      <c r="AA5" s="54">
        <v>2</v>
      </c>
      <c r="AB5" s="57">
        <v>0</v>
      </c>
      <c r="AC5" s="74">
        <v>1</v>
      </c>
      <c r="AD5" s="54">
        <v>2</v>
      </c>
      <c r="AE5" s="57">
        <v>0</v>
      </c>
      <c r="AF5" s="74">
        <v>1</v>
      </c>
      <c r="AG5" s="54">
        <v>3</v>
      </c>
      <c r="AH5" s="57">
        <v>1</v>
      </c>
      <c r="AI5" s="82">
        <v>1</v>
      </c>
      <c r="AJ5" s="50">
        <v>1</v>
      </c>
      <c r="AK5" s="61">
        <v>0</v>
      </c>
      <c r="AL5" s="74">
        <v>1</v>
      </c>
      <c r="AM5" s="54">
        <v>1</v>
      </c>
      <c r="AN5" s="57">
        <v>0</v>
      </c>
      <c r="AO5" s="92">
        <v>1</v>
      </c>
      <c r="AP5" s="48">
        <v>2</v>
      </c>
      <c r="AQ5" s="66">
        <v>1</v>
      </c>
      <c r="AR5" s="77">
        <v>1</v>
      </c>
      <c r="AS5" s="54">
        <v>3</v>
      </c>
      <c r="AT5" s="59">
        <v>0</v>
      </c>
      <c r="AU5" s="74">
        <v>1</v>
      </c>
      <c r="AV5" s="54">
        <v>3</v>
      </c>
      <c r="AW5" s="57">
        <v>0</v>
      </c>
      <c r="AX5" s="74">
        <v>1</v>
      </c>
      <c r="AY5" s="54">
        <v>3</v>
      </c>
      <c r="AZ5" s="57">
        <v>0</v>
      </c>
      <c r="BA5" s="83">
        <v>1</v>
      </c>
      <c r="BB5" s="50">
        <v>2</v>
      </c>
      <c r="BC5" s="61">
        <v>0</v>
      </c>
      <c r="BD5" s="74">
        <v>1</v>
      </c>
      <c r="BE5" s="54">
        <v>2</v>
      </c>
      <c r="BF5" s="57">
        <v>0</v>
      </c>
      <c r="BG5" s="74">
        <v>1</v>
      </c>
      <c r="BH5" s="54">
        <v>3</v>
      </c>
      <c r="BI5" s="57">
        <v>1</v>
      </c>
      <c r="BJ5" s="74">
        <v>1</v>
      </c>
      <c r="BK5" s="54">
        <v>2</v>
      </c>
      <c r="BL5" s="57">
        <v>0</v>
      </c>
      <c r="BM5" s="74">
        <v>1</v>
      </c>
      <c r="BN5" s="54">
        <v>2</v>
      </c>
      <c r="BO5" s="57">
        <v>0</v>
      </c>
    </row>
    <row r="6" spans="1:70" x14ac:dyDescent="0.25">
      <c r="A6" s="23" t="s">
        <v>89</v>
      </c>
      <c r="B6" s="24" t="s">
        <v>11</v>
      </c>
      <c r="C6" s="25" t="s">
        <v>35</v>
      </c>
      <c r="D6" s="10" t="s">
        <v>12</v>
      </c>
      <c r="E6" s="74">
        <v>1</v>
      </c>
      <c r="F6" s="54">
        <v>2</v>
      </c>
      <c r="G6" s="57">
        <v>1</v>
      </c>
      <c r="H6" s="77">
        <v>1</v>
      </c>
      <c r="I6" s="54">
        <v>2</v>
      </c>
      <c r="J6" s="59">
        <v>1</v>
      </c>
      <c r="K6" s="80">
        <v>1</v>
      </c>
      <c r="L6" s="54">
        <v>2</v>
      </c>
      <c r="M6" s="57">
        <v>1</v>
      </c>
      <c r="N6" s="83">
        <v>1</v>
      </c>
      <c r="O6" s="50">
        <v>1</v>
      </c>
      <c r="P6" s="61">
        <v>0</v>
      </c>
      <c r="Q6" s="74">
        <v>1</v>
      </c>
      <c r="R6" s="54">
        <v>4</v>
      </c>
      <c r="S6" s="57">
        <v>1</v>
      </c>
      <c r="T6" s="87">
        <v>1</v>
      </c>
      <c r="U6" s="44">
        <v>3</v>
      </c>
      <c r="V6" s="64">
        <v>1</v>
      </c>
      <c r="W6" s="74">
        <v>1</v>
      </c>
      <c r="X6" s="54">
        <v>2</v>
      </c>
      <c r="Y6" s="57">
        <v>1</v>
      </c>
      <c r="Z6" s="74">
        <v>1</v>
      </c>
      <c r="AA6" s="54">
        <v>2</v>
      </c>
      <c r="AB6" s="57">
        <v>0</v>
      </c>
      <c r="AC6" s="74">
        <v>1</v>
      </c>
      <c r="AD6" s="54">
        <v>2</v>
      </c>
      <c r="AE6" s="57">
        <v>0</v>
      </c>
      <c r="AF6" s="74">
        <v>1</v>
      </c>
      <c r="AG6" s="54">
        <v>1</v>
      </c>
      <c r="AH6" s="57">
        <v>0</v>
      </c>
      <c r="AI6" s="82">
        <v>1</v>
      </c>
      <c r="AJ6" s="50">
        <v>1</v>
      </c>
      <c r="AK6" s="61">
        <v>0</v>
      </c>
      <c r="AL6" s="74">
        <v>1</v>
      </c>
      <c r="AM6" s="54">
        <v>3</v>
      </c>
      <c r="AN6" s="57">
        <v>1</v>
      </c>
      <c r="AO6" s="92">
        <v>1</v>
      </c>
      <c r="AP6" s="48">
        <v>3</v>
      </c>
      <c r="AQ6" s="66">
        <v>1</v>
      </c>
      <c r="AR6" s="77">
        <v>1</v>
      </c>
      <c r="AS6" s="54">
        <v>2</v>
      </c>
      <c r="AT6" s="59">
        <v>0</v>
      </c>
      <c r="AU6" s="74">
        <v>1</v>
      </c>
      <c r="AV6" s="54">
        <v>3</v>
      </c>
      <c r="AW6" s="57">
        <v>1</v>
      </c>
      <c r="AX6" s="74">
        <v>1</v>
      </c>
      <c r="AY6" s="54">
        <v>2</v>
      </c>
      <c r="AZ6" s="57">
        <v>0</v>
      </c>
      <c r="BA6" s="83">
        <v>1</v>
      </c>
      <c r="BB6" s="50">
        <v>2</v>
      </c>
      <c r="BC6" s="61">
        <v>0</v>
      </c>
      <c r="BD6" s="74">
        <v>1</v>
      </c>
      <c r="BE6" s="54">
        <v>2</v>
      </c>
      <c r="BF6" s="57">
        <v>1</v>
      </c>
      <c r="BG6" s="74">
        <v>1</v>
      </c>
      <c r="BH6" s="54">
        <v>2</v>
      </c>
      <c r="BI6" s="57">
        <v>0</v>
      </c>
      <c r="BJ6" s="74">
        <v>1</v>
      </c>
      <c r="BK6" s="54">
        <v>2</v>
      </c>
      <c r="BL6" s="57">
        <v>1</v>
      </c>
      <c r="BM6" s="74">
        <v>1</v>
      </c>
      <c r="BN6" s="54">
        <v>3</v>
      </c>
      <c r="BO6" s="57">
        <v>0</v>
      </c>
    </row>
    <row r="7" spans="1:70" x14ac:dyDescent="0.25">
      <c r="A7" s="23" t="s">
        <v>91</v>
      </c>
      <c r="B7" s="24" t="s">
        <v>13</v>
      </c>
      <c r="C7" s="25" t="s">
        <v>35</v>
      </c>
      <c r="D7" s="10" t="s">
        <v>14</v>
      </c>
      <c r="E7" s="74">
        <v>2</v>
      </c>
      <c r="F7" s="54">
        <v>1</v>
      </c>
      <c r="G7" s="57">
        <v>1</v>
      </c>
      <c r="H7" s="77">
        <v>1</v>
      </c>
      <c r="I7" s="54">
        <v>2</v>
      </c>
      <c r="J7" s="59">
        <v>1</v>
      </c>
      <c r="K7" s="80">
        <v>1</v>
      </c>
      <c r="L7" s="54">
        <v>1</v>
      </c>
      <c r="M7" s="57">
        <v>0</v>
      </c>
      <c r="N7" s="83">
        <v>2</v>
      </c>
      <c r="O7" s="50">
        <v>1</v>
      </c>
      <c r="P7" s="61">
        <v>2</v>
      </c>
      <c r="Q7" s="74" t="s">
        <v>95</v>
      </c>
      <c r="R7" s="54">
        <v>2</v>
      </c>
      <c r="S7" s="57">
        <v>2</v>
      </c>
      <c r="T7" s="87">
        <v>1</v>
      </c>
      <c r="U7" s="44">
        <v>2</v>
      </c>
      <c r="V7" s="64">
        <v>1</v>
      </c>
      <c r="W7" s="74" t="s">
        <v>95</v>
      </c>
      <c r="X7" s="54">
        <v>1</v>
      </c>
      <c r="Y7" s="57">
        <v>1</v>
      </c>
      <c r="Z7" s="74" t="s">
        <v>95</v>
      </c>
      <c r="AA7" s="54">
        <v>1</v>
      </c>
      <c r="AB7" s="57">
        <v>1</v>
      </c>
      <c r="AC7" s="74" t="s">
        <v>95</v>
      </c>
      <c r="AD7" s="54">
        <v>2</v>
      </c>
      <c r="AE7" s="57">
        <v>2</v>
      </c>
      <c r="AF7" s="74" t="s">
        <v>95</v>
      </c>
      <c r="AG7" s="54">
        <v>1</v>
      </c>
      <c r="AH7" s="57">
        <v>1</v>
      </c>
      <c r="AI7" s="82">
        <v>1</v>
      </c>
      <c r="AJ7" s="50">
        <v>1</v>
      </c>
      <c r="AK7" s="61">
        <v>0</v>
      </c>
      <c r="AL7" s="74" t="s">
        <v>94</v>
      </c>
      <c r="AM7" s="54">
        <v>2</v>
      </c>
      <c r="AN7" s="57">
        <v>2</v>
      </c>
      <c r="AO7" s="92">
        <v>1</v>
      </c>
      <c r="AP7" s="48">
        <v>2</v>
      </c>
      <c r="AQ7" s="66">
        <v>0</v>
      </c>
      <c r="AR7" s="77" t="s">
        <v>94</v>
      </c>
      <c r="AS7" s="54">
        <v>2</v>
      </c>
      <c r="AT7" s="59">
        <v>2</v>
      </c>
      <c r="AU7" s="74">
        <v>1</v>
      </c>
      <c r="AV7" s="54">
        <v>2</v>
      </c>
      <c r="AW7" s="57">
        <v>1</v>
      </c>
      <c r="AX7" s="74" t="s">
        <v>95</v>
      </c>
      <c r="AY7" s="54">
        <v>1</v>
      </c>
      <c r="AZ7" s="57">
        <v>1</v>
      </c>
      <c r="BA7" s="83">
        <v>1</v>
      </c>
      <c r="BB7" s="50">
        <v>2</v>
      </c>
      <c r="BC7" s="61">
        <v>1</v>
      </c>
      <c r="BD7" s="74">
        <v>1</v>
      </c>
      <c r="BE7" s="54">
        <v>2</v>
      </c>
      <c r="BF7" s="57">
        <v>0</v>
      </c>
      <c r="BG7" s="74" t="s">
        <v>94</v>
      </c>
      <c r="BH7" s="54">
        <v>1</v>
      </c>
      <c r="BI7" s="57">
        <v>1</v>
      </c>
      <c r="BJ7" s="74" t="s">
        <v>95</v>
      </c>
      <c r="BK7" s="54">
        <v>2</v>
      </c>
      <c r="BL7" s="57">
        <v>1</v>
      </c>
      <c r="BM7" s="74">
        <v>2</v>
      </c>
      <c r="BN7" s="54">
        <v>0</v>
      </c>
      <c r="BO7" s="57">
        <v>1</v>
      </c>
    </row>
    <row r="8" spans="1:70" x14ac:dyDescent="0.25">
      <c r="A8" s="23" t="s">
        <v>90</v>
      </c>
      <c r="B8" s="24" t="s">
        <v>15</v>
      </c>
      <c r="C8" s="25" t="s">
        <v>35</v>
      </c>
      <c r="D8" s="10" t="s">
        <v>16</v>
      </c>
      <c r="E8" s="74">
        <v>1</v>
      </c>
      <c r="F8" s="54">
        <v>1</v>
      </c>
      <c r="G8" s="57">
        <v>0</v>
      </c>
      <c r="H8" s="77" t="s">
        <v>95</v>
      </c>
      <c r="I8" s="54">
        <v>1</v>
      </c>
      <c r="J8" s="59">
        <v>1</v>
      </c>
      <c r="K8" s="80">
        <v>2</v>
      </c>
      <c r="L8" s="54">
        <v>0</v>
      </c>
      <c r="M8" s="57">
        <v>1</v>
      </c>
      <c r="N8" s="83">
        <v>1</v>
      </c>
      <c r="O8" s="50">
        <v>1</v>
      </c>
      <c r="P8" s="61">
        <v>0</v>
      </c>
      <c r="Q8" s="74">
        <v>1</v>
      </c>
      <c r="R8" s="54">
        <v>1</v>
      </c>
      <c r="S8" s="57">
        <v>0</v>
      </c>
      <c r="T8" s="87">
        <v>1</v>
      </c>
      <c r="U8" s="44">
        <v>2</v>
      </c>
      <c r="V8" s="64">
        <v>0</v>
      </c>
      <c r="W8" s="74">
        <v>1</v>
      </c>
      <c r="X8" s="54">
        <v>1</v>
      </c>
      <c r="Y8" s="57">
        <v>0</v>
      </c>
      <c r="Z8" s="74">
        <v>1</v>
      </c>
      <c r="AA8" s="54">
        <v>2</v>
      </c>
      <c r="AB8" s="57">
        <v>0</v>
      </c>
      <c r="AC8" s="74">
        <v>1</v>
      </c>
      <c r="AD8" s="54">
        <v>1</v>
      </c>
      <c r="AE8" s="57">
        <v>0</v>
      </c>
      <c r="AF8" s="74">
        <v>1</v>
      </c>
      <c r="AG8" s="54">
        <v>2</v>
      </c>
      <c r="AH8" s="57">
        <v>1</v>
      </c>
      <c r="AI8" s="82">
        <v>1</v>
      </c>
      <c r="AJ8" s="50">
        <v>1</v>
      </c>
      <c r="AK8" s="61">
        <v>0</v>
      </c>
      <c r="AL8" s="74">
        <v>1</v>
      </c>
      <c r="AM8" s="54">
        <v>1</v>
      </c>
      <c r="AN8" s="57">
        <v>0</v>
      </c>
      <c r="AO8" s="92">
        <v>1</v>
      </c>
      <c r="AP8" s="48">
        <v>1</v>
      </c>
      <c r="AQ8" s="66">
        <v>0</v>
      </c>
      <c r="AR8" s="77">
        <v>1</v>
      </c>
      <c r="AS8" s="54">
        <v>2</v>
      </c>
      <c r="AT8" s="59">
        <v>0</v>
      </c>
      <c r="AU8" s="74" t="s">
        <v>94</v>
      </c>
      <c r="AV8" s="54">
        <v>0</v>
      </c>
      <c r="AW8" s="57">
        <v>0</v>
      </c>
      <c r="AX8" s="74">
        <v>1</v>
      </c>
      <c r="AY8" s="54">
        <v>1</v>
      </c>
      <c r="AZ8" s="57">
        <v>0</v>
      </c>
      <c r="BA8" s="83">
        <v>1</v>
      </c>
      <c r="BB8" s="50">
        <v>2</v>
      </c>
      <c r="BC8" s="61">
        <v>0</v>
      </c>
      <c r="BD8" s="74">
        <v>1</v>
      </c>
      <c r="BE8" s="54">
        <v>2</v>
      </c>
      <c r="BF8" s="57">
        <v>0</v>
      </c>
      <c r="BG8" s="74">
        <v>1</v>
      </c>
      <c r="BH8" s="54">
        <v>1</v>
      </c>
      <c r="BI8" s="57">
        <v>0</v>
      </c>
      <c r="BJ8" s="74">
        <v>1</v>
      </c>
      <c r="BK8" s="54">
        <v>2</v>
      </c>
      <c r="BL8" s="57">
        <v>0</v>
      </c>
      <c r="BM8" s="74">
        <v>1</v>
      </c>
      <c r="BN8" s="54">
        <v>2</v>
      </c>
      <c r="BO8" s="57">
        <v>0</v>
      </c>
    </row>
    <row r="9" spans="1:70" x14ac:dyDescent="0.25">
      <c r="A9" s="23" t="s">
        <v>90</v>
      </c>
      <c r="B9" s="24" t="s">
        <v>36</v>
      </c>
      <c r="C9" s="25" t="s">
        <v>35</v>
      </c>
      <c r="D9" s="10" t="s">
        <v>20</v>
      </c>
      <c r="E9" s="74">
        <v>1</v>
      </c>
      <c r="F9" s="54">
        <v>2</v>
      </c>
      <c r="G9" s="57">
        <v>0</v>
      </c>
      <c r="H9" s="77">
        <v>1</v>
      </c>
      <c r="I9" s="54">
        <v>2</v>
      </c>
      <c r="J9" s="59">
        <v>1</v>
      </c>
      <c r="K9" s="80">
        <v>1</v>
      </c>
      <c r="L9" s="54">
        <v>2</v>
      </c>
      <c r="M9" s="57">
        <v>0</v>
      </c>
      <c r="N9" s="83">
        <v>1</v>
      </c>
      <c r="O9" s="50">
        <v>4</v>
      </c>
      <c r="P9" s="61">
        <v>0</v>
      </c>
      <c r="Q9" s="74">
        <v>1</v>
      </c>
      <c r="R9" s="54">
        <v>3</v>
      </c>
      <c r="S9" s="57">
        <v>0</v>
      </c>
      <c r="T9" s="87">
        <v>1</v>
      </c>
      <c r="U9" s="44">
        <v>2</v>
      </c>
      <c r="V9" s="64">
        <v>1</v>
      </c>
      <c r="W9" s="74">
        <v>1</v>
      </c>
      <c r="X9" s="54">
        <v>2</v>
      </c>
      <c r="Y9" s="57">
        <v>0</v>
      </c>
      <c r="Z9" s="74">
        <v>1</v>
      </c>
      <c r="AA9" s="54">
        <v>3</v>
      </c>
      <c r="AB9" s="57">
        <v>0</v>
      </c>
      <c r="AC9" s="74">
        <v>1</v>
      </c>
      <c r="AD9" s="54">
        <v>3</v>
      </c>
      <c r="AE9" s="57">
        <v>0</v>
      </c>
      <c r="AF9" s="74">
        <v>1</v>
      </c>
      <c r="AG9" s="54">
        <v>2</v>
      </c>
      <c r="AH9" s="57">
        <v>0</v>
      </c>
      <c r="AI9" s="82">
        <v>1</v>
      </c>
      <c r="AJ9" s="50">
        <v>1</v>
      </c>
      <c r="AK9" s="61">
        <v>0</v>
      </c>
      <c r="AL9" s="74">
        <v>1</v>
      </c>
      <c r="AM9" s="54">
        <v>1</v>
      </c>
      <c r="AN9" s="57">
        <v>0</v>
      </c>
      <c r="AO9" s="92" t="s">
        <v>94</v>
      </c>
      <c r="AP9" s="48">
        <v>1</v>
      </c>
      <c r="AQ9" s="66">
        <v>1</v>
      </c>
      <c r="AR9" s="77">
        <v>1</v>
      </c>
      <c r="AS9" s="54">
        <v>4</v>
      </c>
      <c r="AT9" s="59">
        <v>1</v>
      </c>
      <c r="AU9" s="74">
        <v>1</v>
      </c>
      <c r="AV9" s="54">
        <v>2</v>
      </c>
      <c r="AW9" s="57">
        <v>0</v>
      </c>
      <c r="AX9" s="74">
        <v>1</v>
      </c>
      <c r="AY9" s="54">
        <v>2</v>
      </c>
      <c r="AZ9" s="57">
        <v>0</v>
      </c>
      <c r="BA9" s="83">
        <v>1</v>
      </c>
      <c r="BB9" s="50">
        <v>1</v>
      </c>
      <c r="BC9" s="61">
        <v>0</v>
      </c>
      <c r="BD9" s="74">
        <v>1</v>
      </c>
      <c r="BE9" s="54">
        <v>2</v>
      </c>
      <c r="BF9" s="57">
        <v>0</v>
      </c>
      <c r="BG9" s="74">
        <v>1</v>
      </c>
      <c r="BH9" s="54">
        <v>3</v>
      </c>
      <c r="BI9" s="57">
        <v>0</v>
      </c>
      <c r="BJ9" s="74">
        <v>1</v>
      </c>
      <c r="BK9" s="54">
        <v>2</v>
      </c>
      <c r="BL9" s="57">
        <v>0</v>
      </c>
      <c r="BM9" s="74">
        <v>1</v>
      </c>
      <c r="BN9" s="54">
        <v>1</v>
      </c>
      <c r="BO9" s="57">
        <v>0</v>
      </c>
    </row>
    <row r="10" spans="1:70" x14ac:dyDescent="0.25">
      <c r="A10" s="23" t="s">
        <v>91</v>
      </c>
      <c r="B10" s="24" t="s">
        <v>23</v>
      </c>
      <c r="C10" s="25" t="s">
        <v>35</v>
      </c>
      <c r="D10" s="10" t="s">
        <v>24</v>
      </c>
      <c r="E10" s="74" t="s">
        <v>95</v>
      </c>
      <c r="F10" s="54">
        <v>1</v>
      </c>
      <c r="G10" s="57">
        <v>0</v>
      </c>
      <c r="H10" s="77">
        <v>2</v>
      </c>
      <c r="I10" s="54">
        <v>1</v>
      </c>
      <c r="J10" s="59">
        <v>2</v>
      </c>
      <c r="K10" s="74" t="s">
        <v>94</v>
      </c>
      <c r="L10" s="54">
        <v>1</v>
      </c>
      <c r="M10" s="57">
        <v>1</v>
      </c>
      <c r="N10" s="83">
        <v>1</v>
      </c>
      <c r="O10" s="50">
        <v>2</v>
      </c>
      <c r="P10" s="61">
        <v>0</v>
      </c>
      <c r="Q10" s="74">
        <v>2</v>
      </c>
      <c r="R10" s="54">
        <v>1</v>
      </c>
      <c r="S10" s="57">
        <v>2</v>
      </c>
      <c r="T10" s="87">
        <v>2</v>
      </c>
      <c r="U10" s="44">
        <v>0</v>
      </c>
      <c r="V10" s="64">
        <v>1</v>
      </c>
      <c r="W10" s="74" t="s">
        <v>95</v>
      </c>
      <c r="X10" s="54">
        <v>1</v>
      </c>
      <c r="Y10" s="57">
        <v>1</v>
      </c>
      <c r="Z10" s="74" t="s">
        <v>95</v>
      </c>
      <c r="AA10" s="54">
        <v>1</v>
      </c>
      <c r="AB10" s="57">
        <v>1</v>
      </c>
      <c r="AC10" s="74">
        <v>2</v>
      </c>
      <c r="AD10" s="54">
        <v>1</v>
      </c>
      <c r="AE10" s="57">
        <v>2</v>
      </c>
      <c r="AF10" s="74">
        <v>2</v>
      </c>
      <c r="AG10" s="54">
        <v>0</v>
      </c>
      <c r="AH10" s="57">
        <v>1</v>
      </c>
      <c r="AI10" s="82" t="s">
        <v>95</v>
      </c>
      <c r="AJ10" s="50">
        <v>0</v>
      </c>
      <c r="AK10" s="61">
        <v>1</v>
      </c>
      <c r="AL10" s="74">
        <v>2</v>
      </c>
      <c r="AM10" s="54">
        <v>0</v>
      </c>
      <c r="AN10" s="57">
        <v>2</v>
      </c>
      <c r="AO10" s="92">
        <v>2</v>
      </c>
      <c r="AP10" s="48">
        <v>0</v>
      </c>
      <c r="AQ10" s="66">
        <v>1</v>
      </c>
      <c r="AR10" s="77" t="s">
        <v>94</v>
      </c>
      <c r="AS10" s="54">
        <v>1</v>
      </c>
      <c r="AT10" s="59">
        <v>1</v>
      </c>
      <c r="AU10" s="74">
        <v>1</v>
      </c>
      <c r="AV10" s="54">
        <v>1</v>
      </c>
      <c r="AW10" s="57">
        <v>0</v>
      </c>
      <c r="AX10" s="74" t="s">
        <v>95</v>
      </c>
      <c r="AY10" s="54">
        <v>0</v>
      </c>
      <c r="AZ10" s="57">
        <v>0</v>
      </c>
      <c r="BA10" s="83" t="s">
        <v>95</v>
      </c>
      <c r="BB10" s="50">
        <v>2</v>
      </c>
      <c r="BC10" s="61">
        <v>2</v>
      </c>
      <c r="BD10" s="74">
        <v>2</v>
      </c>
      <c r="BE10" s="54">
        <v>1</v>
      </c>
      <c r="BF10" s="57">
        <v>3</v>
      </c>
      <c r="BG10" s="74">
        <v>2</v>
      </c>
      <c r="BH10" s="54">
        <v>0</v>
      </c>
      <c r="BI10" s="57">
        <v>1</v>
      </c>
      <c r="BJ10" s="74">
        <v>2</v>
      </c>
      <c r="BK10" s="54">
        <v>0</v>
      </c>
      <c r="BL10" s="57">
        <v>2</v>
      </c>
      <c r="BM10" s="74">
        <v>1</v>
      </c>
      <c r="BN10" s="54">
        <v>1</v>
      </c>
      <c r="BO10" s="57">
        <v>0</v>
      </c>
    </row>
    <row r="11" spans="1:70" x14ac:dyDescent="0.25">
      <c r="A11" s="23" t="s">
        <v>92</v>
      </c>
      <c r="B11" s="24" t="s">
        <v>28</v>
      </c>
      <c r="C11" s="25" t="s">
        <v>35</v>
      </c>
      <c r="D11" s="10" t="s">
        <v>29</v>
      </c>
      <c r="E11" s="74">
        <v>2</v>
      </c>
      <c r="F11" s="54">
        <v>1</v>
      </c>
      <c r="G11" s="57">
        <v>2</v>
      </c>
      <c r="H11" s="77" t="s">
        <v>95</v>
      </c>
      <c r="I11" s="54">
        <v>1</v>
      </c>
      <c r="J11" s="59">
        <v>1</v>
      </c>
      <c r="K11" s="80">
        <v>1</v>
      </c>
      <c r="L11" s="54">
        <v>2</v>
      </c>
      <c r="M11" s="57">
        <v>0</v>
      </c>
      <c r="N11" s="83" t="s">
        <v>94</v>
      </c>
      <c r="O11" s="50">
        <v>2</v>
      </c>
      <c r="P11" s="61">
        <v>2</v>
      </c>
      <c r="Q11" s="74" t="s">
        <v>95</v>
      </c>
      <c r="R11" s="54">
        <v>1</v>
      </c>
      <c r="S11" s="57">
        <v>1</v>
      </c>
      <c r="T11" s="87">
        <v>1</v>
      </c>
      <c r="U11" s="44">
        <v>2</v>
      </c>
      <c r="V11" s="64">
        <v>0</v>
      </c>
      <c r="W11" s="74">
        <v>1</v>
      </c>
      <c r="X11" s="54">
        <v>3</v>
      </c>
      <c r="Y11" s="57">
        <v>1</v>
      </c>
      <c r="Z11" s="74">
        <v>1</v>
      </c>
      <c r="AA11" s="54">
        <v>2</v>
      </c>
      <c r="AB11" s="57">
        <v>1</v>
      </c>
      <c r="AC11" s="74" t="s">
        <v>95</v>
      </c>
      <c r="AD11" s="54">
        <v>0</v>
      </c>
      <c r="AE11" s="57">
        <v>0</v>
      </c>
      <c r="AF11" s="74">
        <v>1</v>
      </c>
      <c r="AG11" s="54">
        <v>2</v>
      </c>
      <c r="AH11" s="57">
        <v>0</v>
      </c>
      <c r="AI11" s="82">
        <v>1</v>
      </c>
      <c r="AJ11" s="50">
        <v>1</v>
      </c>
      <c r="AK11" s="61">
        <v>0</v>
      </c>
      <c r="AL11" s="74">
        <v>1</v>
      </c>
      <c r="AM11" s="54">
        <v>4</v>
      </c>
      <c r="AN11" s="57">
        <v>1</v>
      </c>
      <c r="AO11" s="92" t="s">
        <v>94</v>
      </c>
      <c r="AP11" s="48">
        <v>1</v>
      </c>
      <c r="AQ11" s="66">
        <v>1</v>
      </c>
      <c r="AR11" s="77">
        <v>1</v>
      </c>
      <c r="AS11" s="54">
        <v>2</v>
      </c>
      <c r="AT11" s="59">
        <v>1</v>
      </c>
      <c r="AU11" s="74">
        <v>1</v>
      </c>
      <c r="AV11" s="54">
        <v>2</v>
      </c>
      <c r="AW11" s="57">
        <v>1</v>
      </c>
      <c r="AX11" s="74">
        <v>1</v>
      </c>
      <c r="AY11" s="54">
        <v>1</v>
      </c>
      <c r="AZ11" s="57">
        <v>0</v>
      </c>
      <c r="BA11" s="83">
        <v>1</v>
      </c>
      <c r="BB11" s="50">
        <v>3</v>
      </c>
      <c r="BC11" s="61">
        <v>0</v>
      </c>
      <c r="BD11" s="74">
        <v>1</v>
      </c>
      <c r="BE11" s="54">
        <v>2</v>
      </c>
      <c r="BF11" s="57">
        <v>0</v>
      </c>
      <c r="BG11" s="74">
        <v>1</v>
      </c>
      <c r="BH11" s="54">
        <v>2</v>
      </c>
      <c r="BI11" s="57">
        <v>0</v>
      </c>
      <c r="BJ11" s="74" t="s">
        <v>95</v>
      </c>
      <c r="BK11" s="54">
        <v>2</v>
      </c>
      <c r="BL11" s="57">
        <v>0</v>
      </c>
      <c r="BM11" s="74">
        <v>1</v>
      </c>
      <c r="BN11" s="54">
        <v>1</v>
      </c>
      <c r="BO11" s="57">
        <v>0</v>
      </c>
    </row>
    <row r="12" spans="1:70" x14ac:dyDescent="0.25">
      <c r="A12" s="23" t="s">
        <v>92</v>
      </c>
      <c r="B12" s="24" t="s">
        <v>26</v>
      </c>
      <c r="C12" s="25" t="s">
        <v>35</v>
      </c>
      <c r="D12" s="10" t="s">
        <v>27</v>
      </c>
      <c r="E12" s="74">
        <v>1</v>
      </c>
      <c r="F12" s="54">
        <v>2</v>
      </c>
      <c r="G12" s="57">
        <v>3</v>
      </c>
      <c r="H12" s="77">
        <v>1</v>
      </c>
      <c r="I12" s="54">
        <v>2</v>
      </c>
      <c r="J12" s="59">
        <v>0</v>
      </c>
      <c r="K12" s="80">
        <v>1</v>
      </c>
      <c r="L12" s="54">
        <v>2</v>
      </c>
      <c r="M12" s="57">
        <v>1</v>
      </c>
      <c r="N12" s="83">
        <v>1</v>
      </c>
      <c r="O12" s="50">
        <v>3</v>
      </c>
      <c r="P12" s="61">
        <v>0</v>
      </c>
      <c r="Q12" s="74">
        <v>1</v>
      </c>
      <c r="R12" s="54">
        <v>1</v>
      </c>
      <c r="S12" s="57">
        <v>0</v>
      </c>
      <c r="T12" s="87">
        <v>1</v>
      </c>
      <c r="U12" s="44">
        <v>3</v>
      </c>
      <c r="V12" s="64">
        <v>1</v>
      </c>
      <c r="W12" s="74">
        <v>2</v>
      </c>
      <c r="X12" s="54">
        <v>1</v>
      </c>
      <c r="Y12" s="57">
        <v>2</v>
      </c>
      <c r="Z12" s="74" t="s">
        <v>95</v>
      </c>
      <c r="AA12" s="54">
        <v>1</v>
      </c>
      <c r="AB12" s="57">
        <v>1</v>
      </c>
      <c r="AC12" s="74" t="s">
        <v>95</v>
      </c>
      <c r="AD12" s="54">
        <v>1</v>
      </c>
      <c r="AE12" s="57">
        <v>1</v>
      </c>
      <c r="AF12" s="74" t="s">
        <v>95</v>
      </c>
      <c r="AG12" s="54">
        <v>1</v>
      </c>
      <c r="AH12" s="57">
        <v>1</v>
      </c>
      <c r="AI12" s="82">
        <v>1</v>
      </c>
      <c r="AJ12" s="50">
        <v>1</v>
      </c>
      <c r="AK12" s="61">
        <v>0</v>
      </c>
      <c r="AL12" s="74" t="s">
        <v>94</v>
      </c>
      <c r="AM12" s="54">
        <v>1</v>
      </c>
      <c r="AN12" s="57">
        <v>1</v>
      </c>
      <c r="AO12" s="92">
        <v>1</v>
      </c>
      <c r="AP12" s="48">
        <v>1</v>
      </c>
      <c r="AQ12" s="66">
        <v>0</v>
      </c>
      <c r="AR12" s="77">
        <v>1</v>
      </c>
      <c r="AS12" s="54">
        <v>3</v>
      </c>
      <c r="AT12" s="59">
        <v>1</v>
      </c>
      <c r="AU12" s="74" t="s">
        <v>94</v>
      </c>
      <c r="AV12" s="54">
        <v>2</v>
      </c>
      <c r="AW12" s="57">
        <v>2</v>
      </c>
      <c r="AX12" s="74" t="s">
        <v>95</v>
      </c>
      <c r="AY12" s="54">
        <v>2</v>
      </c>
      <c r="AZ12" s="57">
        <v>2</v>
      </c>
      <c r="BA12" s="83">
        <v>2</v>
      </c>
      <c r="BB12" s="50">
        <v>1</v>
      </c>
      <c r="BC12" s="61">
        <v>1</v>
      </c>
      <c r="BD12" s="74">
        <v>1</v>
      </c>
      <c r="BE12" s="54">
        <v>2</v>
      </c>
      <c r="BF12" s="57">
        <v>1</v>
      </c>
      <c r="BG12" s="74">
        <v>2</v>
      </c>
      <c r="BH12" s="54">
        <v>1</v>
      </c>
      <c r="BI12" s="57">
        <v>2</v>
      </c>
      <c r="BJ12" s="74">
        <v>1</v>
      </c>
      <c r="BK12" s="54">
        <v>1</v>
      </c>
      <c r="BL12" s="57">
        <v>1</v>
      </c>
      <c r="BM12" s="74" t="s">
        <v>94</v>
      </c>
      <c r="BN12" s="54">
        <v>1</v>
      </c>
      <c r="BO12" s="57">
        <v>1</v>
      </c>
    </row>
    <row r="13" spans="1:70" x14ac:dyDescent="0.25">
      <c r="A13" s="23" t="s">
        <v>93</v>
      </c>
      <c r="B13" s="24" t="s">
        <v>34</v>
      </c>
      <c r="C13" s="25" t="s">
        <v>35</v>
      </c>
      <c r="D13" s="10" t="s">
        <v>32</v>
      </c>
      <c r="E13" s="74">
        <v>2</v>
      </c>
      <c r="F13" s="54">
        <v>0</v>
      </c>
      <c r="G13" s="57">
        <v>3</v>
      </c>
      <c r="H13" s="77">
        <v>2</v>
      </c>
      <c r="I13" s="54">
        <v>1</v>
      </c>
      <c r="J13" s="59">
        <v>2</v>
      </c>
      <c r="K13" s="80">
        <v>2</v>
      </c>
      <c r="L13" s="54">
        <v>0</v>
      </c>
      <c r="M13" s="57">
        <v>2</v>
      </c>
      <c r="N13" s="83">
        <v>2</v>
      </c>
      <c r="O13" s="50">
        <v>1</v>
      </c>
      <c r="P13" s="61">
        <v>3</v>
      </c>
      <c r="Q13" s="74">
        <v>2</v>
      </c>
      <c r="R13" s="54">
        <v>0</v>
      </c>
      <c r="S13" s="57">
        <v>3</v>
      </c>
      <c r="T13" s="87">
        <v>2</v>
      </c>
      <c r="U13" s="44">
        <v>0</v>
      </c>
      <c r="V13" s="64">
        <v>3</v>
      </c>
      <c r="W13" s="74">
        <v>2</v>
      </c>
      <c r="X13" s="54">
        <v>0</v>
      </c>
      <c r="Y13" s="57">
        <v>2</v>
      </c>
      <c r="Z13" s="74">
        <v>2</v>
      </c>
      <c r="AA13" s="54">
        <v>0</v>
      </c>
      <c r="AB13" s="57">
        <v>2</v>
      </c>
      <c r="AC13" s="74">
        <v>2</v>
      </c>
      <c r="AD13" s="54">
        <v>0</v>
      </c>
      <c r="AE13" s="57">
        <v>2</v>
      </c>
      <c r="AF13" s="74">
        <v>2</v>
      </c>
      <c r="AG13" s="54">
        <v>0</v>
      </c>
      <c r="AH13" s="57">
        <v>2</v>
      </c>
      <c r="AI13" s="82">
        <v>2</v>
      </c>
      <c r="AJ13" s="50">
        <v>0</v>
      </c>
      <c r="AK13" s="61">
        <v>1</v>
      </c>
      <c r="AL13" s="74">
        <v>2</v>
      </c>
      <c r="AM13" s="54">
        <v>0</v>
      </c>
      <c r="AN13" s="57">
        <v>2</v>
      </c>
      <c r="AO13" s="92">
        <v>2</v>
      </c>
      <c r="AP13" s="48">
        <v>0</v>
      </c>
      <c r="AQ13" s="66">
        <v>2</v>
      </c>
      <c r="AR13" s="77">
        <v>2</v>
      </c>
      <c r="AS13" s="54">
        <v>0</v>
      </c>
      <c r="AT13" s="59">
        <v>3</v>
      </c>
      <c r="AU13" s="74">
        <v>2</v>
      </c>
      <c r="AV13" s="54">
        <v>0</v>
      </c>
      <c r="AW13" s="57">
        <v>2</v>
      </c>
      <c r="AX13" s="74">
        <v>2</v>
      </c>
      <c r="AY13" s="54">
        <v>1</v>
      </c>
      <c r="AZ13" s="57">
        <v>1</v>
      </c>
      <c r="BA13" s="83">
        <v>2</v>
      </c>
      <c r="BB13" s="50">
        <v>0</v>
      </c>
      <c r="BC13" s="61">
        <v>3</v>
      </c>
      <c r="BD13" s="74">
        <v>2</v>
      </c>
      <c r="BE13" s="54">
        <v>1</v>
      </c>
      <c r="BF13" s="57">
        <v>3</v>
      </c>
      <c r="BG13" s="74">
        <v>2</v>
      </c>
      <c r="BH13" s="54">
        <v>0</v>
      </c>
      <c r="BI13" s="57">
        <v>3</v>
      </c>
      <c r="BJ13" s="74">
        <v>2</v>
      </c>
      <c r="BK13" s="54">
        <v>0</v>
      </c>
      <c r="BL13" s="57">
        <v>2</v>
      </c>
      <c r="BM13" s="74">
        <v>2</v>
      </c>
      <c r="BN13" s="54">
        <v>0</v>
      </c>
      <c r="BO13" s="57">
        <v>1</v>
      </c>
    </row>
    <row r="14" spans="1:70" x14ac:dyDescent="0.25">
      <c r="A14" s="23" t="s">
        <v>93</v>
      </c>
      <c r="B14" s="24" t="s">
        <v>33</v>
      </c>
      <c r="C14" s="25" t="s">
        <v>35</v>
      </c>
      <c r="D14" s="10" t="s">
        <v>31</v>
      </c>
      <c r="E14" s="74">
        <v>2</v>
      </c>
      <c r="F14" s="54">
        <v>2</v>
      </c>
      <c r="G14" s="57">
        <v>2</v>
      </c>
      <c r="H14" s="77" t="s">
        <v>95</v>
      </c>
      <c r="I14" s="54">
        <v>1</v>
      </c>
      <c r="J14" s="59">
        <v>1</v>
      </c>
      <c r="K14" s="80">
        <v>1</v>
      </c>
      <c r="L14" s="54">
        <v>3</v>
      </c>
      <c r="M14" s="57">
        <v>2</v>
      </c>
      <c r="N14" s="83">
        <v>1</v>
      </c>
      <c r="O14" s="50">
        <v>3</v>
      </c>
      <c r="P14" s="61">
        <v>2</v>
      </c>
      <c r="Q14" s="74">
        <v>1</v>
      </c>
      <c r="R14" s="54">
        <v>2</v>
      </c>
      <c r="S14" s="57">
        <v>1</v>
      </c>
      <c r="T14" s="87">
        <v>1</v>
      </c>
      <c r="U14" s="44">
        <v>2</v>
      </c>
      <c r="V14" s="64">
        <v>1</v>
      </c>
      <c r="W14" s="74">
        <v>2</v>
      </c>
      <c r="X14" s="54">
        <v>0</v>
      </c>
      <c r="Y14" s="57">
        <v>1</v>
      </c>
      <c r="Z14" s="74">
        <v>1</v>
      </c>
      <c r="AA14" s="54">
        <v>1</v>
      </c>
      <c r="AB14" s="57">
        <v>1</v>
      </c>
      <c r="AC14" s="74">
        <v>1</v>
      </c>
      <c r="AD14" s="54">
        <v>3</v>
      </c>
      <c r="AE14" s="57">
        <v>1</v>
      </c>
      <c r="AF14" s="74">
        <v>2</v>
      </c>
      <c r="AG14" s="54">
        <v>1</v>
      </c>
      <c r="AH14" s="57">
        <v>2</v>
      </c>
      <c r="AI14" s="82" t="s">
        <v>95</v>
      </c>
      <c r="AJ14" s="50">
        <v>1</v>
      </c>
      <c r="AK14" s="61">
        <v>0</v>
      </c>
      <c r="AL14" s="74" t="s">
        <v>94</v>
      </c>
      <c r="AM14" s="54">
        <v>0</v>
      </c>
      <c r="AN14" s="57">
        <v>0</v>
      </c>
      <c r="AO14" s="92">
        <v>1</v>
      </c>
      <c r="AP14" s="48">
        <v>2</v>
      </c>
      <c r="AQ14" s="66">
        <v>1</v>
      </c>
      <c r="AR14" s="77">
        <v>2</v>
      </c>
      <c r="AS14" s="54">
        <v>1</v>
      </c>
      <c r="AT14" s="59">
        <v>2</v>
      </c>
      <c r="AU14" s="74">
        <v>1</v>
      </c>
      <c r="AV14" s="54">
        <v>2</v>
      </c>
      <c r="AW14" s="57">
        <v>1</v>
      </c>
      <c r="AX14" s="74" t="s">
        <v>95</v>
      </c>
      <c r="AY14" s="54">
        <v>2</v>
      </c>
      <c r="AZ14" s="57">
        <v>1</v>
      </c>
      <c r="BA14" s="83">
        <v>1</v>
      </c>
      <c r="BB14" s="50">
        <v>3</v>
      </c>
      <c r="BC14" s="61">
        <v>1</v>
      </c>
      <c r="BD14" s="74" t="s">
        <v>95</v>
      </c>
      <c r="BE14" s="54">
        <v>2</v>
      </c>
      <c r="BF14" s="57">
        <v>2</v>
      </c>
      <c r="BG14" s="74">
        <v>1</v>
      </c>
      <c r="BH14" s="54">
        <v>3</v>
      </c>
      <c r="BI14" s="57">
        <v>1</v>
      </c>
      <c r="BJ14" s="74" t="s">
        <v>95</v>
      </c>
      <c r="BK14" s="54">
        <v>1</v>
      </c>
      <c r="BL14" s="57">
        <v>0</v>
      </c>
      <c r="BM14" s="74" t="s">
        <v>94</v>
      </c>
      <c r="BN14" s="54">
        <v>1</v>
      </c>
      <c r="BO14" s="57">
        <v>1</v>
      </c>
    </row>
    <row r="15" spans="1:70" x14ac:dyDescent="0.25">
      <c r="A15" s="23" t="s">
        <v>89</v>
      </c>
      <c r="B15" s="24" t="s">
        <v>10</v>
      </c>
      <c r="C15" s="25" t="s">
        <v>35</v>
      </c>
      <c r="D15" s="10" t="s">
        <v>12</v>
      </c>
      <c r="E15" s="74">
        <v>2</v>
      </c>
      <c r="F15" s="54">
        <v>0</v>
      </c>
      <c r="G15" s="57">
        <v>2</v>
      </c>
      <c r="H15" s="77">
        <v>2</v>
      </c>
      <c r="I15" s="54">
        <v>1</v>
      </c>
      <c r="J15" s="59">
        <v>2</v>
      </c>
      <c r="K15" s="80">
        <v>2</v>
      </c>
      <c r="L15" s="54">
        <v>1</v>
      </c>
      <c r="M15" s="57">
        <v>2</v>
      </c>
      <c r="N15" s="83">
        <v>2</v>
      </c>
      <c r="O15" s="50">
        <v>1</v>
      </c>
      <c r="P15" s="61">
        <v>2</v>
      </c>
      <c r="Q15" s="74">
        <v>2</v>
      </c>
      <c r="R15" s="54">
        <v>0</v>
      </c>
      <c r="S15" s="57">
        <v>1</v>
      </c>
      <c r="T15" s="87">
        <v>2</v>
      </c>
      <c r="U15" s="44">
        <v>0</v>
      </c>
      <c r="V15" s="64">
        <v>2</v>
      </c>
      <c r="W15" s="74">
        <v>2</v>
      </c>
      <c r="X15" s="54">
        <v>1</v>
      </c>
      <c r="Y15" s="57">
        <v>3</v>
      </c>
      <c r="Z15" s="74" t="s">
        <v>95</v>
      </c>
      <c r="AA15" s="54">
        <v>0</v>
      </c>
      <c r="AB15" s="57">
        <v>2</v>
      </c>
      <c r="AC15" s="74">
        <v>2</v>
      </c>
      <c r="AD15" s="54">
        <v>0</v>
      </c>
      <c r="AE15" s="57">
        <v>1</v>
      </c>
      <c r="AF15" s="74">
        <v>2</v>
      </c>
      <c r="AG15" s="54">
        <v>0</v>
      </c>
      <c r="AH15" s="57">
        <v>1</v>
      </c>
      <c r="AI15" s="82">
        <v>2</v>
      </c>
      <c r="AJ15" s="50">
        <v>0</v>
      </c>
      <c r="AK15" s="61">
        <v>1</v>
      </c>
      <c r="AL15" s="74">
        <v>2</v>
      </c>
      <c r="AM15" s="54">
        <v>1</v>
      </c>
      <c r="AN15" s="57">
        <v>2</v>
      </c>
      <c r="AO15" s="92" t="s">
        <v>94</v>
      </c>
      <c r="AP15" s="48">
        <v>1</v>
      </c>
      <c r="AQ15" s="66">
        <v>1</v>
      </c>
      <c r="AR15" s="77" t="s">
        <v>94</v>
      </c>
      <c r="AS15" s="54">
        <v>1</v>
      </c>
      <c r="AT15" s="59">
        <v>1</v>
      </c>
      <c r="AU15" s="74">
        <v>2</v>
      </c>
      <c r="AV15" s="54">
        <v>1</v>
      </c>
      <c r="AW15" s="57">
        <v>3</v>
      </c>
      <c r="AX15" s="74">
        <v>2</v>
      </c>
      <c r="AY15" s="54">
        <v>1</v>
      </c>
      <c r="AZ15" s="57">
        <v>1</v>
      </c>
      <c r="BA15" s="83">
        <v>2</v>
      </c>
      <c r="BB15" s="50">
        <v>1</v>
      </c>
      <c r="BC15" s="61">
        <v>2</v>
      </c>
      <c r="BD15" s="74">
        <v>1</v>
      </c>
      <c r="BE15" s="54">
        <v>1</v>
      </c>
      <c r="BF15" s="57">
        <v>0</v>
      </c>
      <c r="BG15" s="74">
        <v>2</v>
      </c>
      <c r="BH15" s="54">
        <v>0</v>
      </c>
      <c r="BI15" s="57">
        <v>2</v>
      </c>
      <c r="BJ15" s="74">
        <v>2</v>
      </c>
      <c r="BK15" s="54">
        <v>0</v>
      </c>
      <c r="BL15" s="57">
        <v>1</v>
      </c>
      <c r="BM15" s="74">
        <v>2</v>
      </c>
      <c r="BN15" s="54">
        <v>0</v>
      </c>
      <c r="BO15" s="57">
        <v>1</v>
      </c>
    </row>
    <row r="16" spans="1:70" x14ac:dyDescent="0.25">
      <c r="A16" s="23" t="s">
        <v>88</v>
      </c>
      <c r="B16" s="24" t="s">
        <v>4</v>
      </c>
      <c r="C16" s="25" t="s">
        <v>35</v>
      </c>
      <c r="D16" s="10" t="s">
        <v>7</v>
      </c>
      <c r="E16" s="74" t="s">
        <v>95</v>
      </c>
      <c r="F16" s="54">
        <v>2</v>
      </c>
      <c r="G16" s="57">
        <v>1</v>
      </c>
      <c r="H16" s="77">
        <v>1</v>
      </c>
      <c r="I16" s="54">
        <v>2</v>
      </c>
      <c r="J16" s="59">
        <v>1</v>
      </c>
      <c r="K16" s="80">
        <v>1</v>
      </c>
      <c r="L16" s="54">
        <v>3</v>
      </c>
      <c r="M16" s="57">
        <v>1</v>
      </c>
      <c r="N16" s="83" t="s">
        <v>94</v>
      </c>
      <c r="O16" s="50">
        <v>2</v>
      </c>
      <c r="P16" s="61">
        <v>2</v>
      </c>
      <c r="Q16" s="74" t="s">
        <v>95</v>
      </c>
      <c r="R16" s="54">
        <v>1</v>
      </c>
      <c r="S16" s="57">
        <v>1</v>
      </c>
      <c r="T16" s="87">
        <v>1</v>
      </c>
      <c r="U16" s="44">
        <v>1</v>
      </c>
      <c r="V16" s="64">
        <v>0</v>
      </c>
      <c r="W16" s="74" t="s">
        <v>95</v>
      </c>
      <c r="X16" s="54">
        <v>0</v>
      </c>
      <c r="Y16" s="57">
        <v>0</v>
      </c>
      <c r="Z16" s="74">
        <v>1</v>
      </c>
      <c r="AA16" s="54">
        <v>1</v>
      </c>
      <c r="AB16" s="57">
        <v>1</v>
      </c>
      <c r="AC16" s="74">
        <v>1</v>
      </c>
      <c r="AD16" s="54">
        <v>2</v>
      </c>
      <c r="AE16" s="57">
        <v>1</v>
      </c>
      <c r="AF16" s="74" t="s">
        <v>95</v>
      </c>
      <c r="AG16" s="54">
        <v>0</v>
      </c>
      <c r="AH16" s="57">
        <v>0</v>
      </c>
      <c r="AI16" s="82" t="s">
        <v>95</v>
      </c>
      <c r="AJ16" s="50">
        <v>0</v>
      </c>
      <c r="AK16" s="61">
        <v>1</v>
      </c>
      <c r="AL16" s="74">
        <v>1</v>
      </c>
      <c r="AM16" s="54">
        <v>1</v>
      </c>
      <c r="AN16" s="57">
        <v>0</v>
      </c>
      <c r="AO16" s="92">
        <v>2</v>
      </c>
      <c r="AP16" s="48">
        <v>1</v>
      </c>
      <c r="AQ16" s="66">
        <v>0</v>
      </c>
      <c r="AR16" s="77">
        <v>2</v>
      </c>
      <c r="AS16" s="54">
        <v>0</v>
      </c>
      <c r="AT16" s="59">
        <v>1</v>
      </c>
      <c r="AU16" s="74">
        <v>1</v>
      </c>
      <c r="AV16" s="54">
        <v>1</v>
      </c>
      <c r="AW16" s="57">
        <v>0</v>
      </c>
      <c r="AX16" s="74">
        <v>1</v>
      </c>
      <c r="AY16" s="54">
        <v>0</v>
      </c>
      <c r="AZ16" s="57">
        <v>1</v>
      </c>
      <c r="BA16" s="83">
        <v>1</v>
      </c>
      <c r="BB16" s="50">
        <v>1</v>
      </c>
      <c r="BC16" s="61">
        <v>0</v>
      </c>
      <c r="BD16" s="74">
        <v>1</v>
      </c>
      <c r="BE16" s="54">
        <v>2</v>
      </c>
      <c r="BF16" s="57">
        <v>1</v>
      </c>
      <c r="BG16" s="74" t="s">
        <v>95</v>
      </c>
      <c r="BH16" s="54">
        <v>1</v>
      </c>
      <c r="BI16" s="57">
        <v>1</v>
      </c>
      <c r="BJ16" s="74">
        <v>1</v>
      </c>
      <c r="BK16" s="54">
        <v>2</v>
      </c>
      <c r="BL16" s="57">
        <v>0</v>
      </c>
      <c r="BM16" s="74">
        <v>1</v>
      </c>
      <c r="BN16" s="54">
        <v>1</v>
      </c>
      <c r="BO16" s="57">
        <v>0</v>
      </c>
    </row>
    <row r="17" spans="1:67" x14ac:dyDescent="0.25">
      <c r="A17" s="23" t="s">
        <v>88</v>
      </c>
      <c r="B17" s="24" t="s">
        <v>5</v>
      </c>
      <c r="C17" s="25" t="s">
        <v>35</v>
      </c>
      <c r="D17" s="10" t="s">
        <v>8</v>
      </c>
      <c r="E17" s="74">
        <v>2</v>
      </c>
      <c r="F17" s="54">
        <v>2</v>
      </c>
      <c r="G17" s="57">
        <v>1</v>
      </c>
      <c r="H17" s="77" t="s">
        <v>95</v>
      </c>
      <c r="I17" s="54">
        <v>1</v>
      </c>
      <c r="J17" s="59">
        <v>1</v>
      </c>
      <c r="K17" s="80">
        <v>1</v>
      </c>
      <c r="L17" s="54">
        <v>2</v>
      </c>
      <c r="M17" s="57">
        <v>0</v>
      </c>
      <c r="N17" s="83">
        <v>1</v>
      </c>
      <c r="O17" s="50">
        <v>2</v>
      </c>
      <c r="P17" s="61">
        <v>1</v>
      </c>
      <c r="Q17" s="74">
        <v>1</v>
      </c>
      <c r="R17" s="54">
        <v>2</v>
      </c>
      <c r="S17" s="57">
        <v>0</v>
      </c>
      <c r="T17" s="87">
        <v>1</v>
      </c>
      <c r="U17" s="44">
        <v>2</v>
      </c>
      <c r="V17" s="64">
        <v>0</v>
      </c>
      <c r="W17" s="74">
        <v>1</v>
      </c>
      <c r="X17" s="54">
        <v>2</v>
      </c>
      <c r="Y17" s="57">
        <v>0</v>
      </c>
      <c r="Z17" s="74">
        <v>1</v>
      </c>
      <c r="AA17" s="54">
        <v>2</v>
      </c>
      <c r="AB17" s="57">
        <v>1</v>
      </c>
      <c r="AC17" s="74">
        <v>1</v>
      </c>
      <c r="AD17" s="54">
        <v>1</v>
      </c>
      <c r="AE17" s="57">
        <v>0</v>
      </c>
      <c r="AF17" s="74">
        <v>1</v>
      </c>
      <c r="AG17" s="54">
        <v>2</v>
      </c>
      <c r="AH17" s="57">
        <v>1</v>
      </c>
      <c r="AI17" s="82">
        <v>1</v>
      </c>
      <c r="AJ17" s="50">
        <v>1</v>
      </c>
      <c r="AK17" s="61">
        <v>0</v>
      </c>
      <c r="AL17" s="74">
        <v>1</v>
      </c>
      <c r="AM17" s="54">
        <v>1</v>
      </c>
      <c r="AN17" s="57">
        <v>0</v>
      </c>
      <c r="AO17" s="92">
        <v>1</v>
      </c>
      <c r="AP17" s="48">
        <v>1</v>
      </c>
      <c r="AQ17" s="66">
        <v>0</v>
      </c>
      <c r="AR17" s="77">
        <v>1</v>
      </c>
      <c r="AS17" s="54">
        <v>2</v>
      </c>
      <c r="AT17" s="59">
        <v>0</v>
      </c>
      <c r="AU17" s="74">
        <v>1</v>
      </c>
      <c r="AV17" s="54">
        <v>2</v>
      </c>
      <c r="AW17" s="57">
        <v>1</v>
      </c>
      <c r="AX17" s="74">
        <v>1</v>
      </c>
      <c r="AY17" s="54">
        <v>1</v>
      </c>
      <c r="AZ17" s="57">
        <v>1</v>
      </c>
      <c r="BA17" s="83">
        <v>1</v>
      </c>
      <c r="BB17" s="50">
        <v>2</v>
      </c>
      <c r="BC17" s="61">
        <v>0</v>
      </c>
      <c r="BD17" s="74">
        <v>1</v>
      </c>
      <c r="BE17" s="54">
        <v>3</v>
      </c>
      <c r="BF17" s="57">
        <v>0</v>
      </c>
      <c r="BG17" s="74">
        <v>1</v>
      </c>
      <c r="BH17" s="54">
        <v>2</v>
      </c>
      <c r="BI17" s="57">
        <v>1</v>
      </c>
      <c r="BJ17" s="74">
        <v>1</v>
      </c>
      <c r="BK17" s="54">
        <v>2</v>
      </c>
      <c r="BL17" s="57">
        <v>0</v>
      </c>
      <c r="BM17" s="74">
        <v>1</v>
      </c>
      <c r="BN17" s="54">
        <v>1</v>
      </c>
      <c r="BO17" s="57">
        <v>0</v>
      </c>
    </row>
    <row r="18" spans="1:67" x14ac:dyDescent="0.25">
      <c r="A18" s="23" t="s">
        <v>90</v>
      </c>
      <c r="B18" s="24" t="s">
        <v>37</v>
      </c>
      <c r="C18" s="25" t="s">
        <v>35</v>
      </c>
      <c r="D18" s="10" t="s">
        <v>16</v>
      </c>
      <c r="E18" s="74">
        <v>1</v>
      </c>
      <c r="F18" s="54">
        <v>2</v>
      </c>
      <c r="G18" s="57">
        <v>1</v>
      </c>
      <c r="H18" s="77">
        <v>1</v>
      </c>
      <c r="I18" s="54">
        <v>1</v>
      </c>
      <c r="J18" s="59">
        <v>0</v>
      </c>
      <c r="K18" s="80">
        <v>1</v>
      </c>
      <c r="L18" s="54">
        <v>2</v>
      </c>
      <c r="M18" s="57">
        <v>1</v>
      </c>
      <c r="N18" s="83" t="s">
        <v>94</v>
      </c>
      <c r="O18" s="50">
        <v>0</v>
      </c>
      <c r="P18" s="61">
        <v>0</v>
      </c>
      <c r="Q18" s="74">
        <v>2</v>
      </c>
      <c r="R18" s="54">
        <v>0</v>
      </c>
      <c r="S18" s="57">
        <v>1</v>
      </c>
      <c r="T18" s="87">
        <v>1</v>
      </c>
      <c r="U18" s="44">
        <v>3</v>
      </c>
      <c r="V18" s="64">
        <v>0</v>
      </c>
      <c r="W18" s="74">
        <v>1</v>
      </c>
      <c r="X18" s="54">
        <v>2</v>
      </c>
      <c r="Y18" s="57">
        <v>0</v>
      </c>
      <c r="Z18" s="74" t="s">
        <v>95</v>
      </c>
      <c r="AA18" s="54">
        <v>1</v>
      </c>
      <c r="AB18" s="57">
        <v>1</v>
      </c>
      <c r="AC18" s="74">
        <v>1</v>
      </c>
      <c r="AD18" s="54">
        <v>2</v>
      </c>
      <c r="AE18" s="57">
        <v>0</v>
      </c>
      <c r="AF18" s="74">
        <v>1</v>
      </c>
      <c r="AG18" s="54">
        <v>1</v>
      </c>
      <c r="AH18" s="57">
        <v>0</v>
      </c>
      <c r="AI18" s="82">
        <v>1</v>
      </c>
      <c r="AJ18" s="50">
        <v>1</v>
      </c>
      <c r="AK18" s="61">
        <v>0</v>
      </c>
      <c r="AL18" s="74">
        <v>1</v>
      </c>
      <c r="AM18" s="54">
        <v>2</v>
      </c>
      <c r="AN18" s="57">
        <v>1</v>
      </c>
      <c r="AO18" s="92">
        <v>2</v>
      </c>
      <c r="AP18" s="48">
        <v>0</v>
      </c>
      <c r="AQ18" s="66">
        <v>1</v>
      </c>
      <c r="AR18" s="77">
        <v>1</v>
      </c>
      <c r="AS18" s="54">
        <v>2</v>
      </c>
      <c r="AT18" s="59">
        <v>1</v>
      </c>
      <c r="AU18" s="74">
        <v>1</v>
      </c>
      <c r="AV18" s="54">
        <v>2</v>
      </c>
      <c r="AW18" s="57">
        <v>1</v>
      </c>
      <c r="AX18" s="74" t="s">
        <v>95</v>
      </c>
      <c r="AY18" s="54">
        <v>2</v>
      </c>
      <c r="AZ18" s="57">
        <v>1</v>
      </c>
      <c r="BA18" s="83">
        <v>1</v>
      </c>
      <c r="BB18" s="50">
        <v>1</v>
      </c>
      <c r="BC18" s="61">
        <v>0</v>
      </c>
      <c r="BD18" s="74">
        <v>1</v>
      </c>
      <c r="BE18" s="54">
        <v>3</v>
      </c>
      <c r="BF18" s="57">
        <v>2</v>
      </c>
      <c r="BG18" s="74" t="s">
        <v>95</v>
      </c>
      <c r="BH18" s="54">
        <v>2</v>
      </c>
      <c r="BI18" s="57">
        <v>2</v>
      </c>
      <c r="BJ18" s="74">
        <v>1</v>
      </c>
      <c r="BK18" s="54">
        <v>2</v>
      </c>
      <c r="BL18" s="57">
        <v>0</v>
      </c>
      <c r="BM18" s="74">
        <v>1</v>
      </c>
      <c r="BN18" s="54">
        <v>2</v>
      </c>
      <c r="BO18" s="57">
        <v>0</v>
      </c>
    </row>
    <row r="19" spans="1:67" x14ac:dyDescent="0.25">
      <c r="A19" s="23" t="s">
        <v>89</v>
      </c>
      <c r="B19" s="24" t="s">
        <v>9</v>
      </c>
      <c r="C19" s="25" t="s">
        <v>35</v>
      </c>
      <c r="D19" s="10" t="s">
        <v>11</v>
      </c>
      <c r="E19" s="74">
        <v>2</v>
      </c>
      <c r="F19" s="54">
        <v>1</v>
      </c>
      <c r="G19" s="57">
        <v>2</v>
      </c>
      <c r="H19" s="77">
        <v>2</v>
      </c>
      <c r="I19" s="54">
        <v>1</v>
      </c>
      <c r="J19" s="59">
        <v>2</v>
      </c>
      <c r="K19" s="80">
        <v>2</v>
      </c>
      <c r="L19" s="54">
        <v>0</v>
      </c>
      <c r="M19" s="57">
        <v>2</v>
      </c>
      <c r="N19" s="83" t="s">
        <v>94</v>
      </c>
      <c r="O19" s="50">
        <v>1</v>
      </c>
      <c r="P19" s="61">
        <v>1</v>
      </c>
      <c r="Q19" s="74">
        <v>2</v>
      </c>
      <c r="R19" s="54">
        <v>1</v>
      </c>
      <c r="S19" s="57">
        <v>3</v>
      </c>
      <c r="T19" s="87">
        <v>2</v>
      </c>
      <c r="U19" s="44">
        <v>1</v>
      </c>
      <c r="V19" s="64">
        <v>3</v>
      </c>
      <c r="W19" s="74">
        <v>2</v>
      </c>
      <c r="X19" s="54">
        <v>1</v>
      </c>
      <c r="Y19" s="57">
        <v>2</v>
      </c>
      <c r="Z19" s="74">
        <v>2</v>
      </c>
      <c r="AA19" s="54">
        <v>1</v>
      </c>
      <c r="AB19" s="57">
        <v>3</v>
      </c>
      <c r="AC19" s="74">
        <v>2</v>
      </c>
      <c r="AD19" s="54">
        <v>0</v>
      </c>
      <c r="AE19" s="57">
        <v>2</v>
      </c>
      <c r="AF19" s="74">
        <v>2</v>
      </c>
      <c r="AG19" s="54">
        <v>0</v>
      </c>
      <c r="AH19" s="57">
        <v>2</v>
      </c>
      <c r="AI19" s="82" t="s">
        <v>95</v>
      </c>
      <c r="AJ19" s="50">
        <v>1</v>
      </c>
      <c r="AK19" s="61">
        <v>0</v>
      </c>
      <c r="AL19" s="74">
        <v>2</v>
      </c>
      <c r="AM19" s="54">
        <v>0</v>
      </c>
      <c r="AN19" s="57">
        <v>1</v>
      </c>
      <c r="AO19" s="92">
        <v>1</v>
      </c>
      <c r="AP19" s="48">
        <v>1</v>
      </c>
      <c r="AQ19" s="66">
        <v>0</v>
      </c>
      <c r="AR19" s="77">
        <v>2</v>
      </c>
      <c r="AS19" s="54">
        <v>0</v>
      </c>
      <c r="AT19" s="59">
        <v>3</v>
      </c>
      <c r="AU19" s="74" t="s">
        <v>94</v>
      </c>
      <c r="AV19" s="54">
        <v>1</v>
      </c>
      <c r="AW19" s="57">
        <v>1</v>
      </c>
      <c r="AX19" s="74">
        <v>2</v>
      </c>
      <c r="AY19" s="54">
        <v>1</v>
      </c>
      <c r="AZ19" s="57">
        <v>1</v>
      </c>
      <c r="BA19" s="83" t="s">
        <v>95</v>
      </c>
      <c r="BB19" s="50">
        <v>1</v>
      </c>
      <c r="BC19" s="61">
        <v>1</v>
      </c>
      <c r="BD19" s="74">
        <v>1</v>
      </c>
      <c r="BE19" s="54">
        <v>2</v>
      </c>
      <c r="BF19" s="57">
        <v>0</v>
      </c>
      <c r="BG19" s="74" t="s">
        <v>95</v>
      </c>
      <c r="BH19" s="54">
        <v>2</v>
      </c>
      <c r="BI19" s="57">
        <v>2</v>
      </c>
      <c r="BJ19" s="74">
        <v>2</v>
      </c>
      <c r="BK19" s="54">
        <v>1</v>
      </c>
      <c r="BL19" s="57">
        <v>1</v>
      </c>
      <c r="BM19" s="74">
        <v>2</v>
      </c>
      <c r="BN19" s="54">
        <v>1</v>
      </c>
      <c r="BO19" s="57">
        <v>2</v>
      </c>
    </row>
    <row r="20" spans="1:67" x14ac:dyDescent="0.25">
      <c r="A20" s="23" t="s">
        <v>90</v>
      </c>
      <c r="B20" s="24" t="s">
        <v>36</v>
      </c>
      <c r="C20" s="25" t="s">
        <v>35</v>
      </c>
      <c r="D20" s="10" t="s">
        <v>15</v>
      </c>
      <c r="E20" s="74">
        <v>1</v>
      </c>
      <c r="F20" s="54">
        <v>3</v>
      </c>
      <c r="G20" s="57">
        <v>1</v>
      </c>
      <c r="H20" s="77">
        <v>1</v>
      </c>
      <c r="I20" s="54">
        <v>2</v>
      </c>
      <c r="J20" s="59">
        <v>1</v>
      </c>
      <c r="K20" s="80">
        <v>1</v>
      </c>
      <c r="L20" s="54">
        <v>3</v>
      </c>
      <c r="M20" s="57">
        <v>0</v>
      </c>
      <c r="N20" s="83">
        <v>1</v>
      </c>
      <c r="O20" s="50">
        <v>2</v>
      </c>
      <c r="P20" s="61">
        <v>0</v>
      </c>
      <c r="Q20" s="74">
        <v>1</v>
      </c>
      <c r="R20" s="54">
        <v>2</v>
      </c>
      <c r="S20" s="57">
        <v>0</v>
      </c>
      <c r="T20" s="87">
        <v>1</v>
      </c>
      <c r="U20" s="44">
        <v>2</v>
      </c>
      <c r="V20" s="64">
        <v>0</v>
      </c>
      <c r="W20" s="74" t="s">
        <v>95</v>
      </c>
      <c r="X20" s="54">
        <v>2</v>
      </c>
      <c r="Y20" s="57">
        <v>2</v>
      </c>
      <c r="Z20" s="74" t="s">
        <v>95</v>
      </c>
      <c r="AA20" s="54">
        <v>2</v>
      </c>
      <c r="AB20" s="57">
        <v>1</v>
      </c>
      <c r="AC20" s="74">
        <v>1</v>
      </c>
      <c r="AD20" s="54">
        <v>2</v>
      </c>
      <c r="AE20" s="57">
        <v>1</v>
      </c>
      <c r="AF20" s="74">
        <v>1</v>
      </c>
      <c r="AG20" s="54">
        <v>1</v>
      </c>
      <c r="AH20" s="57">
        <v>0</v>
      </c>
      <c r="AI20" s="82">
        <v>1</v>
      </c>
      <c r="AJ20" s="50">
        <v>1</v>
      </c>
      <c r="AK20" s="61">
        <v>0</v>
      </c>
      <c r="AL20" s="74" t="s">
        <v>94</v>
      </c>
      <c r="AM20" s="54">
        <v>0</v>
      </c>
      <c r="AN20" s="57">
        <v>0</v>
      </c>
      <c r="AO20" s="92">
        <v>2</v>
      </c>
      <c r="AP20" s="48">
        <v>0</v>
      </c>
      <c r="AQ20" s="66">
        <v>1</v>
      </c>
      <c r="AR20" s="77">
        <v>1</v>
      </c>
      <c r="AS20" s="54">
        <v>2</v>
      </c>
      <c r="AT20" s="59">
        <v>0</v>
      </c>
      <c r="AU20" s="74">
        <v>1</v>
      </c>
      <c r="AV20" s="54">
        <v>1</v>
      </c>
      <c r="AW20" s="57">
        <v>0</v>
      </c>
      <c r="AX20" s="74" t="s">
        <v>95</v>
      </c>
      <c r="AY20" s="54">
        <v>3</v>
      </c>
      <c r="AZ20" s="57">
        <v>2</v>
      </c>
      <c r="BA20" s="83">
        <v>1</v>
      </c>
      <c r="BB20" s="50">
        <v>2</v>
      </c>
      <c r="BC20" s="61">
        <v>0</v>
      </c>
      <c r="BD20" s="74">
        <v>1</v>
      </c>
      <c r="BE20" s="54">
        <v>3</v>
      </c>
      <c r="BF20" s="57">
        <v>1</v>
      </c>
      <c r="BG20" s="74">
        <v>1</v>
      </c>
      <c r="BH20" s="54">
        <v>3</v>
      </c>
      <c r="BI20" s="57">
        <v>1</v>
      </c>
      <c r="BJ20" s="74">
        <v>1</v>
      </c>
      <c r="BK20" s="54">
        <v>3</v>
      </c>
      <c r="BL20" s="57">
        <v>0</v>
      </c>
      <c r="BM20" s="74">
        <v>1</v>
      </c>
      <c r="BN20" s="54">
        <v>1</v>
      </c>
      <c r="BO20" s="57">
        <v>0</v>
      </c>
    </row>
    <row r="21" spans="1:67" x14ac:dyDescent="0.25">
      <c r="A21" s="23" t="s">
        <v>92</v>
      </c>
      <c r="B21" s="24" t="s">
        <v>27</v>
      </c>
      <c r="C21" s="25" t="s">
        <v>35</v>
      </c>
      <c r="D21" s="10" t="s">
        <v>29</v>
      </c>
      <c r="E21" s="74">
        <v>1</v>
      </c>
      <c r="F21" s="54">
        <v>2</v>
      </c>
      <c r="G21" s="57">
        <v>1</v>
      </c>
      <c r="H21" s="77">
        <v>1</v>
      </c>
      <c r="I21" s="54">
        <v>1</v>
      </c>
      <c r="J21" s="59">
        <v>0</v>
      </c>
      <c r="K21" s="80">
        <v>1</v>
      </c>
      <c r="L21" s="54">
        <v>2</v>
      </c>
      <c r="M21" s="57">
        <v>0</v>
      </c>
      <c r="N21" s="83">
        <v>1</v>
      </c>
      <c r="O21" s="50">
        <v>2</v>
      </c>
      <c r="P21" s="61">
        <v>1</v>
      </c>
      <c r="Q21" s="74">
        <v>1</v>
      </c>
      <c r="R21" s="54">
        <v>2</v>
      </c>
      <c r="S21" s="57">
        <v>1</v>
      </c>
      <c r="T21" s="87">
        <v>1</v>
      </c>
      <c r="U21" s="44">
        <v>1</v>
      </c>
      <c r="V21" s="64">
        <v>0</v>
      </c>
      <c r="W21" s="74">
        <v>1</v>
      </c>
      <c r="X21" s="54">
        <v>2</v>
      </c>
      <c r="Y21" s="57">
        <v>0</v>
      </c>
      <c r="Z21" s="74">
        <v>1</v>
      </c>
      <c r="AA21" s="54">
        <v>2</v>
      </c>
      <c r="AB21" s="57">
        <v>0</v>
      </c>
      <c r="AC21" s="74">
        <v>1</v>
      </c>
      <c r="AD21" s="54">
        <v>3</v>
      </c>
      <c r="AE21" s="57">
        <v>1</v>
      </c>
      <c r="AF21" s="74">
        <v>1</v>
      </c>
      <c r="AG21" s="54">
        <v>2</v>
      </c>
      <c r="AH21" s="57">
        <v>1</v>
      </c>
      <c r="AI21" s="82">
        <v>1</v>
      </c>
      <c r="AJ21" s="50">
        <v>1</v>
      </c>
      <c r="AK21" s="61">
        <v>0</v>
      </c>
      <c r="AL21" s="74">
        <v>1</v>
      </c>
      <c r="AM21" s="54">
        <v>2</v>
      </c>
      <c r="AN21" s="57">
        <v>1</v>
      </c>
      <c r="AO21" s="92">
        <v>1</v>
      </c>
      <c r="AP21" s="48">
        <v>1</v>
      </c>
      <c r="AQ21" s="66">
        <v>0</v>
      </c>
      <c r="AR21" s="77">
        <v>1</v>
      </c>
      <c r="AS21" s="54">
        <v>3</v>
      </c>
      <c r="AT21" s="59">
        <v>1</v>
      </c>
      <c r="AU21" s="74">
        <v>1</v>
      </c>
      <c r="AV21" s="54">
        <v>2</v>
      </c>
      <c r="AW21" s="57">
        <v>1</v>
      </c>
      <c r="AX21" s="74">
        <v>1</v>
      </c>
      <c r="AY21" s="54">
        <v>1</v>
      </c>
      <c r="AZ21" s="57">
        <v>1</v>
      </c>
      <c r="BA21" s="83">
        <v>1</v>
      </c>
      <c r="BB21" s="50">
        <v>2</v>
      </c>
      <c r="BC21" s="61">
        <v>0</v>
      </c>
      <c r="BD21" s="74">
        <v>1</v>
      </c>
      <c r="BE21" s="54">
        <v>3</v>
      </c>
      <c r="BF21" s="57">
        <v>1</v>
      </c>
      <c r="BG21" s="74">
        <v>1</v>
      </c>
      <c r="BH21" s="54">
        <v>2</v>
      </c>
      <c r="BI21" s="57">
        <v>0</v>
      </c>
      <c r="BJ21" s="74">
        <v>1</v>
      </c>
      <c r="BK21" s="54">
        <v>1</v>
      </c>
      <c r="BL21" s="57">
        <v>0</v>
      </c>
      <c r="BM21" s="74">
        <v>1</v>
      </c>
      <c r="BN21" s="54">
        <v>1</v>
      </c>
      <c r="BO21" s="57">
        <v>0</v>
      </c>
    </row>
    <row r="22" spans="1:67" x14ac:dyDescent="0.25">
      <c r="A22" s="23" t="s">
        <v>91</v>
      </c>
      <c r="B22" s="24" t="s">
        <v>14</v>
      </c>
      <c r="C22" s="25" t="s">
        <v>35</v>
      </c>
      <c r="D22" s="10" t="s">
        <v>24</v>
      </c>
      <c r="E22" s="74">
        <v>1</v>
      </c>
      <c r="F22" s="54">
        <v>3</v>
      </c>
      <c r="G22" s="57">
        <v>1</v>
      </c>
      <c r="H22" s="77" t="s">
        <v>95</v>
      </c>
      <c r="I22" s="54">
        <v>2</v>
      </c>
      <c r="J22" s="59">
        <v>2</v>
      </c>
      <c r="K22" s="80">
        <v>1</v>
      </c>
      <c r="L22" s="54">
        <v>3</v>
      </c>
      <c r="M22" s="57">
        <v>1</v>
      </c>
      <c r="N22" s="83">
        <v>1</v>
      </c>
      <c r="O22" s="50">
        <v>1</v>
      </c>
      <c r="P22" s="61">
        <v>0</v>
      </c>
      <c r="Q22" s="74">
        <v>1</v>
      </c>
      <c r="R22" s="54">
        <v>3</v>
      </c>
      <c r="S22" s="57">
        <v>0</v>
      </c>
      <c r="T22" s="87">
        <v>1</v>
      </c>
      <c r="U22" s="44">
        <v>2</v>
      </c>
      <c r="V22" s="64">
        <v>1</v>
      </c>
      <c r="W22" s="74">
        <v>1</v>
      </c>
      <c r="X22" s="54">
        <v>2</v>
      </c>
      <c r="Y22" s="57">
        <v>0</v>
      </c>
      <c r="Z22" s="74">
        <v>1</v>
      </c>
      <c r="AA22" s="54">
        <v>2</v>
      </c>
      <c r="AB22" s="57">
        <v>0</v>
      </c>
      <c r="AC22" s="74">
        <v>1</v>
      </c>
      <c r="AD22" s="54">
        <v>2</v>
      </c>
      <c r="AE22" s="57">
        <v>1</v>
      </c>
      <c r="AF22" s="74">
        <v>1</v>
      </c>
      <c r="AG22" s="54">
        <v>1</v>
      </c>
      <c r="AH22" s="57">
        <v>0</v>
      </c>
      <c r="AI22" s="82" t="s">
        <v>95</v>
      </c>
      <c r="AJ22" s="50">
        <v>0</v>
      </c>
      <c r="AK22" s="61">
        <v>1</v>
      </c>
      <c r="AL22" s="74" t="s">
        <v>94</v>
      </c>
      <c r="AM22" s="54">
        <v>0</v>
      </c>
      <c r="AN22" s="57">
        <v>0</v>
      </c>
      <c r="AO22" s="92">
        <v>1</v>
      </c>
      <c r="AP22" s="48">
        <v>2</v>
      </c>
      <c r="AQ22" s="66">
        <v>1</v>
      </c>
      <c r="AR22" s="77">
        <v>1</v>
      </c>
      <c r="AS22" s="54">
        <v>2</v>
      </c>
      <c r="AT22" s="59">
        <v>0</v>
      </c>
      <c r="AU22" s="74">
        <v>1</v>
      </c>
      <c r="AV22" s="54">
        <v>2</v>
      </c>
      <c r="AW22" s="57">
        <v>1</v>
      </c>
      <c r="AX22" s="74">
        <v>1</v>
      </c>
      <c r="AY22" s="54">
        <v>3</v>
      </c>
      <c r="AZ22" s="57">
        <v>0</v>
      </c>
      <c r="BA22" s="83" t="s">
        <v>95</v>
      </c>
      <c r="BB22" s="50">
        <v>0</v>
      </c>
      <c r="BC22" s="61">
        <v>0</v>
      </c>
      <c r="BD22" s="74">
        <v>2</v>
      </c>
      <c r="BE22" s="54">
        <v>1</v>
      </c>
      <c r="BF22" s="57">
        <v>2</v>
      </c>
      <c r="BG22" s="74">
        <v>1</v>
      </c>
      <c r="BH22" s="54">
        <v>2</v>
      </c>
      <c r="BI22" s="57">
        <v>0</v>
      </c>
      <c r="BJ22" s="74" t="s">
        <v>95</v>
      </c>
      <c r="BK22" s="54">
        <v>2</v>
      </c>
      <c r="BL22" s="57">
        <v>1</v>
      </c>
      <c r="BM22" s="74">
        <v>1</v>
      </c>
      <c r="BN22" s="54">
        <v>2</v>
      </c>
      <c r="BO22" s="57">
        <v>0</v>
      </c>
    </row>
    <row r="23" spans="1:67" x14ac:dyDescent="0.25">
      <c r="A23" s="23" t="s">
        <v>91</v>
      </c>
      <c r="B23" s="24" t="s">
        <v>13</v>
      </c>
      <c r="C23" s="25" t="s">
        <v>35</v>
      </c>
      <c r="D23" s="10" t="s">
        <v>23</v>
      </c>
      <c r="E23" s="74">
        <v>1</v>
      </c>
      <c r="F23" s="54">
        <v>2</v>
      </c>
      <c r="G23" s="57">
        <v>0</v>
      </c>
      <c r="H23" s="77">
        <v>1</v>
      </c>
      <c r="I23" s="54">
        <v>3</v>
      </c>
      <c r="J23" s="59">
        <v>0</v>
      </c>
      <c r="K23" s="80">
        <v>1</v>
      </c>
      <c r="L23" s="54">
        <v>2</v>
      </c>
      <c r="M23" s="57">
        <v>0</v>
      </c>
      <c r="N23" s="83">
        <v>1</v>
      </c>
      <c r="O23" s="50">
        <v>3</v>
      </c>
      <c r="P23" s="61">
        <v>1</v>
      </c>
      <c r="Q23" s="74">
        <v>1</v>
      </c>
      <c r="R23" s="54">
        <v>2</v>
      </c>
      <c r="S23" s="57">
        <v>1</v>
      </c>
      <c r="T23" s="87">
        <v>1</v>
      </c>
      <c r="U23" s="44">
        <v>1</v>
      </c>
      <c r="V23" s="64">
        <v>0</v>
      </c>
      <c r="W23" s="74">
        <v>1</v>
      </c>
      <c r="X23" s="54">
        <v>3</v>
      </c>
      <c r="Y23" s="57">
        <v>0</v>
      </c>
      <c r="Z23" s="74">
        <v>1</v>
      </c>
      <c r="AA23" s="54">
        <v>1</v>
      </c>
      <c r="AB23" s="57">
        <v>1</v>
      </c>
      <c r="AC23" s="74">
        <v>1</v>
      </c>
      <c r="AD23" s="54">
        <v>2</v>
      </c>
      <c r="AE23" s="57">
        <v>0</v>
      </c>
      <c r="AF23" s="74" t="s">
        <v>95</v>
      </c>
      <c r="AG23" s="54">
        <v>1</v>
      </c>
      <c r="AH23" s="57">
        <v>1</v>
      </c>
      <c r="AI23" s="82">
        <v>1</v>
      </c>
      <c r="AJ23" s="50">
        <v>1</v>
      </c>
      <c r="AK23" s="61">
        <v>0</v>
      </c>
      <c r="AL23" s="74">
        <v>1</v>
      </c>
      <c r="AM23" s="54">
        <v>2</v>
      </c>
      <c r="AN23" s="57">
        <v>0</v>
      </c>
      <c r="AO23" s="92">
        <v>1</v>
      </c>
      <c r="AP23" s="48">
        <v>2</v>
      </c>
      <c r="AQ23" s="66">
        <v>1</v>
      </c>
      <c r="AR23" s="77">
        <v>1</v>
      </c>
      <c r="AS23" s="54">
        <v>3</v>
      </c>
      <c r="AT23" s="59">
        <v>2</v>
      </c>
      <c r="AU23" s="74">
        <v>1</v>
      </c>
      <c r="AV23" s="54">
        <v>1</v>
      </c>
      <c r="AW23" s="57">
        <v>0</v>
      </c>
      <c r="AX23" s="74">
        <v>1</v>
      </c>
      <c r="AY23" s="54">
        <v>3</v>
      </c>
      <c r="AZ23" s="57">
        <v>0</v>
      </c>
      <c r="BA23" s="83">
        <v>1</v>
      </c>
      <c r="BB23" s="50">
        <v>2</v>
      </c>
      <c r="BC23" s="61">
        <v>1</v>
      </c>
      <c r="BD23" s="74">
        <v>1</v>
      </c>
      <c r="BE23" s="54">
        <v>3</v>
      </c>
      <c r="BF23" s="57">
        <v>0</v>
      </c>
      <c r="BG23" s="74">
        <v>1</v>
      </c>
      <c r="BH23" s="54">
        <v>4</v>
      </c>
      <c r="BI23" s="57">
        <v>0</v>
      </c>
      <c r="BJ23" s="74">
        <v>1</v>
      </c>
      <c r="BK23" s="54">
        <v>3</v>
      </c>
      <c r="BL23" s="57">
        <v>0</v>
      </c>
      <c r="BM23" s="74" t="s">
        <v>94</v>
      </c>
      <c r="BN23" s="54">
        <v>1</v>
      </c>
      <c r="BO23" s="57">
        <v>1</v>
      </c>
    </row>
    <row r="24" spans="1:67" x14ac:dyDescent="0.25">
      <c r="A24" s="23" t="s">
        <v>93</v>
      </c>
      <c r="B24" s="24" t="s">
        <v>34</v>
      </c>
      <c r="C24" s="25" t="s">
        <v>35</v>
      </c>
      <c r="D24" s="10" t="s">
        <v>33</v>
      </c>
      <c r="E24" s="74">
        <v>2</v>
      </c>
      <c r="F24" s="54">
        <v>0</v>
      </c>
      <c r="G24" s="57">
        <v>2</v>
      </c>
      <c r="H24" s="77">
        <v>2</v>
      </c>
      <c r="I24" s="54">
        <v>0</v>
      </c>
      <c r="J24" s="59">
        <v>2</v>
      </c>
      <c r="K24" s="80">
        <v>2</v>
      </c>
      <c r="L24" s="54">
        <v>0</v>
      </c>
      <c r="M24" s="57">
        <v>3</v>
      </c>
      <c r="N24" s="83">
        <v>2</v>
      </c>
      <c r="O24" s="50">
        <v>0</v>
      </c>
      <c r="P24" s="61">
        <v>4</v>
      </c>
      <c r="Q24" s="74">
        <v>2</v>
      </c>
      <c r="R24" s="54">
        <v>0</v>
      </c>
      <c r="S24" s="57">
        <v>3</v>
      </c>
      <c r="T24" s="87">
        <v>2</v>
      </c>
      <c r="U24" s="44">
        <v>0</v>
      </c>
      <c r="V24" s="64">
        <v>3</v>
      </c>
      <c r="W24" s="74">
        <v>2</v>
      </c>
      <c r="X24" s="54">
        <v>1</v>
      </c>
      <c r="Y24" s="57">
        <v>3</v>
      </c>
      <c r="Z24" s="74">
        <v>2</v>
      </c>
      <c r="AA24" s="54">
        <v>0</v>
      </c>
      <c r="AB24" s="57">
        <v>3</v>
      </c>
      <c r="AC24" s="74">
        <v>2</v>
      </c>
      <c r="AD24" s="54">
        <v>0</v>
      </c>
      <c r="AE24" s="57">
        <v>2</v>
      </c>
      <c r="AF24" s="74">
        <v>2</v>
      </c>
      <c r="AG24" s="54">
        <v>0</v>
      </c>
      <c r="AH24" s="57">
        <v>3</v>
      </c>
      <c r="AI24" s="82">
        <v>2</v>
      </c>
      <c r="AJ24" s="50">
        <v>0</v>
      </c>
      <c r="AK24" s="61">
        <v>1</v>
      </c>
      <c r="AL24" s="74">
        <v>2</v>
      </c>
      <c r="AM24" s="54">
        <v>0</v>
      </c>
      <c r="AN24" s="57">
        <v>3</v>
      </c>
      <c r="AO24" s="92">
        <v>2</v>
      </c>
      <c r="AP24" s="48">
        <v>2</v>
      </c>
      <c r="AQ24" s="66">
        <v>0</v>
      </c>
      <c r="AR24" s="77">
        <v>2</v>
      </c>
      <c r="AS24" s="54">
        <v>1</v>
      </c>
      <c r="AT24" s="59">
        <v>2</v>
      </c>
      <c r="AU24" s="74">
        <v>2</v>
      </c>
      <c r="AV24" s="54">
        <v>0</v>
      </c>
      <c r="AW24" s="57">
        <v>3</v>
      </c>
      <c r="AX24" s="74">
        <v>2</v>
      </c>
      <c r="AY24" s="54">
        <v>1</v>
      </c>
      <c r="AZ24" s="57">
        <v>3</v>
      </c>
      <c r="BA24" s="83">
        <v>2</v>
      </c>
      <c r="BB24" s="50">
        <v>0</v>
      </c>
      <c r="BC24" s="61">
        <v>2</v>
      </c>
      <c r="BD24" s="74">
        <v>2</v>
      </c>
      <c r="BE24" s="54">
        <v>1</v>
      </c>
      <c r="BF24" s="57">
        <v>3</v>
      </c>
      <c r="BG24" s="74">
        <v>2</v>
      </c>
      <c r="BH24" s="54">
        <v>0</v>
      </c>
      <c r="BI24" s="57">
        <v>3</v>
      </c>
      <c r="BJ24" s="74">
        <v>2</v>
      </c>
      <c r="BK24" s="54">
        <v>0</v>
      </c>
      <c r="BL24" s="57">
        <v>3</v>
      </c>
      <c r="BM24" s="74">
        <v>2</v>
      </c>
      <c r="BN24" s="54">
        <v>0</v>
      </c>
      <c r="BO24" s="57">
        <v>1</v>
      </c>
    </row>
    <row r="25" spans="1:67" x14ac:dyDescent="0.25">
      <c r="A25" s="23" t="s">
        <v>93</v>
      </c>
      <c r="B25" s="24" t="s">
        <v>32</v>
      </c>
      <c r="C25" s="25" t="s">
        <v>35</v>
      </c>
      <c r="D25" s="10" t="s">
        <v>31</v>
      </c>
      <c r="E25" s="74">
        <v>2</v>
      </c>
      <c r="F25" s="54">
        <v>1</v>
      </c>
      <c r="G25" s="57">
        <v>2</v>
      </c>
      <c r="H25" s="77" t="s">
        <v>95</v>
      </c>
      <c r="I25" s="54">
        <v>2</v>
      </c>
      <c r="J25" s="59">
        <v>2</v>
      </c>
      <c r="K25" s="80">
        <v>2</v>
      </c>
      <c r="L25" s="54">
        <v>0</v>
      </c>
      <c r="M25" s="57">
        <v>1</v>
      </c>
      <c r="N25" s="83" t="s">
        <v>94</v>
      </c>
      <c r="O25" s="50">
        <v>2</v>
      </c>
      <c r="P25" s="61">
        <v>2</v>
      </c>
      <c r="Q25" s="74" t="s">
        <v>95</v>
      </c>
      <c r="R25" s="54">
        <v>2</v>
      </c>
      <c r="S25" s="57">
        <v>2</v>
      </c>
      <c r="T25" s="87">
        <v>2</v>
      </c>
      <c r="U25" s="44">
        <v>2</v>
      </c>
      <c r="V25" s="64">
        <v>3</v>
      </c>
      <c r="W25" s="74">
        <v>2</v>
      </c>
      <c r="X25" s="54">
        <v>1</v>
      </c>
      <c r="Y25" s="57">
        <v>2</v>
      </c>
      <c r="Z25" s="74">
        <v>2</v>
      </c>
      <c r="AA25" s="54">
        <v>0</v>
      </c>
      <c r="AB25" s="57">
        <v>2</v>
      </c>
      <c r="AC25" s="74" t="s">
        <v>95</v>
      </c>
      <c r="AD25" s="54">
        <v>1</v>
      </c>
      <c r="AE25" s="57">
        <v>1</v>
      </c>
      <c r="AF25" s="74">
        <v>2</v>
      </c>
      <c r="AG25" s="54">
        <v>1</v>
      </c>
      <c r="AH25" s="57">
        <v>2</v>
      </c>
      <c r="AI25" s="82" t="s">
        <v>95</v>
      </c>
      <c r="AJ25" s="50">
        <v>0</v>
      </c>
      <c r="AK25" s="61">
        <v>1</v>
      </c>
      <c r="AL25" s="74">
        <v>1</v>
      </c>
      <c r="AM25" s="54">
        <v>1</v>
      </c>
      <c r="AN25" s="57">
        <v>1</v>
      </c>
      <c r="AO25" s="92">
        <v>2</v>
      </c>
      <c r="AP25" s="48">
        <v>1</v>
      </c>
      <c r="AQ25" s="66">
        <v>2</v>
      </c>
      <c r="AR25" s="77">
        <v>2</v>
      </c>
      <c r="AS25" s="54">
        <v>0</v>
      </c>
      <c r="AT25" s="59">
        <v>3</v>
      </c>
      <c r="AU25" s="74">
        <v>2</v>
      </c>
      <c r="AV25" s="54">
        <v>2</v>
      </c>
      <c r="AW25" s="57">
        <v>3</v>
      </c>
      <c r="AX25" s="74">
        <v>2</v>
      </c>
      <c r="AY25" s="54">
        <v>1</v>
      </c>
      <c r="AZ25" s="57">
        <v>2</v>
      </c>
      <c r="BA25" s="83">
        <v>1</v>
      </c>
      <c r="BB25" s="50">
        <v>1</v>
      </c>
      <c r="BC25" s="61">
        <v>0</v>
      </c>
      <c r="BD25" s="74">
        <v>2</v>
      </c>
      <c r="BE25" s="54">
        <v>0</v>
      </c>
      <c r="BF25" s="57">
        <v>3</v>
      </c>
      <c r="BG25" s="74" t="s">
        <v>94</v>
      </c>
      <c r="BH25" s="54">
        <v>1</v>
      </c>
      <c r="BI25" s="57">
        <v>1</v>
      </c>
      <c r="BJ25" s="74">
        <v>2</v>
      </c>
      <c r="BK25" s="54">
        <v>1</v>
      </c>
      <c r="BL25" s="57">
        <v>2</v>
      </c>
      <c r="BM25" s="74">
        <v>2</v>
      </c>
      <c r="BN25" s="54">
        <v>0</v>
      </c>
      <c r="BO25" s="57">
        <v>2</v>
      </c>
    </row>
    <row r="26" spans="1:67" x14ac:dyDescent="0.25">
      <c r="A26" s="23" t="s">
        <v>92</v>
      </c>
      <c r="B26" s="24" t="s">
        <v>26</v>
      </c>
      <c r="C26" s="25" t="s">
        <v>35</v>
      </c>
      <c r="D26" s="10" t="s">
        <v>28</v>
      </c>
      <c r="E26" s="74">
        <v>1</v>
      </c>
      <c r="F26" s="54">
        <v>2</v>
      </c>
      <c r="G26" s="57">
        <v>0</v>
      </c>
      <c r="H26" s="77">
        <v>1</v>
      </c>
      <c r="I26" s="54">
        <v>2</v>
      </c>
      <c r="J26" s="59">
        <v>1</v>
      </c>
      <c r="K26" s="80">
        <v>1</v>
      </c>
      <c r="L26" s="54">
        <v>2</v>
      </c>
      <c r="M26" s="57">
        <v>1</v>
      </c>
      <c r="N26" s="83">
        <v>1</v>
      </c>
      <c r="O26" s="50">
        <v>2</v>
      </c>
      <c r="P26" s="61">
        <v>0</v>
      </c>
      <c r="Q26" s="74" t="s">
        <v>95</v>
      </c>
      <c r="R26" s="54">
        <v>1</v>
      </c>
      <c r="S26" s="57">
        <v>1</v>
      </c>
      <c r="T26" s="87">
        <v>1</v>
      </c>
      <c r="U26" s="44">
        <v>2</v>
      </c>
      <c r="V26" s="64">
        <v>0</v>
      </c>
      <c r="W26" s="74" t="s">
        <v>95</v>
      </c>
      <c r="X26" s="54">
        <v>2</v>
      </c>
      <c r="Y26" s="57">
        <v>2</v>
      </c>
      <c r="Z26" s="74">
        <v>1</v>
      </c>
      <c r="AA26" s="54">
        <v>2</v>
      </c>
      <c r="AB26" s="57">
        <v>0</v>
      </c>
      <c r="AC26" s="74">
        <v>1</v>
      </c>
      <c r="AD26" s="54">
        <v>2</v>
      </c>
      <c r="AE26" s="57">
        <v>0</v>
      </c>
      <c r="AF26" s="74" t="s">
        <v>95</v>
      </c>
      <c r="AG26" s="54">
        <v>0</v>
      </c>
      <c r="AH26" s="57">
        <v>0</v>
      </c>
      <c r="AI26" s="82">
        <v>1</v>
      </c>
      <c r="AJ26" s="50">
        <v>1</v>
      </c>
      <c r="AK26" s="61">
        <v>0</v>
      </c>
      <c r="AL26" s="74">
        <v>2</v>
      </c>
      <c r="AM26" s="54">
        <v>1</v>
      </c>
      <c r="AN26" s="57">
        <v>2</v>
      </c>
      <c r="AO26" s="92">
        <v>1</v>
      </c>
      <c r="AP26" s="48">
        <v>2</v>
      </c>
      <c r="AQ26" s="66">
        <v>0</v>
      </c>
      <c r="AR26" s="77">
        <v>1</v>
      </c>
      <c r="AS26" s="54">
        <v>2</v>
      </c>
      <c r="AT26" s="59">
        <v>0</v>
      </c>
      <c r="AU26" s="74">
        <v>1</v>
      </c>
      <c r="AV26" s="54">
        <v>2</v>
      </c>
      <c r="AW26" s="57">
        <v>1</v>
      </c>
      <c r="AX26" s="74">
        <v>1</v>
      </c>
      <c r="AY26" s="54">
        <v>1</v>
      </c>
      <c r="AZ26" s="57">
        <v>1</v>
      </c>
      <c r="BA26" s="83">
        <v>1</v>
      </c>
      <c r="BB26" s="50">
        <v>2</v>
      </c>
      <c r="BC26" s="61">
        <v>1</v>
      </c>
      <c r="BD26" s="74">
        <v>1</v>
      </c>
      <c r="BE26" s="54">
        <v>3</v>
      </c>
      <c r="BF26" s="57">
        <v>1</v>
      </c>
      <c r="BG26" s="74">
        <v>1</v>
      </c>
      <c r="BH26" s="54">
        <v>1</v>
      </c>
      <c r="BI26" s="57">
        <v>0</v>
      </c>
      <c r="BJ26" s="74">
        <v>1</v>
      </c>
      <c r="BK26" s="54">
        <v>2</v>
      </c>
      <c r="BL26" s="57">
        <v>0</v>
      </c>
      <c r="BM26" s="74">
        <v>1</v>
      </c>
      <c r="BN26" s="54">
        <v>2</v>
      </c>
      <c r="BO26" s="57">
        <v>0</v>
      </c>
    </row>
    <row r="27" spans="1:67" x14ac:dyDescent="0.25">
      <c r="A27" s="23" t="s">
        <v>88</v>
      </c>
      <c r="B27" s="24" t="s">
        <v>8</v>
      </c>
      <c r="C27" s="25" t="s">
        <v>35</v>
      </c>
      <c r="D27" s="10" t="s">
        <v>4</v>
      </c>
      <c r="E27" s="74">
        <v>1</v>
      </c>
      <c r="F27" s="54">
        <v>2</v>
      </c>
      <c r="G27" s="57">
        <v>2</v>
      </c>
      <c r="H27" s="77" t="s">
        <v>95</v>
      </c>
      <c r="I27" s="54">
        <v>1</v>
      </c>
      <c r="J27" s="59">
        <v>1</v>
      </c>
      <c r="K27" s="80">
        <v>2</v>
      </c>
      <c r="L27" s="54">
        <v>0</v>
      </c>
      <c r="M27" s="57">
        <v>2</v>
      </c>
      <c r="N27" s="83" t="s">
        <v>94</v>
      </c>
      <c r="O27" s="50">
        <v>1</v>
      </c>
      <c r="P27" s="61">
        <v>1</v>
      </c>
      <c r="Q27" s="74" t="s">
        <v>95</v>
      </c>
      <c r="R27" s="54">
        <v>0</v>
      </c>
      <c r="S27" s="57">
        <v>0</v>
      </c>
      <c r="T27" s="87">
        <v>2</v>
      </c>
      <c r="U27" s="44">
        <v>0</v>
      </c>
      <c r="V27" s="64">
        <v>1</v>
      </c>
      <c r="W27" s="74" t="s">
        <v>95</v>
      </c>
      <c r="X27" s="54">
        <v>1</v>
      </c>
      <c r="Y27" s="57">
        <v>1</v>
      </c>
      <c r="Z27" s="74">
        <v>1</v>
      </c>
      <c r="AA27" s="54">
        <v>1</v>
      </c>
      <c r="AB27" s="57">
        <v>1</v>
      </c>
      <c r="AC27" s="74">
        <v>2</v>
      </c>
      <c r="AD27" s="54">
        <v>1</v>
      </c>
      <c r="AE27" s="57">
        <v>2</v>
      </c>
      <c r="AF27" s="74">
        <v>1</v>
      </c>
      <c r="AG27" s="54">
        <v>1</v>
      </c>
      <c r="AH27" s="57">
        <v>0</v>
      </c>
      <c r="AI27" s="82" t="s">
        <v>95</v>
      </c>
      <c r="AJ27" s="50">
        <v>0</v>
      </c>
      <c r="AK27" s="61">
        <v>1</v>
      </c>
      <c r="AL27" s="74" t="s">
        <v>94</v>
      </c>
      <c r="AM27" s="54">
        <v>0</v>
      </c>
      <c r="AN27" s="57">
        <v>0</v>
      </c>
      <c r="AO27" s="92" t="s">
        <v>94</v>
      </c>
      <c r="AP27" s="48">
        <v>0</v>
      </c>
      <c r="AQ27" s="66">
        <v>0</v>
      </c>
      <c r="AR27" s="77" t="s">
        <v>94</v>
      </c>
      <c r="AS27" s="54">
        <v>0</v>
      </c>
      <c r="AT27" s="59">
        <v>0</v>
      </c>
      <c r="AU27" s="74" t="s">
        <v>94</v>
      </c>
      <c r="AV27" s="54">
        <v>1</v>
      </c>
      <c r="AW27" s="57">
        <v>1</v>
      </c>
      <c r="AX27" s="74" t="s">
        <v>95</v>
      </c>
      <c r="AY27" s="54">
        <v>0</v>
      </c>
      <c r="AZ27" s="57">
        <v>0</v>
      </c>
      <c r="BA27" s="83">
        <v>2</v>
      </c>
      <c r="BB27" s="50">
        <v>0</v>
      </c>
      <c r="BC27" s="61">
        <v>2</v>
      </c>
      <c r="BD27" s="74">
        <v>1</v>
      </c>
      <c r="BE27" s="54">
        <v>2</v>
      </c>
      <c r="BF27" s="57">
        <v>0</v>
      </c>
      <c r="BG27" s="74" t="s">
        <v>94</v>
      </c>
      <c r="BH27" s="54">
        <v>0</v>
      </c>
      <c r="BI27" s="57">
        <v>0</v>
      </c>
      <c r="BJ27" s="74" t="s">
        <v>95</v>
      </c>
      <c r="BK27" s="54">
        <v>0</v>
      </c>
      <c r="BL27" s="57">
        <v>1</v>
      </c>
      <c r="BM27" s="74" t="s">
        <v>94</v>
      </c>
      <c r="BN27" s="54">
        <v>1</v>
      </c>
      <c r="BO27" s="57">
        <v>1</v>
      </c>
    </row>
    <row r="28" spans="1:67" x14ac:dyDescent="0.25">
      <c r="A28" s="23" t="s">
        <v>88</v>
      </c>
      <c r="B28" s="24" t="s">
        <v>5</v>
      </c>
      <c r="C28" s="25" t="s">
        <v>35</v>
      </c>
      <c r="D28" s="10" t="s">
        <v>7</v>
      </c>
      <c r="E28" s="74">
        <v>2</v>
      </c>
      <c r="F28" s="54">
        <v>1</v>
      </c>
      <c r="G28" s="57">
        <v>1</v>
      </c>
      <c r="H28" s="77">
        <v>1</v>
      </c>
      <c r="I28" s="54">
        <v>1</v>
      </c>
      <c r="J28" s="59">
        <v>0</v>
      </c>
      <c r="K28" s="80">
        <v>1</v>
      </c>
      <c r="L28" s="54">
        <v>3</v>
      </c>
      <c r="M28" s="57">
        <v>0</v>
      </c>
      <c r="N28" s="83">
        <v>1</v>
      </c>
      <c r="O28" s="50">
        <v>2</v>
      </c>
      <c r="P28" s="61">
        <v>1</v>
      </c>
      <c r="Q28" s="74" t="s">
        <v>95</v>
      </c>
      <c r="R28" s="54">
        <v>1</v>
      </c>
      <c r="S28" s="57">
        <v>1</v>
      </c>
      <c r="T28" s="87">
        <v>1</v>
      </c>
      <c r="U28" s="44">
        <v>1</v>
      </c>
      <c r="V28" s="64">
        <v>0</v>
      </c>
      <c r="W28" s="74">
        <v>1</v>
      </c>
      <c r="X28" s="54">
        <v>3</v>
      </c>
      <c r="Y28" s="57">
        <v>0</v>
      </c>
      <c r="Z28" s="74">
        <v>1</v>
      </c>
      <c r="AA28" s="54">
        <v>1</v>
      </c>
      <c r="AB28" s="57">
        <v>0</v>
      </c>
      <c r="AC28" s="74">
        <v>1</v>
      </c>
      <c r="AD28" s="54">
        <v>2</v>
      </c>
      <c r="AE28" s="57">
        <v>1</v>
      </c>
      <c r="AF28" s="74">
        <v>1</v>
      </c>
      <c r="AG28" s="54">
        <v>3</v>
      </c>
      <c r="AH28" s="57">
        <v>0</v>
      </c>
      <c r="AI28" s="82">
        <v>1</v>
      </c>
      <c r="AJ28" s="50">
        <v>1</v>
      </c>
      <c r="AK28" s="61">
        <v>0</v>
      </c>
      <c r="AL28" s="74">
        <v>1</v>
      </c>
      <c r="AM28" s="54">
        <v>2</v>
      </c>
      <c r="AN28" s="57">
        <v>0</v>
      </c>
      <c r="AO28" s="92">
        <v>1</v>
      </c>
      <c r="AP28" s="48">
        <v>1</v>
      </c>
      <c r="AQ28" s="66">
        <v>0</v>
      </c>
      <c r="AR28" s="77" t="s">
        <v>94</v>
      </c>
      <c r="AS28" s="54">
        <v>2</v>
      </c>
      <c r="AT28" s="59">
        <v>2</v>
      </c>
      <c r="AU28" s="74">
        <v>1</v>
      </c>
      <c r="AV28" s="54">
        <v>2</v>
      </c>
      <c r="AW28" s="57">
        <v>0</v>
      </c>
      <c r="AX28" s="74">
        <v>1</v>
      </c>
      <c r="AY28" s="54">
        <v>1</v>
      </c>
      <c r="AZ28" s="57">
        <v>0</v>
      </c>
      <c r="BA28" s="83">
        <v>1</v>
      </c>
      <c r="BB28" s="50">
        <v>2</v>
      </c>
      <c r="BC28" s="61">
        <v>1</v>
      </c>
      <c r="BD28" s="74">
        <v>1</v>
      </c>
      <c r="BE28" s="54">
        <v>3</v>
      </c>
      <c r="BF28" s="57">
        <v>0</v>
      </c>
      <c r="BG28" s="74">
        <v>1</v>
      </c>
      <c r="BH28" s="54">
        <v>2</v>
      </c>
      <c r="BI28" s="57">
        <v>1</v>
      </c>
      <c r="BJ28" s="74">
        <v>1</v>
      </c>
      <c r="BK28" s="54">
        <v>3</v>
      </c>
      <c r="BL28" s="57">
        <v>0</v>
      </c>
      <c r="BM28" s="74">
        <v>1</v>
      </c>
      <c r="BN28" s="54">
        <v>1</v>
      </c>
      <c r="BO28" s="57">
        <v>0</v>
      </c>
    </row>
    <row r="29" spans="1:67" x14ac:dyDescent="0.25">
      <c r="A29" s="23" t="s">
        <v>90</v>
      </c>
      <c r="B29" s="24" t="s">
        <v>37</v>
      </c>
      <c r="C29" s="25" t="s">
        <v>35</v>
      </c>
      <c r="D29" s="10" t="s">
        <v>15</v>
      </c>
      <c r="E29" s="74" t="s">
        <v>95</v>
      </c>
      <c r="F29" s="54">
        <v>1</v>
      </c>
      <c r="G29" s="57">
        <v>0</v>
      </c>
      <c r="H29" s="77" t="s">
        <v>95</v>
      </c>
      <c r="I29" s="54">
        <v>1</v>
      </c>
      <c r="J29" s="59">
        <v>1</v>
      </c>
      <c r="K29" s="74" t="s">
        <v>94</v>
      </c>
      <c r="L29" s="54">
        <v>2</v>
      </c>
      <c r="M29" s="57">
        <v>2</v>
      </c>
      <c r="N29" s="83">
        <v>1</v>
      </c>
      <c r="O29" s="50">
        <v>1</v>
      </c>
      <c r="P29" s="61">
        <v>0</v>
      </c>
      <c r="Q29" s="74" t="s">
        <v>95</v>
      </c>
      <c r="R29" s="54">
        <v>1</v>
      </c>
      <c r="S29" s="57">
        <v>1</v>
      </c>
      <c r="T29" s="87">
        <v>2</v>
      </c>
      <c r="U29" s="44">
        <v>1</v>
      </c>
      <c r="V29" s="64">
        <v>2</v>
      </c>
      <c r="W29" s="74">
        <v>2</v>
      </c>
      <c r="X29" s="54">
        <v>0</v>
      </c>
      <c r="Y29" s="57">
        <v>1</v>
      </c>
      <c r="Z29" s="74">
        <v>2</v>
      </c>
      <c r="AA29" s="54">
        <v>0</v>
      </c>
      <c r="AB29" s="57">
        <v>2</v>
      </c>
      <c r="AC29" s="74" t="s">
        <v>95</v>
      </c>
      <c r="AD29" s="54">
        <v>0</v>
      </c>
      <c r="AE29" s="57">
        <v>0</v>
      </c>
      <c r="AF29" s="74" t="s">
        <v>95</v>
      </c>
      <c r="AG29" s="54">
        <v>1</v>
      </c>
      <c r="AH29" s="57">
        <v>1</v>
      </c>
      <c r="AI29" s="82" t="s">
        <v>95</v>
      </c>
      <c r="AJ29" s="50">
        <v>0</v>
      </c>
      <c r="AK29" s="61">
        <v>1</v>
      </c>
      <c r="AL29" s="74" t="s">
        <v>94</v>
      </c>
      <c r="AM29" s="54">
        <v>0</v>
      </c>
      <c r="AN29" s="57">
        <v>0</v>
      </c>
      <c r="AO29" s="92">
        <v>2</v>
      </c>
      <c r="AP29" s="48">
        <v>0</v>
      </c>
      <c r="AQ29" s="66">
        <v>1</v>
      </c>
      <c r="AR29" s="77">
        <v>1</v>
      </c>
      <c r="AS29" s="54">
        <v>1</v>
      </c>
      <c r="AT29" s="59">
        <v>0</v>
      </c>
      <c r="AU29" s="74">
        <v>2</v>
      </c>
      <c r="AV29" s="54">
        <v>0</v>
      </c>
      <c r="AW29" s="57">
        <v>1</v>
      </c>
      <c r="AX29" s="74" t="s">
        <v>95</v>
      </c>
      <c r="AY29" s="54">
        <v>0</v>
      </c>
      <c r="AZ29" s="57">
        <v>0</v>
      </c>
      <c r="BA29" s="83">
        <v>2</v>
      </c>
      <c r="BB29" s="50">
        <v>1</v>
      </c>
      <c r="BC29" s="61">
        <v>2</v>
      </c>
      <c r="BD29" s="74">
        <v>2</v>
      </c>
      <c r="BE29" s="54">
        <v>1</v>
      </c>
      <c r="BF29" s="57">
        <v>3</v>
      </c>
      <c r="BG29" s="74" t="s">
        <v>94</v>
      </c>
      <c r="BH29" s="54">
        <v>1</v>
      </c>
      <c r="BI29" s="57">
        <v>1</v>
      </c>
      <c r="BJ29" s="74">
        <v>1</v>
      </c>
      <c r="BK29" s="54">
        <v>1</v>
      </c>
      <c r="BL29" s="57">
        <v>0</v>
      </c>
      <c r="BM29" s="74" t="s">
        <v>94</v>
      </c>
      <c r="BN29" s="54">
        <v>0</v>
      </c>
      <c r="BO29" s="57">
        <v>0</v>
      </c>
    </row>
    <row r="30" spans="1:67" x14ac:dyDescent="0.25">
      <c r="A30" s="23" t="s">
        <v>90</v>
      </c>
      <c r="B30" s="24" t="s">
        <v>16</v>
      </c>
      <c r="C30" s="25" t="s">
        <v>35</v>
      </c>
      <c r="D30" s="10" t="s">
        <v>36</v>
      </c>
      <c r="E30" s="74">
        <v>2</v>
      </c>
      <c r="F30" s="54">
        <v>0</v>
      </c>
      <c r="G30" s="57">
        <v>1</v>
      </c>
      <c r="H30" s="77">
        <v>2</v>
      </c>
      <c r="I30" s="54">
        <v>0</v>
      </c>
      <c r="J30" s="59">
        <v>2</v>
      </c>
      <c r="K30" s="80">
        <v>1</v>
      </c>
      <c r="L30" s="54">
        <v>2</v>
      </c>
      <c r="M30" s="57">
        <v>1</v>
      </c>
      <c r="N30" s="83">
        <v>2</v>
      </c>
      <c r="O30" s="50">
        <v>0</v>
      </c>
      <c r="P30" s="61">
        <v>4</v>
      </c>
      <c r="Q30" s="74">
        <v>2</v>
      </c>
      <c r="R30" s="54">
        <v>0</v>
      </c>
      <c r="S30" s="57">
        <v>2</v>
      </c>
      <c r="T30" s="87">
        <v>2</v>
      </c>
      <c r="U30" s="44">
        <v>0</v>
      </c>
      <c r="V30" s="64">
        <v>3</v>
      </c>
      <c r="W30" s="74">
        <v>2</v>
      </c>
      <c r="X30" s="54">
        <v>1</v>
      </c>
      <c r="Y30" s="57">
        <v>3</v>
      </c>
      <c r="Z30" s="74">
        <v>2</v>
      </c>
      <c r="AA30" s="54">
        <v>0</v>
      </c>
      <c r="AB30" s="57">
        <v>2</v>
      </c>
      <c r="AC30" s="74">
        <v>2</v>
      </c>
      <c r="AD30" s="54">
        <v>0</v>
      </c>
      <c r="AE30" s="57">
        <v>2</v>
      </c>
      <c r="AF30" s="74">
        <v>2</v>
      </c>
      <c r="AG30" s="54">
        <v>0</v>
      </c>
      <c r="AH30" s="57">
        <v>3</v>
      </c>
      <c r="AI30" s="82">
        <v>2</v>
      </c>
      <c r="AJ30" s="50">
        <v>0</v>
      </c>
      <c r="AK30" s="61">
        <v>1</v>
      </c>
      <c r="AL30" s="74">
        <v>2</v>
      </c>
      <c r="AM30" s="54">
        <v>0</v>
      </c>
      <c r="AN30" s="57">
        <v>3</v>
      </c>
      <c r="AO30" s="92" t="s">
        <v>94</v>
      </c>
      <c r="AP30" s="48">
        <v>1</v>
      </c>
      <c r="AQ30" s="66">
        <v>1</v>
      </c>
      <c r="AR30" s="77">
        <v>2</v>
      </c>
      <c r="AS30" s="54">
        <v>0</v>
      </c>
      <c r="AT30" s="59">
        <v>4</v>
      </c>
      <c r="AU30" s="74">
        <v>2</v>
      </c>
      <c r="AV30" s="54">
        <v>0</v>
      </c>
      <c r="AW30" s="57">
        <v>4</v>
      </c>
      <c r="AX30" s="74">
        <v>2</v>
      </c>
      <c r="AY30" s="54">
        <v>1</v>
      </c>
      <c r="AZ30" s="57">
        <v>3</v>
      </c>
      <c r="BA30" s="83">
        <v>2</v>
      </c>
      <c r="BB30" s="50">
        <v>0</v>
      </c>
      <c r="BC30" s="61">
        <v>3</v>
      </c>
      <c r="BD30" s="74">
        <v>2</v>
      </c>
      <c r="BE30" s="54">
        <v>1</v>
      </c>
      <c r="BF30" s="57">
        <v>3</v>
      </c>
      <c r="BG30" s="74">
        <v>1</v>
      </c>
      <c r="BH30" s="54">
        <v>2</v>
      </c>
      <c r="BI30" s="57">
        <v>1</v>
      </c>
      <c r="BJ30" s="74">
        <v>2</v>
      </c>
      <c r="BK30" s="54">
        <v>0</v>
      </c>
      <c r="BL30" s="57">
        <v>2</v>
      </c>
      <c r="BM30" s="74">
        <v>2</v>
      </c>
      <c r="BN30" s="54">
        <v>0</v>
      </c>
      <c r="BO30" s="57">
        <v>2</v>
      </c>
    </row>
    <row r="31" spans="1:67" x14ac:dyDescent="0.25">
      <c r="A31" s="23" t="s">
        <v>89</v>
      </c>
      <c r="B31" s="24" t="s">
        <v>12</v>
      </c>
      <c r="C31" s="25" t="s">
        <v>35</v>
      </c>
      <c r="D31" s="10" t="s">
        <v>9</v>
      </c>
      <c r="E31" s="74">
        <v>1</v>
      </c>
      <c r="F31" s="54">
        <v>1</v>
      </c>
      <c r="G31" s="57">
        <v>2</v>
      </c>
      <c r="H31" s="77" t="s">
        <v>95</v>
      </c>
      <c r="I31" s="54">
        <v>1</v>
      </c>
      <c r="J31" s="59">
        <v>1</v>
      </c>
      <c r="K31" s="80">
        <v>2</v>
      </c>
      <c r="L31" s="54">
        <v>1</v>
      </c>
      <c r="M31" s="57">
        <v>2</v>
      </c>
      <c r="N31" s="83" t="s">
        <v>94</v>
      </c>
      <c r="O31" s="50">
        <v>2</v>
      </c>
      <c r="P31" s="61">
        <v>2</v>
      </c>
      <c r="Q31" s="74">
        <v>2</v>
      </c>
      <c r="R31" s="54">
        <v>1</v>
      </c>
      <c r="S31" s="57">
        <v>2</v>
      </c>
      <c r="T31" s="87">
        <v>2</v>
      </c>
      <c r="U31" s="44">
        <v>1</v>
      </c>
      <c r="V31" s="64">
        <v>2</v>
      </c>
      <c r="W31" s="74">
        <v>2</v>
      </c>
      <c r="X31" s="54">
        <v>0</v>
      </c>
      <c r="Y31" s="57">
        <v>2</v>
      </c>
      <c r="Z31" s="74">
        <v>2</v>
      </c>
      <c r="AA31" s="54">
        <v>1</v>
      </c>
      <c r="AB31" s="57">
        <v>1</v>
      </c>
      <c r="AC31" s="74">
        <v>2</v>
      </c>
      <c r="AD31" s="54">
        <v>1</v>
      </c>
      <c r="AE31" s="57">
        <v>2</v>
      </c>
      <c r="AF31" s="74" t="s">
        <v>95</v>
      </c>
      <c r="AG31" s="54">
        <v>1</v>
      </c>
      <c r="AH31" s="57">
        <v>1</v>
      </c>
      <c r="AI31" s="82" t="s">
        <v>95</v>
      </c>
      <c r="AJ31" s="50">
        <v>1</v>
      </c>
      <c r="AK31" s="61">
        <v>0</v>
      </c>
      <c r="AL31" s="74">
        <v>1</v>
      </c>
      <c r="AM31" s="54">
        <v>2</v>
      </c>
      <c r="AN31" s="57">
        <v>1</v>
      </c>
      <c r="AO31" s="92" t="s">
        <v>94</v>
      </c>
      <c r="AP31" s="48">
        <v>1</v>
      </c>
      <c r="AQ31" s="66">
        <v>1</v>
      </c>
      <c r="AR31" s="77">
        <v>2</v>
      </c>
      <c r="AS31" s="54">
        <v>1</v>
      </c>
      <c r="AT31" s="59">
        <v>2</v>
      </c>
      <c r="AU31" s="74">
        <v>2</v>
      </c>
      <c r="AV31" s="54">
        <v>1</v>
      </c>
      <c r="AW31" s="57">
        <v>2</v>
      </c>
      <c r="AX31" s="74" t="s">
        <v>95</v>
      </c>
      <c r="AY31" s="54">
        <v>0</v>
      </c>
      <c r="AZ31" s="57">
        <v>2</v>
      </c>
      <c r="BA31" s="83">
        <v>2</v>
      </c>
      <c r="BB31" s="50">
        <v>0</v>
      </c>
      <c r="BC31" s="61">
        <v>2</v>
      </c>
      <c r="BD31" s="74">
        <v>2</v>
      </c>
      <c r="BE31" s="54">
        <v>0</v>
      </c>
      <c r="BF31" s="57">
        <v>3</v>
      </c>
      <c r="BG31" s="74" t="s">
        <v>94</v>
      </c>
      <c r="BH31" s="54">
        <v>2</v>
      </c>
      <c r="BI31" s="57">
        <v>2</v>
      </c>
      <c r="BJ31" s="74">
        <v>2</v>
      </c>
      <c r="BK31" s="54">
        <v>2</v>
      </c>
      <c r="BL31" s="57">
        <v>2</v>
      </c>
      <c r="BM31" s="74">
        <v>2</v>
      </c>
      <c r="BN31" s="54">
        <v>0</v>
      </c>
      <c r="BO31" s="57">
        <v>1</v>
      </c>
    </row>
    <row r="32" spans="1:67" x14ac:dyDescent="0.25">
      <c r="A32" s="23" t="s">
        <v>89</v>
      </c>
      <c r="B32" s="24" t="s">
        <v>10</v>
      </c>
      <c r="C32" s="25" t="s">
        <v>35</v>
      </c>
      <c r="D32" s="10" t="s">
        <v>11</v>
      </c>
      <c r="E32" s="74">
        <v>2</v>
      </c>
      <c r="F32" s="54">
        <v>0</v>
      </c>
      <c r="G32" s="57">
        <v>2</v>
      </c>
      <c r="H32" s="77">
        <v>2</v>
      </c>
      <c r="I32" s="54">
        <v>1</v>
      </c>
      <c r="J32" s="59">
        <v>3</v>
      </c>
      <c r="K32" s="80">
        <v>2</v>
      </c>
      <c r="L32" s="54">
        <v>0</v>
      </c>
      <c r="M32" s="57">
        <v>3</v>
      </c>
      <c r="N32" s="83">
        <v>2</v>
      </c>
      <c r="O32" s="50">
        <v>0</v>
      </c>
      <c r="P32" s="61">
        <v>4</v>
      </c>
      <c r="Q32" s="74">
        <v>2</v>
      </c>
      <c r="R32" s="54">
        <v>0</v>
      </c>
      <c r="S32" s="57">
        <v>4</v>
      </c>
      <c r="T32" s="87">
        <v>2</v>
      </c>
      <c r="U32" s="44">
        <v>0</v>
      </c>
      <c r="V32" s="64">
        <v>4</v>
      </c>
      <c r="W32" s="74">
        <v>2</v>
      </c>
      <c r="X32" s="54">
        <v>0</v>
      </c>
      <c r="Y32" s="57">
        <v>4</v>
      </c>
      <c r="Z32" s="74">
        <v>2</v>
      </c>
      <c r="AA32" s="54">
        <v>0</v>
      </c>
      <c r="AB32" s="57">
        <v>2</v>
      </c>
      <c r="AC32" s="74">
        <v>2</v>
      </c>
      <c r="AD32" s="54">
        <v>0</v>
      </c>
      <c r="AE32" s="57">
        <v>3</v>
      </c>
      <c r="AF32" s="74">
        <v>2</v>
      </c>
      <c r="AG32" s="54">
        <v>0</v>
      </c>
      <c r="AH32" s="57">
        <v>3</v>
      </c>
      <c r="AI32" s="82">
        <v>2</v>
      </c>
      <c r="AJ32" s="50">
        <v>0</v>
      </c>
      <c r="AK32" s="61">
        <v>1</v>
      </c>
      <c r="AL32" s="74">
        <v>2</v>
      </c>
      <c r="AM32" s="54">
        <v>0</v>
      </c>
      <c r="AN32" s="57">
        <v>3</v>
      </c>
      <c r="AO32" s="92">
        <v>2</v>
      </c>
      <c r="AP32" s="48">
        <v>0</v>
      </c>
      <c r="AQ32" s="66">
        <v>1</v>
      </c>
      <c r="AR32" s="77">
        <v>2</v>
      </c>
      <c r="AS32" s="54">
        <v>0</v>
      </c>
      <c r="AT32" s="59">
        <v>3</v>
      </c>
      <c r="AU32" s="74">
        <v>2</v>
      </c>
      <c r="AV32" s="54">
        <v>0</v>
      </c>
      <c r="AW32" s="57">
        <v>3</v>
      </c>
      <c r="AX32" s="74">
        <v>2</v>
      </c>
      <c r="AY32" s="54">
        <v>0</v>
      </c>
      <c r="AZ32" s="57">
        <v>2</v>
      </c>
      <c r="BA32" s="83">
        <v>2</v>
      </c>
      <c r="BB32" s="50">
        <v>0</v>
      </c>
      <c r="BC32" s="61">
        <v>3</v>
      </c>
      <c r="BD32" s="74">
        <v>2</v>
      </c>
      <c r="BE32" s="54">
        <v>1</v>
      </c>
      <c r="BF32" s="57">
        <v>2</v>
      </c>
      <c r="BG32" s="74">
        <v>2</v>
      </c>
      <c r="BH32" s="54">
        <v>1</v>
      </c>
      <c r="BI32" s="57">
        <v>3</v>
      </c>
      <c r="BJ32" s="74">
        <v>2</v>
      </c>
      <c r="BK32" s="54">
        <v>0</v>
      </c>
      <c r="BL32" s="57">
        <v>2</v>
      </c>
      <c r="BM32" s="74">
        <v>2</v>
      </c>
      <c r="BN32" s="54">
        <v>0</v>
      </c>
      <c r="BO32" s="57">
        <v>2</v>
      </c>
    </row>
    <row r="33" spans="1:67" x14ac:dyDescent="0.25">
      <c r="A33" s="23" t="s">
        <v>91</v>
      </c>
      <c r="B33" s="24" t="s">
        <v>14</v>
      </c>
      <c r="C33" s="25" t="s">
        <v>35</v>
      </c>
      <c r="D33" s="10" t="s">
        <v>23</v>
      </c>
      <c r="E33" s="74">
        <v>1</v>
      </c>
      <c r="F33" s="54">
        <v>2</v>
      </c>
      <c r="G33" s="57">
        <v>1</v>
      </c>
      <c r="H33" s="77">
        <v>1</v>
      </c>
      <c r="I33" s="54">
        <v>2</v>
      </c>
      <c r="J33" s="59">
        <v>1</v>
      </c>
      <c r="K33" s="80">
        <v>1</v>
      </c>
      <c r="L33" s="54">
        <v>2</v>
      </c>
      <c r="M33" s="57">
        <v>0</v>
      </c>
      <c r="N33" s="83">
        <v>1</v>
      </c>
      <c r="O33" s="50">
        <v>3</v>
      </c>
      <c r="P33" s="61">
        <v>1</v>
      </c>
      <c r="Q33" s="74">
        <v>1</v>
      </c>
      <c r="R33" s="54">
        <v>2</v>
      </c>
      <c r="S33" s="57">
        <v>0</v>
      </c>
      <c r="T33" s="87">
        <v>1</v>
      </c>
      <c r="U33" s="44">
        <v>2</v>
      </c>
      <c r="V33" s="64">
        <v>0</v>
      </c>
      <c r="W33" s="74">
        <v>1</v>
      </c>
      <c r="X33" s="54">
        <v>2</v>
      </c>
      <c r="Y33" s="57">
        <v>1</v>
      </c>
      <c r="Z33" s="74">
        <v>1</v>
      </c>
      <c r="AA33" s="54">
        <v>2</v>
      </c>
      <c r="AB33" s="57">
        <v>0</v>
      </c>
      <c r="AC33" s="74">
        <v>1</v>
      </c>
      <c r="AD33" s="54">
        <v>2</v>
      </c>
      <c r="AE33" s="57">
        <v>1</v>
      </c>
      <c r="AF33" s="74">
        <v>1</v>
      </c>
      <c r="AG33" s="54">
        <v>2</v>
      </c>
      <c r="AH33" s="57">
        <v>1</v>
      </c>
      <c r="AI33" s="82" t="s">
        <v>95</v>
      </c>
      <c r="AJ33" s="50">
        <v>1</v>
      </c>
      <c r="AK33" s="61">
        <v>0</v>
      </c>
      <c r="AL33" s="74">
        <v>1</v>
      </c>
      <c r="AM33" s="54">
        <v>2</v>
      </c>
      <c r="AN33" s="57">
        <v>1</v>
      </c>
      <c r="AO33" s="92" t="s">
        <v>94</v>
      </c>
      <c r="AP33" s="48">
        <v>1</v>
      </c>
      <c r="AQ33" s="66">
        <v>1</v>
      </c>
      <c r="AR33" s="77">
        <v>1</v>
      </c>
      <c r="AS33" s="54">
        <v>2</v>
      </c>
      <c r="AT33" s="59">
        <v>1</v>
      </c>
      <c r="AU33" s="74">
        <v>1</v>
      </c>
      <c r="AV33" s="54">
        <v>2</v>
      </c>
      <c r="AW33" s="57">
        <v>0</v>
      </c>
      <c r="AX33" s="74">
        <v>1</v>
      </c>
      <c r="AY33" s="54">
        <v>1</v>
      </c>
      <c r="AZ33" s="57">
        <v>0</v>
      </c>
      <c r="BA33" s="83">
        <v>1</v>
      </c>
      <c r="BB33" s="50">
        <v>1</v>
      </c>
      <c r="BC33" s="61">
        <v>0</v>
      </c>
      <c r="BD33" s="74">
        <v>1</v>
      </c>
      <c r="BE33" s="54">
        <v>1</v>
      </c>
      <c r="BF33" s="57">
        <v>0</v>
      </c>
      <c r="BG33" s="74">
        <v>1</v>
      </c>
      <c r="BH33" s="54">
        <v>3</v>
      </c>
      <c r="BI33" s="57">
        <v>0</v>
      </c>
      <c r="BJ33" s="74">
        <v>1</v>
      </c>
      <c r="BK33" s="54">
        <v>1</v>
      </c>
      <c r="BL33" s="57">
        <v>0</v>
      </c>
      <c r="BM33" s="74">
        <v>1</v>
      </c>
      <c r="BN33" s="54">
        <v>2</v>
      </c>
      <c r="BO33" s="57">
        <v>1</v>
      </c>
    </row>
    <row r="34" spans="1:67" x14ac:dyDescent="0.25">
      <c r="A34" s="23" t="s">
        <v>91</v>
      </c>
      <c r="B34" s="24" t="s">
        <v>24</v>
      </c>
      <c r="C34" s="25" t="s">
        <v>35</v>
      </c>
      <c r="D34" s="10" t="s">
        <v>13</v>
      </c>
      <c r="E34" s="74">
        <v>2</v>
      </c>
      <c r="F34" s="54">
        <v>0</v>
      </c>
      <c r="G34" s="57">
        <v>3</v>
      </c>
      <c r="H34" s="77">
        <v>2</v>
      </c>
      <c r="I34" s="54">
        <v>1</v>
      </c>
      <c r="J34" s="59">
        <v>2</v>
      </c>
      <c r="K34" s="80">
        <v>2</v>
      </c>
      <c r="L34" s="54">
        <v>1</v>
      </c>
      <c r="M34" s="57">
        <v>2</v>
      </c>
      <c r="N34" s="83">
        <v>2</v>
      </c>
      <c r="O34" s="50">
        <v>0</v>
      </c>
      <c r="P34" s="61">
        <v>2</v>
      </c>
      <c r="Q34" s="74">
        <v>2</v>
      </c>
      <c r="R34" s="54">
        <v>1</v>
      </c>
      <c r="S34" s="57">
        <v>3</v>
      </c>
      <c r="T34" s="87">
        <v>2</v>
      </c>
      <c r="U34" s="44">
        <v>1</v>
      </c>
      <c r="V34" s="64">
        <v>3</v>
      </c>
      <c r="W34" s="74">
        <v>2</v>
      </c>
      <c r="X34" s="54">
        <v>1</v>
      </c>
      <c r="Y34" s="57">
        <v>2</v>
      </c>
      <c r="Z34" s="74">
        <v>2</v>
      </c>
      <c r="AA34" s="54">
        <v>0</v>
      </c>
      <c r="AB34" s="57">
        <v>2</v>
      </c>
      <c r="AC34" s="74">
        <v>2</v>
      </c>
      <c r="AD34" s="54">
        <v>1</v>
      </c>
      <c r="AE34" s="57">
        <v>2</v>
      </c>
      <c r="AF34" s="74" t="s">
        <v>95</v>
      </c>
      <c r="AG34" s="54">
        <v>1</v>
      </c>
      <c r="AH34" s="57">
        <v>1</v>
      </c>
      <c r="AI34" s="82" t="s">
        <v>95</v>
      </c>
      <c r="AJ34" s="50">
        <v>0</v>
      </c>
      <c r="AK34" s="61">
        <v>1</v>
      </c>
      <c r="AL34" s="74">
        <v>2</v>
      </c>
      <c r="AM34" s="54">
        <v>1</v>
      </c>
      <c r="AN34" s="57">
        <v>2</v>
      </c>
      <c r="AO34" s="92">
        <v>2</v>
      </c>
      <c r="AP34" s="48">
        <v>1</v>
      </c>
      <c r="AQ34" s="66">
        <v>2</v>
      </c>
      <c r="AR34" s="77">
        <v>2</v>
      </c>
      <c r="AS34" s="54">
        <v>0</v>
      </c>
      <c r="AT34" s="59">
        <v>2</v>
      </c>
      <c r="AU34" s="74">
        <v>2</v>
      </c>
      <c r="AV34" s="54">
        <v>1</v>
      </c>
      <c r="AW34" s="57">
        <v>3</v>
      </c>
      <c r="AX34" s="74">
        <v>2</v>
      </c>
      <c r="AY34" s="54">
        <v>1</v>
      </c>
      <c r="AZ34" s="57">
        <v>2</v>
      </c>
      <c r="BA34" s="83">
        <v>2</v>
      </c>
      <c r="BB34" s="50">
        <v>1</v>
      </c>
      <c r="BC34" s="61">
        <v>2</v>
      </c>
      <c r="BD34" s="74">
        <v>2</v>
      </c>
      <c r="BE34" s="54">
        <v>2</v>
      </c>
      <c r="BF34" s="57">
        <v>3</v>
      </c>
      <c r="BG34" s="74">
        <v>2</v>
      </c>
      <c r="BH34" s="54">
        <v>0</v>
      </c>
      <c r="BI34" s="57">
        <v>2</v>
      </c>
      <c r="BJ34" s="74">
        <v>2</v>
      </c>
      <c r="BK34" s="54">
        <v>1</v>
      </c>
      <c r="BL34" s="57">
        <v>2</v>
      </c>
      <c r="BM34" s="74">
        <v>2</v>
      </c>
      <c r="BN34" s="54">
        <v>0</v>
      </c>
      <c r="BO34" s="57">
        <v>2</v>
      </c>
    </row>
    <row r="35" spans="1:67" x14ac:dyDescent="0.25">
      <c r="A35" s="23" t="s">
        <v>92</v>
      </c>
      <c r="B35" s="24" t="s">
        <v>27</v>
      </c>
      <c r="C35" s="25" t="s">
        <v>35</v>
      </c>
      <c r="D35" s="10" t="s">
        <v>28</v>
      </c>
      <c r="E35" s="74">
        <v>1</v>
      </c>
      <c r="F35" s="54">
        <v>2</v>
      </c>
      <c r="G35" s="57">
        <v>1</v>
      </c>
      <c r="H35" s="77">
        <v>1</v>
      </c>
      <c r="I35" s="54">
        <v>2</v>
      </c>
      <c r="J35" s="59">
        <v>1</v>
      </c>
      <c r="K35" s="74" t="s">
        <v>94</v>
      </c>
      <c r="L35" s="54">
        <v>1</v>
      </c>
      <c r="M35" s="57">
        <v>1</v>
      </c>
      <c r="N35" s="83">
        <v>1</v>
      </c>
      <c r="O35" s="50">
        <v>1</v>
      </c>
      <c r="P35" s="61">
        <v>0</v>
      </c>
      <c r="Q35" s="74">
        <v>1</v>
      </c>
      <c r="R35" s="54">
        <v>1</v>
      </c>
      <c r="S35" s="57">
        <v>0</v>
      </c>
      <c r="T35" s="87">
        <v>1</v>
      </c>
      <c r="U35" s="44">
        <v>1</v>
      </c>
      <c r="V35" s="64">
        <v>0</v>
      </c>
      <c r="W35" s="74">
        <v>1</v>
      </c>
      <c r="X35" s="54">
        <v>3</v>
      </c>
      <c r="Y35" s="57">
        <v>2</v>
      </c>
      <c r="Z35" s="74">
        <v>1</v>
      </c>
      <c r="AA35" s="54">
        <v>2</v>
      </c>
      <c r="AB35" s="57">
        <v>1</v>
      </c>
      <c r="AC35" s="74">
        <v>1</v>
      </c>
      <c r="AD35" s="54">
        <v>2</v>
      </c>
      <c r="AE35" s="57">
        <v>1</v>
      </c>
      <c r="AF35" s="74">
        <v>1</v>
      </c>
      <c r="AG35" s="54">
        <v>2</v>
      </c>
      <c r="AH35" s="57">
        <v>1</v>
      </c>
      <c r="AI35" s="82" t="s">
        <v>95</v>
      </c>
      <c r="AJ35" s="50">
        <v>0</v>
      </c>
      <c r="AK35" s="61">
        <v>1</v>
      </c>
      <c r="AL35" s="74">
        <v>2</v>
      </c>
      <c r="AM35" s="54">
        <v>1</v>
      </c>
      <c r="AN35" s="57">
        <v>3</v>
      </c>
      <c r="AO35" s="92">
        <v>1</v>
      </c>
      <c r="AP35" s="48">
        <v>1</v>
      </c>
      <c r="AQ35" s="66">
        <v>0</v>
      </c>
      <c r="AR35" s="77" t="s">
        <v>94</v>
      </c>
      <c r="AS35" s="54">
        <v>1</v>
      </c>
      <c r="AT35" s="59">
        <v>1</v>
      </c>
      <c r="AU35" s="74">
        <v>1</v>
      </c>
      <c r="AV35" s="54">
        <v>1</v>
      </c>
      <c r="AW35" s="57">
        <v>0</v>
      </c>
      <c r="AX35" s="74">
        <v>1</v>
      </c>
      <c r="AY35" s="54">
        <v>2</v>
      </c>
      <c r="AZ35" s="57">
        <v>0</v>
      </c>
      <c r="BA35" s="83">
        <v>1</v>
      </c>
      <c r="BB35" s="50">
        <v>1</v>
      </c>
      <c r="BC35" s="61">
        <v>0</v>
      </c>
      <c r="BD35" s="74" t="s">
        <v>95</v>
      </c>
      <c r="BE35" s="54">
        <v>1</v>
      </c>
      <c r="BF35" s="57">
        <v>1</v>
      </c>
      <c r="BG35" s="74" t="s">
        <v>94</v>
      </c>
      <c r="BH35" s="54">
        <v>2</v>
      </c>
      <c r="BI35" s="57">
        <v>2</v>
      </c>
      <c r="BJ35" s="74" t="s">
        <v>95</v>
      </c>
      <c r="BK35" s="54">
        <v>1</v>
      </c>
      <c r="BL35" s="57">
        <v>0</v>
      </c>
      <c r="BM35" s="74">
        <v>1</v>
      </c>
      <c r="BN35" s="54">
        <v>1</v>
      </c>
      <c r="BO35" s="57">
        <v>0</v>
      </c>
    </row>
    <row r="36" spans="1:67" x14ac:dyDescent="0.25">
      <c r="A36" s="23" t="s">
        <v>92</v>
      </c>
      <c r="B36" s="24" t="s">
        <v>29</v>
      </c>
      <c r="C36" s="25" t="s">
        <v>35</v>
      </c>
      <c r="D36" s="10" t="s">
        <v>26</v>
      </c>
      <c r="E36" s="74">
        <v>2</v>
      </c>
      <c r="F36" s="54">
        <v>1</v>
      </c>
      <c r="G36" s="57">
        <v>2</v>
      </c>
      <c r="H36" s="77">
        <v>2</v>
      </c>
      <c r="I36" s="54">
        <v>1</v>
      </c>
      <c r="J36" s="59">
        <v>2</v>
      </c>
      <c r="K36" s="80">
        <v>2</v>
      </c>
      <c r="L36" s="54">
        <v>0</v>
      </c>
      <c r="M36" s="57">
        <v>2</v>
      </c>
      <c r="N36" s="83">
        <v>2</v>
      </c>
      <c r="O36" s="50">
        <v>1</v>
      </c>
      <c r="P36" s="61">
        <v>5</v>
      </c>
      <c r="Q36" s="74">
        <v>2</v>
      </c>
      <c r="R36" s="54">
        <v>1</v>
      </c>
      <c r="S36" s="57">
        <v>2</v>
      </c>
      <c r="T36" s="87">
        <v>2</v>
      </c>
      <c r="U36" s="44">
        <v>0</v>
      </c>
      <c r="V36" s="64">
        <v>2</v>
      </c>
      <c r="W36" s="74">
        <v>2</v>
      </c>
      <c r="X36" s="54">
        <v>0</v>
      </c>
      <c r="Y36" s="57">
        <v>2</v>
      </c>
      <c r="Z36" s="74">
        <v>2</v>
      </c>
      <c r="AA36" s="54">
        <v>0</v>
      </c>
      <c r="AB36" s="57">
        <v>2</v>
      </c>
      <c r="AC36" s="74">
        <v>2</v>
      </c>
      <c r="AD36" s="54">
        <v>1</v>
      </c>
      <c r="AE36" s="57">
        <v>3</v>
      </c>
      <c r="AF36" s="74">
        <v>2</v>
      </c>
      <c r="AG36" s="54">
        <v>0</v>
      </c>
      <c r="AH36" s="57">
        <v>2</v>
      </c>
      <c r="AI36" s="82">
        <v>2</v>
      </c>
      <c r="AJ36" s="50">
        <v>0</v>
      </c>
      <c r="AK36" s="61">
        <v>1</v>
      </c>
      <c r="AL36" s="74">
        <v>2</v>
      </c>
      <c r="AM36" s="54">
        <v>0</v>
      </c>
      <c r="AN36" s="57">
        <v>1</v>
      </c>
      <c r="AO36" s="92">
        <v>2</v>
      </c>
      <c r="AP36" s="48">
        <v>2</v>
      </c>
      <c r="AQ36" s="66">
        <v>0</v>
      </c>
      <c r="AR36" s="77">
        <v>2</v>
      </c>
      <c r="AS36" s="54">
        <v>0</v>
      </c>
      <c r="AT36" s="59">
        <v>2</v>
      </c>
      <c r="AU36" s="74">
        <v>2</v>
      </c>
      <c r="AV36" s="54">
        <v>0</v>
      </c>
      <c r="AW36" s="57">
        <v>2</v>
      </c>
      <c r="AX36" s="74">
        <v>2</v>
      </c>
      <c r="AY36" s="54">
        <v>0</v>
      </c>
      <c r="AZ36" s="57">
        <v>1</v>
      </c>
      <c r="BA36" s="83">
        <v>2</v>
      </c>
      <c r="BB36" s="50">
        <v>0</v>
      </c>
      <c r="BC36" s="61">
        <v>3</v>
      </c>
      <c r="BD36" s="74">
        <v>2</v>
      </c>
      <c r="BE36" s="54">
        <v>1</v>
      </c>
      <c r="BF36" s="57">
        <v>3</v>
      </c>
      <c r="BG36" s="74">
        <v>2</v>
      </c>
      <c r="BH36" s="54">
        <v>0</v>
      </c>
      <c r="BI36" s="57">
        <v>1</v>
      </c>
      <c r="BJ36" s="74">
        <v>2</v>
      </c>
      <c r="BK36" s="54">
        <v>0</v>
      </c>
      <c r="BL36" s="57">
        <v>2</v>
      </c>
      <c r="BM36" s="74">
        <v>2</v>
      </c>
      <c r="BN36" s="54">
        <v>0</v>
      </c>
      <c r="BO36" s="57">
        <v>1</v>
      </c>
    </row>
    <row r="37" spans="1:67" x14ac:dyDescent="0.25">
      <c r="A37" s="23" t="s">
        <v>93</v>
      </c>
      <c r="B37" s="24" t="s">
        <v>32</v>
      </c>
      <c r="C37" s="25" t="s">
        <v>35</v>
      </c>
      <c r="D37" s="10" t="s">
        <v>33</v>
      </c>
      <c r="E37" s="74" t="s">
        <v>95</v>
      </c>
      <c r="F37" s="54">
        <v>2</v>
      </c>
      <c r="G37" s="57">
        <v>1</v>
      </c>
      <c r="H37" s="77" t="s">
        <v>95</v>
      </c>
      <c r="I37" s="54">
        <v>2</v>
      </c>
      <c r="J37" s="59">
        <v>2</v>
      </c>
      <c r="K37" s="80">
        <v>2</v>
      </c>
      <c r="L37" s="54">
        <v>1</v>
      </c>
      <c r="M37" s="57">
        <v>2</v>
      </c>
      <c r="N37" s="83" t="s">
        <v>94</v>
      </c>
      <c r="O37" s="50">
        <v>2</v>
      </c>
      <c r="P37" s="61">
        <v>2</v>
      </c>
      <c r="Q37" s="74" t="s">
        <v>95</v>
      </c>
      <c r="R37" s="54">
        <v>2</v>
      </c>
      <c r="S37" s="57">
        <v>2</v>
      </c>
      <c r="T37" s="87">
        <v>2</v>
      </c>
      <c r="U37" s="44">
        <v>1</v>
      </c>
      <c r="V37" s="64">
        <v>2</v>
      </c>
      <c r="W37" s="74">
        <v>2</v>
      </c>
      <c r="X37" s="54">
        <v>1</v>
      </c>
      <c r="Y37" s="57">
        <v>2</v>
      </c>
      <c r="Z37" s="74">
        <v>2</v>
      </c>
      <c r="AA37" s="54">
        <v>1</v>
      </c>
      <c r="AB37" s="57">
        <v>2</v>
      </c>
      <c r="AC37" s="74">
        <v>2</v>
      </c>
      <c r="AD37" s="54">
        <v>1</v>
      </c>
      <c r="AE37" s="57">
        <v>2</v>
      </c>
      <c r="AF37" s="74" t="s">
        <v>95</v>
      </c>
      <c r="AG37" s="54">
        <v>2</v>
      </c>
      <c r="AH37" s="57">
        <v>2</v>
      </c>
      <c r="AI37" s="82" t="s">
        <v>95</v>
      </c>
      <c r="AJ37" s="50">
        <v>1</v>
      </c>
      <c r="AK37" s="61">
        <v>0</v>
      </c>
      <c r="AL37" s="74" t="s">
        <v>94</v>
      </c>
      <c r="AM37" s="54">
        <v>2</v>
      </c>
      <c r="AN37" s="57">
        <v>2</v>
      </c>
      <c r="AO37" s="92" t="s">
        <v>94</v>
      </c>
      <c r="AP37" s="48">
        <v>2</v>
      </c>
      <c r="AQ37" s="66">
        <v>2</v>
      </c>
      <c r="AR37" s="77" t="s">
        <v>94</v>
      </c>
      <c r="AS37" s="54">
        <v>2</v>
      </c>
      <c r="AT37" s="59">
        <v>2</v>
      </c>
      <c r="AU37" s="74">
        <v>2</v>
      </c>
      <c r="AV37" s="54">
        <v>0</v>
      </c>
      <c r="AW37" s="57">
        <v>1</v>
      </c>
      <c r="AX37" s="74">
        <v>2</v>
      </c>
      <c r="AY37" s="54">
        <v>2</v>
      </c>
      <c r="AZ37" s="57">
        <v>2</v>
      </c>
      <c r="BA37" s="83">
        <v>2</v>
      </c>
      <c r="BB37" s="50">
        <v>2</v>
      </c>
      <c r="BC37" s="61">
        <v>3</v>
      </c>
      <c r="BD37" s="74">
        <v>2</v>
      </c>
      <c r="BE37" s="54">
        <v>2</v>
      </c>
      <c r="BF37" s="57">
        <v>3</v>
      </c>
      <c r="BG37" s="74" t="s">
        <v>94</v>
      </c>
      <c r="BH37" s="54">
        <v>2</v>
      </c>
      <c r="BI37" s="57">
        <v>2</v>
      </c>
      <c r="BJ37" s="74">
        <v>2</v>
      </c>
      <c r="BK37" s="54">
        <v>1</v>
      </c>
      <c r="BL37" s="57">
        <v>3</v>
      </c>
      <c r="BM37" s="74">
        <v>2</v>
      </c>
      <c r="BN37" s="54">
        <v>0</v>
      </c>
      <c r="BO37" s="57">
        <v>1</v>
      </c>
    </row>
    <row r="38" spans="1:67" x14ac:dyDescent="0.25">
      <c r="A38" s="23" t="s">
        <v>93</v>
      </c>
      <c r="B38" s="24" t="s">
        <v>31</v>
      </c>
      <c r="C38" s="25" t="s">
        <v>35</v>
      </c>
      <c r="D38" s="10" t="s">
        <v>34</v>
      </c>
      <c r="E38" s="74">
        <v>1</v>
      </c>
      <c r="F38" s="54">
        <v>3</v>
      </c>
      <c r="G38" s="57">
        <v>0</v>
      </c>
      <c r="H38" s="77">
        <v>1</v>
      </c>
      <c r="I38" s="54">
        <v>2</v>
      </c>
      <c r="J38" s="59">
        <v>0</v>
      </c>
      <c r="K38" s="80">
        <v>1</v>
      </c>
      <c r="L38" s="54">
        <v>2</v>
      </c>
      <c r="M38" s="57">
        <v>0</v>
      </c>
      <c r="N38" s="83">
        <v>1</v>
      </c>
      <c r="O38" s="50">
        <v>3</v>
      </c>
      <c r="P38" s="61">
        <v>0</v>
      </c>
      <c r="Q38" s="74">
        <v>1</v>
      </c>
      <c r="R38" s="54">
        <v>3</v>
      </c>
      <c r="S38" s="57">
        <v>1</v>
      </c>
      <c r="T38" s="87">
        <v>1</v>
      </c>
      <c r="U38" s="44">
        <v>2</v>
      </c>
      <c r="V38" s="64">
        <v>0</v>
      </c>
      <c r="W38" s="74">
        <v>1</v>
      </c>
      <c r="X38" s="54">
        <v>1</v>
      </c>
      <c r="Y38" s="57">
        <v>0</v>
      </c>
      <c r="Z38" s="74">
        <v>1</v>
      </c>
      <c r="AA38" s="54">
        <v>2</v>
      </c>
      <c r="AB38" s="57">
        <v>0</v>
      </c>
      <c r="AC38" s="74">
        <v>1</v>
      </c>
      <c r="AD38" s="54">
        <v>3</v>
      </c>
      <c r="AE38" s="57">
        <v>1</v>
      </c>
      <c r="AF38" s="74">
        <v>1</v>
      </c>
      <c r="AG38" s="54">
        <v>2</v>
      </c>
      <c r="AH38" s="57">
        <v>1</v>
      </c>
      <c r="AI38" s="82">
        <v>1</v>
      </c>
      <c r="AJ38" s="50">
        <v>1</v>
      </c>
      <c r="AK38" s="61">
        <v>0</v>
      </c>
      <c r="AL38" s="74">
        <v>1</v>
      </c>
      <c r="AM38" s="54">
        <v>3</v>
      </c>
      <c r="AN38" s="57">
        <v>0</v>
      </c>
      <c r="AO38" s="92">
        <v>1</v>
      </c>
      <c r="AP38" s="48">
        <v>1</v>
      </c>
      <c r="AQ38" s="66">
        <v>0</v>
      </c>
      <c r="AR38" s="77">
        <v>1</v>
      </c>
      <c r="AS38" s="54">
        <v>3</v>
      </c>
      <c r="AT38" s="59">
        <v>1</v>
      </c>
      <c r="AU38" s="74">
        <v>1</v>
      </c>
      <c r="AV38" s="54">
        <v>4</v>
      </c>
      <c r="AW38" s="57">
        <v>0</v>
      </c>
      <c r="AX38" s="74">
        <v>1</v>
      </c>
      <c r="AY38" s="54">
        <v>2</v>
      </c>
      <c r="AZ38" s="57">
        <v>0</v>
      </c>
      <c r="BA38" s="83">
        <v>1</v>
      </c>
      <c r="BB38" s="50">
        <v>3</v>
      </c>
      <c r="BC38" s="61">
        <v>0</v>
      </c>
      <c r="BD38" s="74">
        <v>1</v>
      </c>
      <c r="BE38" s="54">
        <v>3</v>
      </c>
      <c r="BF38" s="57">
        <v>0</v>
      </c>
      <c r="BG38" s="74">
        <v>1</v>
      </c>
      <c r="BH38" s="54">
        <v>2</v>
      </c>
      <c r="BI38" s="57">
        <v>0</v>
      </c>
      <c r="BJ38" s="74">
        <v>1</v>
      </c>
      <c r="BK38" s="54">
        <v>3</v>
      </c>
      <c r="BL38" s="57">
        <v>0</v>
      </c>
      <c r="BM38" s="74">
        <v>1</v>
      </c>
      <c r="BN38" s="54">
        <v>3</v>
      </c>
      <c r="BO38" s="57">
        <v>0</v>
      </c>
    </row>
    <row r="39" spans="1:67" x14ac:dyDescent="0.25">
      <c r="A39" s="27" t="s">
        <v>55</v>
      </c>
      <c r="B39" s="24" t="s">
        <v>39</v>
      </c>
      <c r="C39" s="25" t="s">
        <v>35</v>
      </c>
      <c r="D39" s="10" t="s">
        <v>40</v>
      </c>
      <c r="E39" s="75">
        <v>1</v>
      </c>
      <c r="F39" s="54">
        <v>1</v>
      </c>
      <c r="G39" s="57">
        <v>1</v>
      </c>
      <c r="H39" s="78" t="s">
        <v>95</v>
      </c>
      <c r="I39" s="54">
        <v>1</v>
      </c>
      <c r="J39" s="59">
        <v>1</v>
      </c>
      <c r="K39" s="74" t="s">
        <v>94</v>
      </c>
      <c r="L39" s="54">
        <v>1</v>
      </c>
      <c r="M39" s="57">
        <v>1</v>
      </c>
      <c r="N39" s="84">
        <v>2</v>
      </c>
      <c r="O39" s="50">
        <v>1</v>
      </c>
      <c r="P39" s="61">
        <v>2</v>
      </c>
      <c r="Q39" s="75">
        <v>1</v>
      </c>
      <c r="R39" s="54">
        <v>2</v>
      </c>
      <c r="S39" s="57">
        <v>1</v>
      </c>
      <c r="T39" s="88">
        <v>2</v>
      </c>
      <c r="U39" s="44">
        <v>1</v>
      </c>
      <c r="V39" s="64">
        <v>2</v>
      </c>
      <c r="W39" s="75">
        <v>2</v>
      </c>
      <c r="X39" s="54">
        <v>0</v>
      </c>
      <c r="Y39" s="57">
        <v>1</v>
      </c>
      <c r="Z39" s="75">
        <v>1</v>
      </c>
      <c r="AA39" s="54">
        <v>1</v>
      </c>
      <c r="AB39" s="57">
        <v>1</v>
      </c>
      <c r="AC39" s="75">
        <v>2</v>
      </c>
      <c r="AD39" s="54">
        <v>1</v>
      </c>
      <c r="AE39" s="57">
        <v>2</v>
      </c>
      <c r="AF39" s="75">
        <v>1</v>
      </c>
      <c r="AG39" s="54">
        <v>1</v>
      </c>
      <c r="AH39" s="57">
        <v>0</v>
      </c>
      <c r="AI39" s="82" t="s">
        <v>95</v>
      </c>
      <c r="AJ39" s="50">
        <v>1</v>
      </c>
      <c r="AK39" s="61">
        <v>0</v>
      </c>
      <c r="AL39" s="75">
        <v>1</v>
      </c>
      <c r="AM39" s="54">
        <v>1</v>
      </c>
      <c r="AN39" s="57">
        <v>0</v>
      </c>
      <c r="AO39" s="84">
        <v>1</v>
      </c>
      <c r="AP39" s="50">
        <v>2</v>
      </c>
      <c r="AQ39" s="61">
        <v>0</v>
      </c>
      <c r="AR39" s="78">
        <v>1</v>
      </c>
      <c r="AS39" s="54">
        <v>3</v>
      </c>
      <c r="AT39" s="59">
        <v>1</v>
      </c>
      <c r="AU39" s="75" t="s">
        <v>94</v>
      </c>
      <c r="AV39" s="54">
        <v>1</v>
      </c>
      <c r="AW39" s="57">
        <v>1</v>
      </c>
      <c r="AX39" s="75" t="s">
        <v>95</v>
      </c>
      <c r="AY39" s="54">
        <v>1</v>
      </c>
      <c r="AZ39" s="57">
        <v>3</v>
      </c>
      <c r="BA39" s="84">
        <v>2</v>
      </c>
      <c r="BB39" s="50">
        <v>1</v>
      </c>
      <c r="BC39" s="61">
        <v>2</v>
      </c>
      <c r="BD39" s="75">
        <v>1</v>
      </c>
      <c r="BE39" s="54">
        <v>1</v>
      </c>
      <c r="BF39" s="57">
        <v>0</v>
      </c>
      <c r="BG39" s="75">
        <v>2</v>
      </c>
      <c r="BH39" s="54">
        <v>1</v>
      </c>
      <c r="BI39" s="57">
        <v>2</v>
      </c>
      <c r="BJ39" s="75">
        <v>2</v>
      </c>
      <c r="BK39" s="54">
        <v>1</v>
      </c>
      <c r="BL39" s="57">
        <v>2</v>
      </c>
      <c r="BM39" s="75">
        <v>2</v>
      </c>
      <c r="BN39" s="54">
        <v>0</v>
      </c>
      <c r="BO39" s="57">
        <v>2</v>
      </c>
    </row>
    <row r="40" spans="1:67" x14ac:dyDescent="0.25">
      <c r="A40" s="27" t="s">
        <v>56</v>
      </c>
      <c r="B40" s="24" t="s">
        <v>41</v>
      </c>
      <c r="C40" s="25" t="s">
        <v>35</v>
      </c>
      <c r="D40" s="10" t="s">
        <v>42</v>
      </c>
      <c r="E40" s="75" t="s">
        <v>95</v>
      </c>
      <c r="F40" s="54">
        <v>2</v>
      </c>
      <c r="G40" s="57">
        <v>1</v>
      </c>
      <c r="H40" s="78">
        <v>1</v>
      </c>
      <c r="I40" s="54">
        <v>2</v>
      </c>
      <c r="J40" s="59">
        <v>1</v>
      </c>
      <c r="K40" s="80">
        <v>1</v>
      </c>
      <c r="L40" s="54">
        <v>3</v>
      </c>
      <c r="M40" s="57">
        <v>0</v>
      </c>
      <c r="N40" s="84">
        <v>1</v>
      </c>
      <c r="O40" s="50">
        <v>3</v>
      </c>
      <c r="P40" s="61">
        <v>0</v>
      </c>
      <c r="Q40" s="75">
        <v>1</v>
      </c>
      <c r="R40" s="54">
        <v>3</v>
      </c>
      <c r="S40" s="57">
        <v>1</v>
      </c>
      <c r="T40" s="88">
        <v>1</v>
      </c>
      <c r="U40" s="44">
        <v>2</v>
      </c>
      <c r="V40" s="64">
        <v>0</v>
      </c>
      <c r="W40" s="75">
        <v>1</v>
      </c>
      <c r="X40" s="54">
        <v>3</v>
      </c>
      <c r="Y40" s="57">
        <v>0</v>
      </c>
      <c r="Z40" s="75">
        <v>1</v>
      </c>
      <c r="AA40" s="54">
        <v>1</v>
      </c>
      <c r="AB40" s="57">
        <v>0</v>
      </c>
      <c r="AC40" s="75">
        <v>1</v>
      </c>
      <c r="AD40" s="54">
        <v>1</v>
      </c>
      <c r="AE40" s="57">
        <v>0</v>
      </c>
      <c r="AF40" s="75" t="s">
        <v>95</v>
      </c>
      <c r="AG40" s="54">
        <v>1</v>
      </c>
      <c r="AH40" s="57">
        <v>1</v>
      </c>
      <c r="AI40" s="82" t="s">
        <v>95</v>
      </c>
      <c r="AJ40" s="50">
        <v>1</v>
      </c>
      <c r="AK40" s="61">
        <v>0</v>
      </c>
      <c r="AL40" s="75">
        <v>1</v>
      </c>
      <c r="AM40" s="54">
        <v>2</v>
      </c>
      <c r="AN40" s="57">
        <v>1</v>
      </c>
      <c r="AO40" s="84">
        <v>1</v>
      </c>
      <c r="AP40" s="50">
        <v>3</v>
      </c>
      <c r="AQ40" s="61">
        <v>1</v>
      </c>
      <c r="AR40" s="78">
        <v>1</v>
      </c>
      <c r="AS40" s="54">
        <v>2</v>
      </c>
      <c r="AT40" s="59">
        <v>0</v>
      </c>
      <c r="AU40" s="75">
        <v>1</v>
      </c>
      <c r="AV40" s="54">
        <v>1</v>
      </c>
      <c r="AW40" s="57">
        <v>0</v>
      </c>
      <c r="AX40" s="75">
        <v>1</v>
      </c>
      <c r="AY40" s="54">
        <v>2</v>
      </c>
      <c r="AZ40" s="57">
        <v>1</v>
      </c>
      <c r="BA40" s="84">
        <v>1</v>
      </c>
      <c r="BB40" s="50">
        <v>2</v>
      </c>
      <c r="BC40" s="61">
        <v>0</v>
      </c>
      <c r="BD40" s="75">
        <v>2</v>
      </c>
      <c r="BE40" s="54">
        <v>1</v>
      </c>
      <c r="BF40" s="57">
        <v>2</v>
      </c>
      <c r="BG40" s="75">
        <v>1</v>
      </c>
      <c r="BH40" s="54">
        <v>1</v>
      </c>
      <c r="BI40" s="57">
        <v>0</v>
      </c>
      <c r="BJ40" s="75">
        <v>1</v>
      </c>
      <c r="BK40" s="54">
        <v>2</v>
      </c>
      <c r="BL40" s="57">
        <v>0</v>
      </c>
      <c r="BM40" s="75" t="s">
        <v>94</v>
      </c>
      <c r="BN40" s="54">
        <v>1</v>
      </c>
      <c r="BO40" s="57">
        <v>1</v>
      </c>
    </row>
    <row r="41" spans="1:67" x14ac:dyDescent="0.25">
      <c r="A41" s="27" t="s">
        <v>57</v>
      </c>
      <c r="B41" s="24" t="s">
        <v>43</v>
      </c>
      <c r="C41" s="25" t="s">
        <v>35</v>
      </c>
      <c r="D41" s="10" t="s">
        <v>44</v>
      </c>
      <c r="E41" s="75">
        <v>2</v>
      </c>
      <c r="F41" s="54">
        <v>0</v>
      </c>
      <c r="G41" s="57">
        <v>1</v>
      </c>
      <c r="H41" s="78" t="s">
        <v>95</v>
      </c>
      <c r="I41" s="54">
        <v>1</v>
      </c>
      <c r="J41" s="59">
        <v>1</v>
      </c>
      <c r="K41" s="80">
        <v>1</v>
      </c>
      <c r="L41" s="54">
        <v>1</v>
      </c>
      <c r="M41" s="57">
        <v>0</v>
      </c>
      <c r="N41" s="84">
        <v>1</v>
      </c>
      <c r="O41" s="50">
        <v>2</v>
      </c>
      <c r="P41" s="61">
        <v>0</v>
      </c>
      <c r="Q41" s="75">
        <v>1</v>
      </c>
      <c r="R41" s="54">
        <v>4</v>
      </c>
      <c r="S41" s="57">
        <v>0</v>
      </c>
      <c r="T41" s="88">
        <v>2</v>
      </c>
      <c r="U41" s="44">
        <v>0</v>
      </c>
      <c r="V41" s="64">
        <v>2</v>
      </c>
      <c r="W41" s="75">
        <v>2</v>
      </c>
      <c r="X41" s="54">
        <v>1</v>
      </c>
      <c r="Y41" s="57">
        <v>2</v>
      </c>
      <c r="Z41" s="75" t="s">
        <v>95</v>
      </c>
      <c r="AA41" s="54">
        <v>2</v>
      </c>
      <c r="AB41" s="57">
        <v>1</v>
      </c>
      <c r="AC41" s="75">
        <v>1</v>
      </c>
      <c r="AD41" s="54">
        <v>1</v>
      </c>
      <c r="AE41" s="57">
        <v>0</v>
      </c>
      <c r="AF41" s="75">
        <v>1</v>
      </c>
      <c r="AG41" s="54">
        <v>2</v>
      </c>
      <c r="AH41" s="57">
        <v>1</v>
      </c>
      <c r="AI41" s="82" t="s">
        <v>95</v>
      </c>
      <c r="AJ41" s="50">
        <v>1</v>
      </c>
      <c r="AK41" s="61">
        <v>0</v>
      </c>
      <c r="AL41" s="75">
        <v>2</v>
      </c>
      <c r="AM41" s="54">
        <v>0</v>
      </c>
      <c r="AN41" s="57">
        <v>1</v>
      </c>
      <c r="AO41" s="84">
        <v>1</v>
      </c>
      <c r="AP41" s="50">
        <v>2</v>
      </c>
      <c r="AQ41" s="61">
        <v>1</v>
      </c>
      <c r="AR41" s="78">
        <v>1</v>
      </c>
      <c r="AS41" s="54">
        <v>2</v>
      </c>
      <c r="AT41" s="59">
        <v>1</v>
      </c>
      <c r="AU41" s="75">
        <v>2</v>
      </c>
      <c r="AV41" s="54">
        <v>0</v>
      </c>
      <c r="AW41" s="57">
        <v>1</v>
      </c>
      <c r="AX41" s="75">
        <v>1</v>
      </c>
      <c r="AY41" s="54">
        <v>1</v>
      </c>
      <c r="AZ41" s="57">
        <v>0</v>
      </c>
      <c r="BA41" s="84">
        <v>2</v>
      </c>
      <c r="BB41" s="50">
        <v>1</v>
      </c>
      <c r="BC41" s="61">
        <v>2</v>
      </c>
      <c r="BD41" s="75">
        <v>1</v>
      </c>
      <c r="BE41" s="54">
        <v>2</v>
      </c>
      <c r="BF41" s="57">
        <v>0</v>
      </c>
      <c r="BG41" s="75">
        <v>2</v>
      </c>
      <c r="BH41" s="54">
        <v>2</v>
      </c>
      <c r="BI41" s="57">
        <v>3</v>
      </c>
      <c r="BJ41" s="75">
        <v>1</v>
      </c>
      <c r="BK41" s="54">
        <v>2</v>
      </c>
      <c r="BL41" s="57">
        <v>0</v>
      </c>
      <c r="BM41" s="75">
        <v>1</v>
      </c>
      <c r="BN41" s="54">
        <v>1</v>
      </c>
      <c r="BO41" s="57">
        <v>0</v>
      </c>
    </row>
    <row r="42" spans="1:67" x14ac:dyDescent="0.25">
      <c r="A42" s="27" t="s">
        <v>58</v>
      </c>
      <c r="B42" s="24" t="s">
        <v>45</v>
      </c>
      <c r="C42" s="25" t="s">
        <v>35</v>
      </c>
      <c r="D42" s="10" t="s">
        <v>46</v>
      </c>
      <c r="E42" s="75" t="s">
        <v>95</v>
      </c>
      <c r="F42" s="54">
        <v>2</v>
      </c>
      <c r="G42" s="57">
        <v>1</v>
      </c>
      <c r="H42" s="78" t="s">
        <v>95</v>
      </c>
      <c r="I42" s="54">
        <v>1</v>
      </c>
      <c r="J42" s="59">
        <v>1</v>
      </c>
      <c r="K42" s="74" t="s">
        <v>94</v>
      </c>
      <c r="L42" s="54">
        <v>1</v>
      </c>
      <c r="M42" s="57">
        <v>1</v>
      </c>
      <c r="N42" s="84">
        <v>1</v>
      </c>
      <c r="O42" s="50">
        <v>2</v>
      </c>
      <c r="P42" s="61">
        <v>0</v>
      </c>
      <c r="Q42" s="75">
        <v>1</v>
      </c>
      <c r="R42" s="54">
        <v>3</v>
      </c>
      <c r="S42" s="57">
        <v>2</v>
      </c>
      <c r="T42" s="88">
        <v>1</v>
      </c>
      <c r="U42" s="44">
        <v>2</v>
      </c>
      <c r="V42" s="64">
        <v>0</v>
      </c>
      <c r="W42" s="75">
        <v>1</v>
      </c>
      <c r="X42" s="54">
        <v>2</v>
      </c>
      <c r="Y42" s="57">
        <v>0</v>
      </c>
      <c r="Z42" s="75">
        <v>1</v>
      </c>
      <c r="AA42" s="54">
        <v>2</v>
      </c>
      <c r="AB42" s="57">
        <v>0</v>
      </c>
      <c r="AC42" s="75">
        <v>1</v>
      </c>
      <c r="AD42" s="54">
        <v>3</v>
      </c>
      <c r="AE42" s="57">
        <v>1</v>
      </c>
      <c r="AF42" s="75">
        <v>2</v>
      </c>
      <c r="AG42" s="54">
        <v>0</v>
      </c>
      <c r="AH42" s="57">
        <v>1</v>
      </c>
      <c r="AI42" s="82" t="s">
        <v>95</v>
      </c>
      <c r="AJ42" s="50">
        <v>1</v>
      </c>
      <c r="AK42" s="61">
        <v>0</v>
      </c>
      <c r="AL42" s="75" t="s">
        <v>94</v>
      </c>
      <c r="AM42" s="54">
        <v>0</v>
      </c>
      <c r="AN42" s="57">
        <v>0</v>
      </c>
      <c r="AO42" s="84">
        <v>1</v>
      </c>
      <c r="AP42" s="50">
        <v>3</v>
      </c>
      <c r="AQ42" s="61">
        <v>2</v>
      </c>
      <c r="AR42" s="78">
        <v>1</v>
      </c>
      <c r="AS42" s="54">
        <v>2</v>
      </c>
      <c r="AT42" s="59">
        <v>0</v>
      </c>
      <c r="AU42" s="75">
        <v>1</v>
      </c>
      <c r="AV42" s="54">
        <v>2</v>
      </c>
      <c r="AW42" s="57">
        <v>0</v>
      </c>
      <c r="AX42" s="75" t="s">
        <v>95</v>
      </c>
      <c r="AY42" s="54">
        <v>2</v>
      </c>
      <c r="AZ42" s="57">
        <v>1</v>
      </c>
      <c r="BA42" s="84">
        <v>1</v>
      </c>
      <c r="BB42" s="50">
        <v>2</v>
      </c>
      <c r="BC42" s="61">
        <v>1</v>
      </c>
      <c r="BD42" s="75">
        <v>1</v>
      </c>
      <c r="BE42" s="54">
        <v>1</v>
      </c>
      <c r="BF42" s="57">
        <v>0</v>
      </c>
      <c r="BG42" s="75">
        <v>1</v>
      </c>
      <c r="BH42" s="54">
        <v>6</v>
      </c>
      <c r="BI42" s="57">
        <v>5</v>
      </c>
      <c r="BJ42" s="75">
        <v>1</v>
      </c>
      <c r="BK42" s="54">
        <v>2</v>
      </c>
      <c r="BL42" s="57">
        <v>1</v>
      </c>
      <c r="BM42" s="75">
        <v>1</v>
      </c>
      <c r="BN42" s="54">
        <v>2</v>
      </c>
      <c r="BO42" s="57">
        <v>0</v>
      </c>
    </row>
    <row r="43" spans="1:67" x14ac:dyDescent="0.25">
      <c r="A43" s="27" t="s">
        <v>59</v>
      </c>
      <c r="B43" s="24" t="s">
        <v>47</v>
      </c>
      <c r="C43" s="25" t="s">
        <v>35</v>
      </c>
      <c r="D43" s="10" t="s">
        <v>48</v>
      </c>
      <c r="E43" s="75">
        <v>2</v>
      </c>
      <c r="F43" s="54">
        <v>1</v>
      </c>
      <c r="G43" s="57">
        <v>0</v>
      </c>
      <c r="H43" s="78" t="s">
        <v>95</v>
      </c>
      <c r="I43" s="54">
        <v>1</v>
      </c>
      <c r="J43" s="59">
        <v>1</v>
      </c>
      <c r="K43" s="80">
        <v>2</v>
      </c>
      <c r="L43" s="54">
        <v>0</v>
      </c>
      <c r="M43" s="57">
        <v>1</v>
      </c>
      <c r="N43" s="84">
        <v>1</v>
      </c>
      <c r="O43" s="50">
        <v>3</v>
      </c>
      <c r="P43" s="61">
        <v>1</v>
      </c>
      <c r="Q43" s="75">
        <v>1</v>
      </c>
      <c r="R43" s="54">
        <v>2</v>
      </c>
      <c r="S43" s="57">
        <v>0</v>
      </c>
      <c r="T43" s="88">
        <v>1</v>
      </c>
      <c r="U43" s="44">
        <v>2</v>
      </c>
      <c r="V43" s="64">
        <v>1</v>
      </c>
      <c r="W43" s="75">
        <v>2</v>
      </c>
      <c r="X43" s="54">
        <v>1</v>
      </c>
      <c r="Y43" s="57">
        <v>3</v>
      </c>
      <c r="Z43" s="75" t="s">
        <v>95</v>
      </c>
      <c r="AA43" s="54">
        <v>2</v>
      </c>
      <c r="AB43" s="57">
        <v>0</v>
      </c>
      <c r="AC43" s="75">
        <v>2</v>
      </c>
      <c r="AD43" s="54">
        <v>1</v>
      </c>
      <c r="AE43" s="57">
        <v>2</v>
      </c>
      <c r="AF43" s="75">
        <v>2</v>
      </c>
      <c r="AG43" s="54">
        <v>1</v>
      </c>
      <c r="AH43" s="57">
        <v>2</v>
      </c>
      <c r="AI43" s="82" t="s">
        <v>95</v>
      </c>
      <c r="AJ43" s="50">
        <v>1</v>
      </c>
      <c r="AK43" s="61">
        <v>0</v>
      </c>
      <c r="AL43" s="75">
        <v>2</v>
      </c>
      <c r="AM43" s="54">
        <v>0</v>
      </c>
      <c r="AN43" s="57">
        <v>1</v>
      </c>
      <c r="AO43" s="84">
        <v>2</v>
      </c>
      <c r="AP43" s="50">
        <v>1</v>
      </c>
      <c r="AQ43" s="61">
        <v>2</v>
      </c>
      <c r="AR43" s="78">
        <v>1</v>
      </c>
      <c r="AS43" s="54">
        <v>3</v>
      </c>
      <c r="AT43" s="59">
        <v>1</v>
      </c>
      <c r="AU43" s="75">
        <v>1</v>
      </c>
      <c r="AV43" s="54">
        <v>2</v>
      </c>
      <c r="AW43" s="57">
        <v>1</v>
      </c>
      <c r="AX43" s="75" t="s">
        <v>95</v>
      </c>
      <c r="AY43" s="54">
        <v>3</v>
      </c>
      <c r="AZ43" s="57">
        <v>2</v>
      </c>
      <c r="BA43" s="84">
        <v>2</v>
      </c>
      <c r="BB43" s="50">
        <v>1</v>
      </c>
      <c r="BC43" s="61">
        <v>2</v>
      </c>
      <c r="BD43" s="75">
        <v>2</v>
      </c>
      <c r="BE43" s="54">
        <v>1</v>
      </c>
      <c r="BF43" s="57">
        <v>2</v>
      </c>
      <c r="BG43" s="75">
        <v>2</v>
      </c>
      <c r="BH43" s="54">
        <v>2</v>
      </c>
      <c r="BI43" s="57">
        <v>4</v>
      </c>
      <c r="BJ43" s="75">
        <v>2</v>
      </c>
      <c r="BK43" s="54">
        <v>0</v>
      </c>
      <c r="BL43" s="57">
        <v>1</v>
      </c>
      <c r="BM43" s="75">
        <v>2</v>
      </c>
      <c r="BN43" s="54">
        <v>0</v>
      </c>
      <c r="BO43" s="57">
        <v>1</v>
      </c>
    </row>
    <row r="44" spans="1:67" x14ac:dyDescent="0.25">
      <c r="A44" s="27" t="s">
        <v>60</v>
      </c>
      <c r="B44" s="24" t="s">
        <v>49</v>
      </c>
      <c r="C44" s="25" t="s">
        <v>35</v>
      </c>
      <c r="D44" s="10" t="s">
        <v>50</v>
      </c>
      <c r="E44" s="75">
        <v>1</v>
      </c>
      <c r="F44" s="54">
        <v>2</v>
      </c>
      <c r="G44" s="57">
        <v>2</v>
      </c>
      <c r="H44" s="78">
        <v>1</v>
      </c>
      <c r="I44" s="54">
        <v>3</v>
      </c>
      <c r="J44" s="59">
        <v>1</v>
      </c>
      <c r="K44" s="80">
        <v>1</v>
      </c>
      <c r="L44" s="54">
        <v>2</v>
      </c>
      <c r="M44" s="57">
        <v>0</v>
      </c>
      <c r="N44" s="84">
        <v>1</v>
      </c>
      <c r="O44" s="50">
        <v>3</v>
      </c>
      <c r="P44" s="61">
        <v>1</v>
      </c>
      <c r="Q44" s="75">
        <v>1</v>
      </c>
      <c r="R44" s="54">
        <v>3</v>
      </c>
      <c r="S44" s="57">
        <v>0</v>
      </c>
      <c r="T44" s="88">
        <v>1</v>
      </c>
      <c r="U44" s="44">
        <v>2</v>
      </c>
      <c r="V44" s="64">
        <v>0</v>
      </c>
      <c r="W44" s="75">
        <v>1</v>
      </c>
      <c r="X44" s="54">
        <v>2</v>
      </c>
      <c r="Y44" s="57">
        <v>1</v>
      </c>
      <c r="Z44" s="75">
        <v>1</v>
      </c>
      <c r="AA44" s="54">
        <v>2</v>
      </c>
      <c r="AB44" s="57">
        <v>0</v>
      </c>
      <c r="AC44" s="75">
        <v>1</v>
      </c>
      <c r="AD44" s="54">
        <v>2</v>
      </c>
      <c r="AE44" s="57">
        <v>0</v>
      </c>
      <c r="AF44" s="75">
        <v>1</v>
      </c>
      <c r="AG44" s="54">
        <v>1</v>
      </c>
      <c r="AH44" s="57">
        <v>0</v>
      </c>
      <c r="AI44" s="82" t="s">
        <v>95</v>
      </c>
      <c r="AJ44" s="50">
        <v>1</v>
      </c>
      <c r="AK44" s="61">
        <v>0</v>
      </c>
      <c r="AL44" s="75" t="s">
        <v>94</v>
      </c>
      <c r="AM44" s="54">
        <v>2</v>
      </c>
      <c r="AN44" s="57">
        <v>0</v>
      </c>
      <c r="AO44" s="84">
        <v>1</v>
      </c>
      <c r="AP44" s="50">
        <v>3</v>
      </c>
      <c r="AQ44" s="61">
        <v>1</v>
      </c>
      <c r="AR44" s="78">
        <v>1</v>
      </c>
      <c r="AS44" s="54">
        <v>2</v>
      </c>
      <c r="AT44" s="59">
        <v>0</v>
      </c>
      <c r="AU44" s="75">
        <v>1</v>
      </c>
      <c r="AV44" s="54">
        <v>3</v>
      </c>
      <c r="AW44" s="57">
        <v>0</v>
      </c>
      <c r="AX44" s="75">
        <v>1</v>
      </c>
      <c r="AY44" s="54">
        <v>3</v>
      </c>
      <c r="AZ44" s="57">
        <v>1</v>
      </c>
      <c r="BA44" s="84">
        <v>1</v>
      </c>
      <c r="BB44" s="50">
        <v>3</v>
      </c>
      <c r="BC44" s="61">
        <v>0</v>
      </c>
      <c r="BD44" s="75">
        <v>1</v>
      </c>
      <c r="BE44" s="54">
        <v>1</v>
      </c>
      <c r="BF44" s="57">
        <v>0</v>
      </c>
      <c r="BG44" s="75">
        <v>1</v>
      </c>
      <c r="BH44" s="54">
        <v>2</v>
      </c>
      <c r="BI44" s="57">
        <v>0</v>
      </c>
      <c r="BJ44" s="75">
        <v>1</v>
      </c>
      <c r="BK44" s="54">
        <v>3</v>
      </c>
      <c r="BL44" s="57">
        <v>0</v>
      </c>
      <c r="BM44" s="75">
        <v>1</v>
      </c>
      <c r="BN44" s="54">
        <v>1</v>
      </c>
      <c r="BO44" s="57">
        <v>0</v>
      </c>
    </row>
    <row r="45" spans="1:67" x14ac:dyDescent="0.25">
      <c r="A45" s="27" t="s">
        <v>61</v>
      </c>
      <c r="B45" s="24" t="s">
        <v>51</v>
      </c>
      <c r="C45" s="25" t="s">
        <v>35</v>
      </c>
      <c r="D45" s="10" t="s">
        <v>52</v>
      </c>
      <c r="E45" s="75" t="s">
        <v>95</v>
      </c>
      <c r="F45" s="54">
        <v>1</v>
      </c>
      <c r="G45" s="57">
        <v>3</v>
      </c>
      <c r="H45" s="78" t="s">
        <v>95</v>
      </c>
      <c r="I45" s="54">
        <v>2</v>
      </c>
      <c r="J45" s="59">
        <v>2</v>
      </c>
      <c r="K45" s="80">
        <v>2</v>
      </c>
      <c r="L45" s="54">
        <v>0</v>
      </c>
      <c r="M45" s="57">
        <v>1</v>
      </c>
      <c r="N45" s="84" t="s">
        <v>94</v>
      </c>
      <c r="O45" s="50">
        <v>1</v>
      </c>
      <c r="P45" s="61">
        <v>1</v>
      </c>
      <c r="Q45" s="75">
        <v>1</v>
      </c>
      <c r="R45" s="54">
        <v>2</v>
      </c>
      <c r="S45" s="57">
        <v>1</v>
      </c>
      <c r="T45" s="88">
        <v>2</v>
      </c>
      <c r="U45" s="44">
        <v>0</v>
      </c>
      <c r="V45" s="64">
        <v>1</v>
      </c>
      <c r="W45" s="75">
        <v>2</v>
      </c>
      <c r="X45" s="54">
        <v>2</v>
      </c>
      <c r="Y45" s="57">
        <v>3</v>
      </c>
      <c r="Z45" s="75">
        <v>2</v>
      </c>
      <c r="AA45" s="54">
        <v>1</v>
      </c>
      <c r="AB45" s="57">
        <v>2</v>
      </c>
      <c r="AC45" s="75">
        <v>2</v>
      </c>
      <c r="AD45" s="54">
        <v>1</v>
      </c>
      <c r="AE45" s="57">
        <v>2</v>
      </c>
      <c r="AF45" s="75" t="s">
        <v>95</v>
      </c>
      <c r="AG45" s="54">
        <v>1</v>
      </c>
      <c r="AH45" s="57">
        <v>1</v>
      </c>
      <c r="AI45" s="82" t="s">
        <v>95</v>
      </c>
      <c r="AJ45" s="50">
        <v>1</v>
      </c>
      <c r="AK45" s="61">
        <v>0</v>
      </c>
      <c r="AL45" s="75">
        <v>2</v>
      </c>
      <c r="AM45" s="54">
        <v>1</v>
      </c>
      <c r="AN45" s="57">
        <v>2</v>
      </c>
      <c r="AO45" s="84">
        <v>1</v>
      </c>
      <c r="AP45" s="50">
        <v>1</v>
      </c>
      <c r="AQ45" s="61">
        <v>0</v>
      </c>
      <c r="AR45" s="78">
        <v>2</v>
      </c>
      <c r="AS45" s="54">
        <v>2</v>
      </c>
      <c r="AT45" s="59">
        <v>3</v>
      </c>
      <c r="AU45" s="75" t="s">
        <v>94</v>
      </c>
      <c r="AV45" s="54">
        <v>0</v>
      </c>
      <c r="AW45" s="57">
        <v>0</v>
      </c>
      <c r="AX45" s="75" t="s">
        <v>94</v>
      </c>
      <c r="AY45" s="54">
        <v>0</v>
      </c>
      <c r="AZ45" s="57">
        <v>0</v>
      </c>
      <c r="BA45" s="84">
        <v>2</v>
      </c>
      <c r="BB45" s="50">
        <v>1</v>
      </c>
      <c r="BC45" s="61">
        <v>2</v>
      </c>
      <c r="BD45" s="75">
        <v>2</v>
      </c>
      <c r="BE45" s="54">
        <v>1</v>
      </c>
      <c r="BF45" s="57">
        <v>3</v>
      </c>
      <c r="BG45" s="75">
        <v>2</v>
      </c>
      <c r="BH45" s="54">
        <v>7</v>
      </c>
      <c r="BI45" s="57">
        <v>8</v>
      </c>
      <c r="BJ45" s="75" t="s">
        <v>95</v>
      </c>
      <c r="BK45" s="54">
        <v>1</v>
      </c>
      <c r="BL45" s="57">
        <v>2</v>
      </c>
      <c r="BM45" s="75">
        <v>2</v>
      </c>
      <c r="BN45" s="54">
        <v>0</v>
      </c>
      <c r="BO45" s="57">
        <v>2</v>
      </c>
    </row>
    <row r="46" spans="1:67" x14ac:dyDescent="0.25">
      <c r="A46" s="27" t="s">
        <v>62</v>
      </c>
      <c r="B46" s="24" t="s">
        <v>53</v>
      </c>
      <c r="C46" s="25" t="s">
        <v>35</v>
      </c>
      <c r="D46" s="10" t="s">
        <v>54</v>
      </c>
      <c r="E46" s="75" t="s">
        <v>95</v>
      </c>
      <c r="F46" s="54">
        <v>2</v>
      </c>
      <c r="G46" s="57">
        <v>0</v>
      </c>
      <c r="H46" s="78">
        <v>1</v>
      </c>
      <c r="I46" s="54">
        <v>2</v>
      </c>
      <c r="J46" s="59">
        <v>1</v>
      </c>
      <c r="K46" s="80">
        <v>1</v>
      </c>
      <c r="L46" s="54">
        <v>2</v>
      </c>
      <c r="M46" s="57">
        <v>0</v>
      </c>
      <c r="N46" s="84">
        <v>1</v>
      </c>
      <c r="O46" s="50">
        <v>4</v>
      </c>
      <c r="P46" s="61">
        <v>1</v>
      </c>
      <c r="Q46" s="75">
        <v>1</v>
      </c>
      <c r="R46" s="54">
        <v>2</v>
      </c>
      <c r="S46" s="57">
        <v>0</v>
      </c>
      <c r="T46" s="88">
        <v>1</v>
      </c>
      <c r="U46" s="44">
        <v>3</v>
      </c>
      <c r="V46" s="64">
        <v>0</v>
      </c>
      <c r="W46" s="75">
        <v>1</v>
      </c>
      <c r="X46" s="54">
        <v>3</v>
      </c>
      <c r="Y46" s="57">
        <v>1</v>
      </c>
      <c r="Z46" s="75">
        <v>1</v>
      </c>
      <c r="AA46" s="54">
        <v>1</v>
      </c>
      <c r="AB46" s="57">
        <v>1</v>
      </c>
      <c r="AC46" s="75">
        <v>1</v>
      </c>
      <c r="AD46" s="54">
        <v>2</v>
      </c>
      <c r="AE46" s="57">
        <v>0</v>
      </c>
      <c r="AF46" s="75">
        <v>1</v>
      </c>
      <c r="AG46" s="54">
        <v>1</v>
      </c>
      <c r="AH46" s="57">
        <v>0</v>
      </c>
      <c r="AI46" s="82" t="s">
        <v>95</v>
      </c>
      <c r="AJ46" s="50">
        <v>1</v>
      </c>
      <c r="AK46" s="61">
        <v>0</v>
      </c>
      <c r="AL46" s="75" t="s">
        <v>94</v>
      </c>
      <c r="AM46" s="54">
        <v>1</v>
      </c>
      <c r="AN46" s="57">
        <v>1</v>
      </c>
      <c r="AO46" s="84">
        <v>1</v>
      </c>
      <c r="AP46" s="50">
        <v>1</v>
      </c>
      <c r="AQ46" s="61">
        <v>0</v>
      </c>
      <c r="AR46" s="78">
        <v>1</v>
      </c>
      <c r="AS46" s="54">
        <v>1</v>
      </c>
      <c r="AT46" s="59">
        <v>0</v>
      </c>
      <c r="AU46" s="75">
        <v>1</v>
      </c>
      <c r="AV46" s="54">
        <v>2</v>
      </c>
      <c r="AW46" s="57">
        <v>1</v>
      </c>
      <c r="AX46" s="75">
        <v>1</v>
      </c>
      <c r="AY46" s="54">
        <v>0</v>
      </c>
      <c r="AZ46" s="57">
        <v>0</v>
      </c>
      <c r="BA46" s="84">
        <v>1</v>
      </c>
      <c r="BB46" s="50">
        <v>2</v>
      </c>
      <c r="BC46" s="61">
        <v>0</v>
      </c>
      <c r="BD46" s="75">
        <v>1</v>
      </c>
      <c r="BE46" s="54">
        <v>1</v>
      </c>
      <c r="BF46" s="57">
        <v>0</v>
      </c>
      <c r="BG46" s="75">
        <v>1</v>
      </c>
      <c r="BH46" s="54">
        <v>2</v>
      </c>
      <c r="BI46" s="57">
        <v>0</v>
      </c>
      <c r="BJ46" s="75">
        <v>1</v>
      </c>
      <c r="BK46" s="54">
        <v>2</v>
      </c>
      <c r="BL46" s="57">
        <v>1</v>
      </c>
      <c r="BM46" s="75">
        <v>1</v>
      </c>
      <c r="BN46" s="54">
        <v>1</v>
      </c>
      <c r="BO46" s="57">
        <v>0</v>
      </c>
    </row>
    <row r="47" spans="1:67" x14ac:dyDescent="0.25">
      <c r="A47" s="27" t="s">
        <v>63</v>
      </c>
      <c r="B47" s="24" t="s">
        <v>67</v>
      </c>
      <c r="C47" s="25" t="s">
        <v>35</v>
      </c>
      <c r="D47" s="10" t="s">
        <v>87</v>
      </c>
      <c r="E47" s="75">
        <v>2</v>
      </c>
      <c r="F47" s="54">
        <v>1</v>
      </c>
      <c r="G47" s="57">
        <v>2</v>
      </c>
      <c r="H47" s="78">
        <v>1</v>
      </c>
      <c r="I47" s="54">
        <v>2</v>
      </c>
      <c r="J47" s="59">
        <v>1</v>
      </c>
      <c r="K47" s="80">
        <v>1</v>
      </c>
      <c r="L47" s="54">
        <v>2</v>
      </c>
      <c r="M47" s="57">
        <v>1</v>
      </c>
      <c r="N47" s="84">
        <v>2</v>
      </c>
      <c r="O47" s="50">
        <v>1</v>
      </c>
      <c r="P47" s="61">
        <v>2</v>
      </c>
      <c r="Q47" s="75">
        <v>1</v>
      </c>
      <c r="R47" s="54">
        <v>3</v>
      </c>
      <c r="S47" s="57">
        <v>1</v>
      </c>
      <c r="T47" s="88">
        <v>1</v>
      </c>
      <c r="U47" s="44">
        <v>2</v>
      </c>
      <c r="V47" s="64">
        <v>1</v>
      </c>
      <c r="W47" s="75">
        <v>1</v>
      </c>
      <c r="X47" s="54">
        <v>2</v>
      </c>
      <c r="Y47" s="57">
        <v>1</v>
      </c>
      <c r="Z47" s="75">
        <v>1</v>
      </c>
      <c r="AA47" s="54">
        <v>2</v>
      </c>
      <c r="AB47" s="57">
        <v>0</v>
      </c>
      <c r="AC47" s="75">
        <v>1</v>
      </c>
      <c r="AD47" s="54">
        <v>1</v>
      </c>
      <c r="AE47" s="57">
        <v>0</v>
      </c>
      <c r="AF47" s="75" t="s">
        <v>95</v>
      </c>
      <c r="AG47" s="54">
        <v>0</v>
      </c>
      <c r="AH47" s="57">
        <v>0</v>
      </c>
      <c r="AI47" s="82" t="s">
        <v>95</v>
      </c>
      <c r="AJ47" s="50">
        <v>1</v>
      </c>
      <c r="AK47" s="61">
        <v>0</v>
      </c>
      <c r="AL47" s="75">
        <v>1</v>
      </c>
      <c r="AM47" s="54">
        <v>2</v>
      </c>
      <c r="AN47" s="57">
        <v>1</v>
      </c>
      <c r="AO47" s="84">
        <v>1</v>
      </c>
      <c r="AP47" s="50">
        <v>1</v>
      </c>
      <c r="AQ47" s="61">
        <v>0</v>
      </c>
      <c r="AR47" s="78">
        <v>1</v>
      </c>
      <c r="AS47" s="54">
        <v>3</v>
      </c>
      <c r="AT47" s="59">
        <v>0</v>
      </c>
      <c r="AU47" s="75">
        <v>1</v>
      </c>
      <c r="AV47" s="54">
        <v>1</v>
      </c>
      <c r="AW47" s="57">
        <v>0</v>
      </c>
      <c r="AX47" s="75">
        <v>2</v>
      </c>
      <c r="AY47" s="54">
        <v>1</v>
      </c>
      <c r="AZ47" s="57">
        <v>0</v>
      </c>
      <c r="BA47" s="84">
        <v>1</v>
      </c>
      <c r="BB47" s="50">
        <v>2</v>
      </c>
      <c r="BC47" s="61">
        <v>1</v>
      </c>
      <c r="BD47" s="75">
        <v>1</v>
      </c>
      <c r="BE47" s="54">
        <v>1</v>
      </c>
      <c r="BF47" s="57">
        <v>0</v>
      </c>
      <c r="BG47" s="75">
        <v>1</v>
      </c>
      <c r="BH47" s="54">
        <v>3</v>
      </c>
      <c r="BI47" s="57">
        <v>1</v>
      </c>
      <c r="BJ47" s="75">
        <v>1</v>
      </c>
      <c r="BK47" s="54">
        <v>2</v>
      </c>
      <c r="BL47" s="57">
        <v>0</v>
      </c>
      <c r="BM47" s="75">
        <v>1</v>
      </c>
      <c r="BN47" s="54">
        <v>1</v>
      </c>
      <c r="BO47" s="57">
        <v>0</v>
      </c>
    </row>
    <row r="48" spans="1:67" x14ac:dyDescent="0.25">
      <c r="A48" s="27" t="s">
        <v>64</v>
      </c>
      <c r="B48" s="24" t="s">
        <v>68</v>
      </c>
      <c r="C48" s="25" t="s">
        <v>35</v>
      </c>
      <c r="D48" s="10" t="s">
        <v>69</v>
      </c>
      <c r="E48" s="75">
        <v>2</v>
      </c>
      <c r="F48" s="54">
        <v>2</v>
      </c>
      <c r="G48" s="57">
        <v>1</v>
      </c>
      <c r="H48" s="78">
        <v>2</v>
      </c>
      <c r="I48" s="54">
        <v>1</v>
      </c>
      <c r="J48" s="59">
        <v>2</v>
      </c>
      <c r="K48" s="74" t="s">
        <v>94</v>
      </c>
      <c r="L48" s="54">
        <v>2</v>
      </c>
      <c r="M48" s="57">
        <v>2</v>
      </c>
      <c r="N48" s="84" t="s">
        <v>94</v>
      </c>
      <c r="O48" s="50">
        <v>1</v>
      </c>
      <c r="P48" s="61">
        <v>1</v>
      </c>
      <c r="Q48" s="75">
        <v>1</v>
      </c>
      <c r="R48" s="54">
        <v>4</v>
      </c>
      <c r="S48" s="57">
        <v>1</v>
      </c>
      <c r="T48" s="88">
        <v>1</v>
      </c>
      <c r="U48" s="44">
        <v>3</v>
      </c>
      <c r="V48" s="64">
        <v>1</v>
      </c>
      <c r="W48" s="75">
        <v>1</v>
      </c>
      <c r="X48" s="54">
        <v>2</v>
      </c>
      <c r="Y48" s="57">
        <v>0</v>
      </c>
      <c r="Z48" s="75">
        <v>1</v>
      </c>
      <c r="AA48" s="54">
        <v>2</v>
      </c>
      <c r="AB48" s="57">
        <v>1</v>
      </c>
      <c r="AC48" s="75">
        <v>2</v>
      </c>
      <c r="AD48" s="54">
        <v>0</v>
      </c>
      <c r="AE48" s="57">
        <v>1</v>
      </c>
      <c r="AF48" s="75">
        <v>1</v>
      </c>
      <c r="AG48" s="54">
        <v>1</v>
      </c>
      <c r="AH48" s="57">
        <v>0</v>
      </c>
      <c r="AI48" s="82" t="s">
        <v>95</v>
      </c>
      <c r="AJ48" s="50">
        <v>1</v>
      </c>
      <c r="AK48" s="61">
        <v>0</v>
      </c>
      <c r="AL48" s="75">
        <v>2</v>
      </c>
      <c r="AM48" s="54">
        <v>0</v>
      </c>
      <c r="AN48" s="57">
        <v>1</v>
      </c>
      <c r="AO48" s="84">
        <v>2</v>
      </c>
      <c r="AP48" s="50">
        <v>0</v>
      </c>
      <c r="AQ48" s="61">
        <v>2</v>
      </c>
      <c r="AR48" s="78">
        <v>1</v>
      </c>
      <c r="AS48" s="54">
        <v>3</v>
      </c>
      <c r="AT48" s="59">
        <v>1</v>
      </c>
      <c r="AU48" s="75" t="s">
        <v>94</v>
      </c>
      <c r="AV48" s="54">
        <v>0</v>
      </c>
      <c r="AW48" s="57">
        <v>0</v>
      </c>
      <c r="AX48" s="75" t="s">
        <v>95</v>
      </c>
      <c r="AY48" s="54">
        <v>1</v>
      </c>
      <c r="AZ48" s="57">
        <v>0</v>
      </c>
      <c r="BA48" s="84">
        <v>1</v>
      </c>
      <c r="BB48" s="50">
        <v>2</v>
      </c>
      <c r="BC48" s="61">
        <v>1</v>
      </c>
      <c r="BD48" s="75">
        <v>2</v>
      </c>
      <c r="BE48" s="54">
        <v>2</v>
      </c>
      <c r="BF48" s="57">
        <v>4</v>
      </c>
      <c r="BG48" s="75">
        <v>2</v>
      </c>
      <c r="BH48" s="54">
        <v>0</v>
      </c>
      <c r="BI48" s="57">
        <v>2</v>
      </c>
      <c r="BJ48" s="75">
        <v>2</v>
      </c>
      <c r="BK48" s="54">
        <v>1</v>
      </c>
      <c r="BL48" s="57">
        <v>2</v>
      </c>
      <c r="BM48" s="75">
        <v>1</v>
      </c>
      <c r="BN48" s="54">
        <v>1</v>
      </c>
      <c r="BO48" s="57">
        <v>0</v>
      </c>
    </row>
    <row r="49" spans="1:67" x14ac:dyDescent="0.25">
      <c r="A49" s="27" t="s">
        <v>65</v>
      </c>
      <c r="B49" s="24" t="s">
        <v>70</v>
      </c>
      <c r="C49" s="25" t="s">
        <v>35</v>
      </c>
      <c r="D49" s="10" t="s">
        <v>71</v>
      </c>
      <c r="E49" s="75">
        <v>1</v>
      </c>
      <c r="F49" s="54">
        <v>3</v>
      </c>
      <c r="G49" s="57">
        <v>1</v>
      </c>
      <c r="H49" s="78" t="s">
        <v>95</v>
      </c>
      <c r="I49" s="54">
        <v>1</v>
      </c>
      <c r="J49" s="59">
        <v>1</v>
      </c>
      <c r="K49" s="80">
        <v>1</v>
      </c>
      <c r="L49" s="54">
        <v>2</v>
      </c>
      <c r="M49" s="57">
        <v>0</v>
      </c>
      <c r="N49" s="84">
        <v>2</v>
      </c>
      <c r="O49" s="50">
        <v>0</v>
      </c>
      <c r="P49" s="61">
        <v>2</v>
      </c>
      <c r="Q49" s="75">
        <v>1</v>
      </c>
      <c r="R49" s="54">
        <v>2</v>
      </c>
      <c r="S49" s="57">
        <v>0</v>
      </c>
      <c r="T49" s="88">
        <v>1</v>
      </c>
      <c r="U49" s="44">
        <v>2</v>
      </c>
      <c r="V49" s="64">
        <v>0</v>
      </c>
      <c r="W49" s="75">
        <v>1</v>
      </c>
      <c r="X49" s="54">
        <v>1</v>
      </c>
      <c r="Y49" s="57">
        <v>0</v>
      </c>
      <c r="Z49" s="75">
        <v>1</v>
      </c>
      <c r="AA49" s="54">
        <v>2</v>
      </c>
      <c r="AB49" s="57">
        <v>1</v>
      </c>
      <c r="AC49" s="75">
        <v>1</v>
      </c>
      <c r="AD49" s="54">
        <v>2</v>
      </c>
      <c r="AE49" s="57">
        <v>1</v>
      </c>
      <c r="AF49" s="75">
        <v>2</v>
      </c>
      <c r="AG49" s="54">
        <v>0</v>
      </c>
      <c r="AH49" s="57">
        <v>1</v>
      </c>
      <c r="AI49" s="82" t="s">
        <v>95</v>
      </c>
      <c r="AJ49" s="50">
        <v>1</v>
      </c>
      <c r="AK49" s="61">
        <v>0</v>
      </c>
      <c r="AL49" s="75" t="s">
        <v>94</v>
      </c>
      <c r="AM49" s="54">
        <v>1</v>
      </c>
      <c r="AN49" s="57">
        <v>1</v>
      </c>
      <c r="AO49" s="84">
        <v>1</v>
      </c>
      <c r="AP49" s="50">
        <v>1</v>
      </c>
      <c r="AQ49" s="61">
        <v>0</v>
      </c>
      <c r="AR49" s="78">
        <v>1</v>
      </c>
      <c r="AS49" s="54">
        <v>2</v>
      </c>
      <c r="AT49" s="59">
        <v>0</v>
      </c>
      <c r="AU49" s="75">
        <v>1</v>
      </c>
      <c r="AV49" s="54">
        <v>2</v>
      </c>
      <c r="AW49" s="57">
        <v>0</v>
      </c>
      <c r="AX49" s="75">
        <v>1</v>
      </c>
      <c r="AY49" s="54">
        <v>0</v>
      </c>
      <c r="AZ49" s="57">
        <v>1</v>
      </c>
      <c r="BA49" s="84">
        <v>2</v>
      </c>
      <c r="BB49" s="50">
        <v>0</v>
      </c>
      <c r="BC49" s="61">
        <v>2</v>
      </c>
      <c r="BD49" s="75">
        <v>2</v>
      </c>
      <c r="BE49" s="54">
        <v>2</v>
      </c>
      <c r="BF49" s="57">
        <v>3</v>
      </c>
      <c r="BG49" s="75">
        <v>1</v>
      </c>
      <c r="BH49" s="54">
        <v>2</v>
      </c>
      <c r="BI49" s="57">
        <v>1</v>
      </c>
      <c r="BJ49" s="75">
        <v>1</v>
      </c>
      <c r="BK49" s="54">
        <v>1</v>
      </c>
      <c r="BL49" s="57">
        <v>0</v>
      </c>
      <c r="BM49" s="75">
        <v>1</v>
      </c>
      <c r="BN49" s="54">
        <v>2</v>
      </c>
      <c r="BO49" s="57">
        <v>1</v>
      </c>
    </row>
    <row r="50" spans="1:67" x14ac:dyDescent="0.25">
      <c r="A50" s="27" t="s">
        <v>66</v>
      </c>
      <c r="B50" s="24" t="s">
        <v>72</v>
      </c>
      <c r="C50" s="25" t="s">
        <v>35</v>
      </c>
      <c r="D50" s="10" t="s">
        <v>73</v>
      </c>
      <c r="E50" s="75">
        <v>2</v>
      </c>
      <c r="F50" s="54">
        <v>2</v>
      </c>
      <c r="G50" s="57">
        <v>2</v>
      </c>
      <c r="H50" s="78">
        <v>1</v>
      </c>
      <c r="I50" s="54">
        <v>2</v>
      </c>
      <c r="J50" s="59">
        <v>1</v>
      </c>
      <c r="K50" s="80">
        <v>2</v>
      </c>
      <c r="L50" s="54">
        <v>0</v>
      </c>
      <c r="M50" s="57">
        <v>3</v>
      </c>
      <c r="N50" s="84">
        <v>1</v>
      </c>
      <c r="O50" s="50">
        <v>1</v>
      </c>
      <c r="P50" s="61">
        <v>0</v>
      </c>
      <c r="Q50" s="75">
        <v>2</v>
      </c>
      <c r="R50" s="54">
        <v>3</v>
      </c>
      <c r="S50" s="57">
        <v>1</v>
      </c>
      <c r="T50" s="88">
        <v>2</v>
      </c>
      <c r="U50" s="44">
        <v>1</v>
      </c>
      <c r="V50" s="64">
        <v>2</v>
      </c>
      <c r="W50" s="75">
        <v>2</v>
      </c>
      <c r="X50" s="54">
        <v>1</v>
      </c>
      <c r="Y50" s="57">
        <v>2</v>
      </c>
      <c r="Z50" s="75">
        <v>2</v>
      </c>
      <c r="AA50" s="54">
        <v>0</v>
      </c>
      <c r="AB50" s="57">
        <v>2</v>
      </c>
      <c r="AC50" s="75">
        <v>1</v>
      </c>
      <c r="AD50" s="54">
        <v>2</v>
      </c>
      <c r="AE50" s="57">
        <v>1</v>
      </c>
      <c r="AF50" s="75">
        <v>1</v>
      </c>
      <c r="AG50" s="54">
        <v>1</v>
      </c>
      <c r="AH50" s="57">
        <v>0</v>
      </c>
      <c r="AI50" s="82" t="s">
        <v>95</v>
      </c>
      <c r="AJ50" s="50">
        <v>1</v>
      </c>
      <c r="AK50" s="61">
        <v>0</v>
      </c>
      <c r="AL50" s="75">
        <v>2</v>
      </c>
      <c r="AM50" s="54">
        <v>0</v>
      </c>
      <c r="AN50" s="57">
        <v>2</v>
      </c>
      <c r="AO50" s="84">
        <v>2</v>
      </c>
      <c r="AP50" s="50">
        <v>1</v>
      </c>
      <c r="AQ50" s="61">
        <v>2</v>
      </c>
      <c r="AR50" s="78">
        <v>1</v>
      </c>
      <c r="AS50" s="54">
        <v>3</v>
      </c>
      <c r="AT50" s="59">
        <v>2</v>
      </c>
      <c r="AU50" s="75">
        <v>2</v>
      </c>
      <c r="AV50" s="54">
        <v>0</v>
      </c>
      <c r="AW50" s="57">
        <v>2</v>
      </c>
      <c r="AX50" s="75" t="s">
        <v>95</v>
      </c>
      <c r="AY50" s="54">
        <v>0</v>
      </c>
      <c r="AZ50" s="57">
        <v>2</v>
      </c>
      <c r="BA50" s="84">
        <v>2</v>
      </c>
      <c r="BB50" s="50">
        <v>2</v>
      </c>
      <c r="BC50" s="61">
        <v>3</v>
      </c>
      <c r="BD50" s="75">
        <v>1</v>
      </c>
      <c r="BE50" s="54">
        <v>2</v>
      </c>
      <c r="BF50" s="57">
        <v>0</v>
      </c>
      <c r="BG50" s="75">
        <v>2</v>
      </c>
      <c r="BH50" s="54">
        <v>0</v>
      </c>
      <c r="BI50" s="57">
        <v>2</v>
      </c>
      <c r="BJ50" s="75">
        <v>2</v>
      </c>
      <c r="BK50" s="54">
        <v>0</v>
      </c>
      <c r="BL50" s="57">
        <v>2</v>
      </c>
      <c r="BM50" s="75">
        <v>2</v>
      </c>
      <c r="BN50" s="54">
        <v>0</v>
      </c>
      <c r="BO50" s="57">
        <v>1</v>
      </c>
    </row>
    <row r="51" spans="1:67" x14ac:dyDescent="0.25">
      <c r="A51" s="27" t="s">
        <v>74</v>
      </c>
      <c r="B51" s="24" t="s">
        <v>76</v>
      </c>
      <c r="D51" s="10" t="s">
        <v>77</v>
      </c>
      <c r="E51" s="75">
        <v>1</v>
      </c>
      <c r="F51" s="54">
        <v>0</v>
      </c>
      <c r="G51" s="57">
        <v>2</v>
      </c>
      <c r="H51" s="78">
        <v>2</v>
      </c>
      <c r="I51" s="54">
        <v>0</v>
      </c>
      <c r="J51" s="59">
        <v>2</v>
      </c>
      <c r="K51" s="80">
        <v>2</v>
      </c>
      <c r="L51" s="54">
        <v>0</v>
      </c>
      <c r="M51" s="57">
        <v>2</v>
      </c>
      <c r="N51" s="84">
        <v>2</v>
      </c>
      <c r="O51" s="50">
        <v>1</v>
      </c>
      <c r="P51" s="61">
        <v>2</v>
      </c>
      <c r="Q51" s="75">
        <v>1</v>
      </c>
      <c r="R51" s="54">
        <v>3</v>
      </c>
      <c r="S51" s="57">
        <v>2</v>
      </c>
      <c r="T51" s="88">
        <v>2</v>
      </c>
      <c r="U51" s="44">
        <v>1</v>
      </c>
      <c r="V51" s="64">
        <v>2</v>
      </c>
      <c r="W51" s="75">
        <v>2</v>
      </c>
      <c r="X51" s="54">
        <v>0</v>
      </c>
      <c r="Y51" s="57">
        <v>2</v>
      </c>
      <c r="Z51" s="75">
        <v>2</v>
      </c>
      <c r="AA51" s="54">
        <v>1</v>
      </c>
      <c r="AB51" s="57">
        <v>1</v>
      </c>
      <c r="AC51" s="75">
        <v>2</v>
      </c>
      <c r="AD51" s="54">
        <v>0</v>
      </c>
      <c r="AE51" s="57">
        <v>2</v>
      </c>
      <c r="AF51" s="75" t="s">
        <v>95</v>
      </c>
      <c r="AG51" s="54">
        <v>0</v>
      </c>
      <c r="AH51" s="57">
        <v>0</v>
      </c>
      <c r="AI51" s="82" t="s">
        <v>95</v>
      </c>
      <c r="AJ51" s="50">
        <v>1</v>
      </c>
      <c r="AK51" s="61">
        <v>0</v>
      </c>
      <c r="AL51" s="75" t="s">
        <v>94</v>
      </c>
      <c r="AM51" s="54">
        <v>2</v>
      </c>
      <c r="AN51" s="57">
        <v>2</v>
      </c>
      <c r="AO51" s="84">
        <v>1</v>
      </c>
      <c r="AP51" s="50">
        <v>1</v>
      </c>
      <c r="AQ51" s="61">
        <v>0</v>
      </c>
      <c r="AR51" s="78">
        <v>2</v>
      </c>
      <c r="AS51" s="54">
        <v>1</v>
      </c>
      <c r="AT51" s="59">
        <v>3</v>
      </c>
      <c r="AU51" s="75">
        <v>2</v>
      </c>
      <c r="AV51" s="54">
        <v>1</v>
      </c>
      <c r="AW51" s="57">
        <v>2</v>
      </c>
      <c r="AX51" s="75">
        <v>2</v>
      </c>
      <c r="AY51" s="54">
        <v>1</v>
      </c>
      <c r="AZ51" s="57">
        <v>1</v>
      </c>
      <c r="BA51" s="84">
        <v>2</v>
      </c>
      <c r="BB51" s="50">
        <v>1</v>
      </c>
      <c r="BC51" s="61">
        <v>2</v>
      </c>
      <c r="BD51" s="75">
        <v>1</v>
      </c>
      <c r="BE51" s="54">
        <v>2</v>
      </c>
      <c r="BF51" s="57">
        <v>0</v>
      </c>
      <c r="BG51" s="75">
        <v>2</v>
      </c>
      <c r="BH51" s="54">
        <v>1</v>
      </c>
      <c r="BI51" s="57">
        <v>2</v>
      </c>
      <c r="BJ51" s="75">
        <v>2</v>
      </c>
      <c r="BK51" s="54">
        <v>1</v>
      </c>
      <c r="BL51" s="57">
        <v>1</v>
      </c>
      <c r="BM51" s="75">
        <v>1</v>
      </c>
      <c r="BN51" s="54">
        <v>1</v>
      </c>
      <c r="BO51" s="57">
        <v>0</v>
      </c>
    </row>
    <row r="52" spans="1:67" x14ac:dyDescent="0.25">
      <c r="A52" s="27" t="s">
        <v>75</v>
      </c>
      <c r="B52" s="24" t="s">
        <v>78</v>
      </c>
      <c r="D52" s="10" t="s">
        <v>79</v>
      </c>
      <c r="E52" s="75" t="s">
        <v>95</v>
      </c>
      <c r="F52" s="54">
        <v>1</v>
      </c>
      <c r="G52" s="57">
        <v>3</v>
      </c>
      <c r="H52" s="78" t="s">
        <v>95</v>
      </c>
      <c r="I52" s="54">
        <v>2</v>
      </c>
      <c r="J52" s="59">
        <v>2</v>
      </c>
      <c r="K52" s="74" t="s">
        <v>94</v>
      </c>
      <c r="L52" s="54">
        <v>1</v>
      </c>
      <c r="M52" s="57">
        <v>1</v>
      </c>
      <c r="N52" s="84" t="s">
        <v>94</v>
      </c>
      <c r="O52" s="50">
        <v>2</v>
      </c>
      <c r="P52" s="61">
        <v>2</v>
      </c>
      <c r="Q52" s="75">
        <v>1</v>
      </c>
      <c r="R52" s="54">
        <v>2</v>
      </c>
      <c r="S52" s="57">
        <v>1</v>
      </c>
      <c r="T52" s="88">
        <v>2</v>
      </c>
      <c r="U52" s="44">
        <v>0</v>
      </c>
      <c r="V52" s="64">
        <v>2</v>
      </c>
      <c r="W52" s="75">
        <v>1</v>
      </c>
      <c r="X52" s="54">
        <v>3</v>
      </c>
      <c r="Y52" s="57">
        <v>2</v>
      </c>
      <c r="Z52" s="75">
        <v>1</v>
      </c>
      <c r="AA52" s="54">
        <v>2</v>
      </c>
      <c r="AB52" s="57">
        <v>1</v>
      </c>
      <c r="AC52" s="75">
        <v>1</v>
      </c>
      <c r="AD52" s="54">
        <v>2</v>
      </c>
      <c r="AE52" s="57">
        <v>1</v>
      </c>
      <c r="AF52" s="75">
        <v>2</v>
      </c>
      <c r="AG52" s="54">
        <v>1</v>
      </c>
      <c r="AH52" s="57">
        <v>2</v>
      </c>
      <c r="AI52" s="82" t="s">
        <v>95</v>
      </c>
      <c r="AJ52" s="50">
        <v>1</v>
      </c>
      <c r="AK52" s="61">
        <v>0</v>
      </c>
      <c r="AL52" s="75">
        <v>1</v>
      </c>
      <c r="AM52" s="54">
        <v>3</v>
      </c>
      <c r="AN52" s="57">
        <v>1</v>
      </c>
      <c r="AO52" s="84">
        <v>2</v>
      </c>
      <c r="AP52" s="50">
        <v>2</v>
      </c>
      <c r="AQ52" s="61">
        <v>3</v>
      </c>
      <c r="AR52" s="78">
        <v>1</v>
      </c>
      <c r="AS52" s="54">
        <v>2</v>
      </c>
      <c r="AT52" s="59">
        <v>1</v>
      </c>
      <c r="AU52" s="75">
        <v>2</v>
      </c>
      <c r="AV52" s="54">
        <v>1</v>
      </c>
      <c r="AW52" s="57">
        <v>0</v>
      </c>
      <c r="AX52" s="75" t="s">
        <v>95</v>
      </c>
      <c r="AY52" s="54">
        <v>1</v>
      </c>
      <c r="AZ52" s="57">
        <v>1</v>
      </c>
      <c r="BA52" s="84">
        <v>2</v>
      </c>
      <c r="BB52" s="50">
        <v>0</v>
      </c>
      <c r="BC52" s="61">
        <v>2</v>
      </c>
      <c r="BD52" s="75">
        <v>1</v>
      </c>
      <c r="BE52" s="54">
        <v>3</v>
      </c>
      <c r="BF52" s="57">
        <v>1</v>
      </c>
      <c r="BG52" s="75">
        <v>1</v>
      </c>
      <c r="BH52" s="54">
        <v>8</v>
      </c>
      <c r="BI52" s="57">
        <v>7</v>
      </c>
      <c r="BJ52" s="75">
        <v>1</v>
      </c>
      <c r="BK52" s="54">
        <v>2</v>
      </c>
      <c r="BL52" s="57">
        <v>1</v>
      </c>
      <c r="BM52" s="75" t="s">
        <v>94</v>
      </c>
      <c r="BN52" s="54">
        <v>1</v>
      </c>
      <c r="BO52" s="57">
        <v>1</v>
      </c>
    </row>
    <row r="53" spans="1:67" x14ac:dyDescent="0.25">
      <c r="A53" s="27" t="s">
        <v>99</v>
      </c>
      <c r="B53" s="24" t="s">
        <v>100</v>
      </c>
      <c r="C53" s="24"/>
      <c r="D53" s="10" t="s">
        <v>101</v>
      </c>
      <c r="E53" s="75" t="s">
        <v>95</v>
      </c>
      <c r="F53" s="54">
        <v>1</v>
      </c>
      <c r="G53" s="57">
        <v>0</v>
      </c>
      <c r="H53" s="78">
        <v>2</v>
      </c>
      <c r="I53" s="54">
        <v>1</v>
      </c>
      <c r="J53" s="59">
        <v>2</v>
      </c>
      <c r="K53" s="80">
        <v>2</v>
      </c>
      <c r="L53" s="54">
        <v>0</v>
      </c>
      <c r="M53" s="57">
        <v>1</v>
      </c>
      <c r="N53" s="84">
        <v>1</v>
      </c>
      <c r="O53" s="50">
        <v>2</v>
      </c>
      <c r="P53" s="61">
        <v>0</v>
      </c>
      <c r="Q53" s="75">
        <v>1</v>
      </c>
      <c r="R53" s="54">
        <v>3</v>
      </c>
      <c r="S53" s="57">
        <v>2</v>
      </c>
      <c r="T53" s="88">
        <v>2</v>
      </c>
      <c r="U53" s="44">
        <v>0</v>
      </c>
      <c r="V53" s="64">
        <v>1</v>
      </c>
      <c r="W53" s="75">
        <v>1</v>
      </c>
      <c r="X53" s="54">
        <v>2</v>
      </c>
      <c r="Y53" s="57">
        <v>0</v>
      </c>
      <c r="Z53" s="75">
        <v>2</v>
      </c>
      <c r="AA53" s="54">
        <v>1</v>
      </c>
      <c r="AB53" s="57">
        <v>2</v>
      </c>
      <c r="AC53" s="75">
        <v>1</v>
      </c>
      <c r="AD53" s="54">
        <v>2</v>
      </c>
      <c r="AE53" s="57">
        <v>1</v>
      </c>
      <c r="AF53" s="75">
        <v>1</v>
      </c>
      <c r="AG53" s="54">
        <v>2</v>
      </c>
      <c r="AH53" s="57">
        <v>1</v>
      </c>
      <c r="AI53" s="82" t="s">
        <v>95</v>
      </c>
      <c r="AJ53" s="50">
        <v>1</v>
      </c>
      <c r="AK53" s="61">
        <v>0</v>
      </c>
      <c r="AL53" s="75">
        <v>2</v>
      </c>
      <c r="AM53" s="54">
        <v>1</v>
      </c>
      <c r="AN53" s="57">
        <v>2</v>
      </c>
      <c r="AO53" s="84">
        <v>1</v>
      </c>
      <c r="AP53" s="50">
        <v>1</v>
      </c>
      <c r="AQ53" s="61">
        <v>0</v>
      </c>
      <c r="AR53" s="78">
        <v>2</v>
      </c>
      <c r="AS53" s="54">
        <v>1</v>
      </c>
      <c r="AT53" s="59">
        <v>2</v>
      </c>
      <c r="AU53" s="75">
        <v>2</v>
      </c>
      <c r="AV53" s="54">
        <v>2</v>
      </c>
      <c r="AW53" s="57">
        <v>0</v>
      </c>
      <c r="AX53" s="75">
        <v>2</v>
      </c>
      <c r="AY53" s="54">
        <v>2</v>
      </c>
      <c r="AZ53" s="57">
        <v>3</v>
      </c>
      <c r="BA53" s="84">
        <v>2</v>
      </c>
      <c r="BB53" s="50">
        <v>3</v>
      </c>
      <c r="BC53" s="61">
        <v>0</v>
      </c>
      <c r="BD53" s="75">
        <v>2</v>
      </c>
      <c r="BE53" s="54">
        <v>1</v>
      </c>
      <c r="BF53" s="57">
        <v>3</v>
      </c>
      <c r="BG53" s="75">
        <v>1</v>
      </c>
      <c r="BH53" s="54">
        <v>2</v>
      </c>
      <c r="BI53" s="57">
        <v>1</v>
      </c>
      <c r="BJ53" s="75">
        <v>1</v>
      </c>
      <c r="BK53" s="54">
        <v>2</v>
      </c>
      <c r="BL53" s="57">
        <v>0</v>
      </c>
      <c r="BM53" s="75">
        <v>1</v>
      </c>
      <c r="BN53" s="54">
        <v>2</v>
      </c>
      <c r="BO53" s="57">
        <v>0</v>
      </c>
    </row>
    <row r="54" spans="1:67" ht="15.75" thickBot="1" x14ac:dyDescent="0.3">
      <c r="A54" s="27" t="s">
        <v>80</v>
      </c>
      <c r="B54" s="24" t="s">
        <v>81</v>
      </c>
      <c r="D54" s="10" t="s">
        <v>82</v>
      </c>
      <c r="E54" s="76">
        <v>1</v>
      </c>
      <c r="F54" s="55">
        <v>2</v>
      </c>
      <c r="G54" s="58">
        <v>3</v>
      </c>
      <c r="H54" s="79" t="s">
        <v>95</v>
      </c>
      <c r="I54" s="55">
        <v>1</v>
      </c>
      <c r="J54" s="60">
        <v>1</v>
      </c>
      <c r="K54" s="81">
        <v>1</v>
      </c>
      <c r="L54" s="55">
        <v>2</v>
      </c>
      <c r="M54" s="58">
        <v>1</v>
      </c>
      <c r="N54" s="85">
        <v>2</v>
      </c>
      <c r="O54" s="62">
        <v>1</v>
      </c>
      <c r="P54" s="63">
        <v>3</v>
      </c>
      <c r="Q54" s="76">
        <v>2</v>
      </c>
      <c r="R54" s="55">
        <v>2</v>
      </c>
      <c r="S54" s="58">
        <v>1</v>
      </c>
      <c r="T54" s="89">
        <v>1</v>
      </c>
      <c r="U54" s="45">
        <v>2</v>
      </c>
      <c r="V54" s="65">
        <v>1</v>
      </c>
      <c r="W54" s="76">
        <v>1</v>
      </c>
      <c r="X54" s="55">
        <v>1</v>
      </c>
      <c r="Y54" s="58">
        <v>0</v>
      </c>
      <c r="Z54" s="76">
        <v>1</v>
      </c>
      <c r="AA54" s="55">
        <v>2</v>
      </c>
      <c r="AB54" s="58">
        <v>0</v>
      </c>
      <c r="AC54" s="76">
        <v>2</v>
      </c>
      <c r="AD54" s="55">
        <v>0</v>
      </c>
      <c r="AE54" s="58">
        <v>1</v>
      </c>
      <c r="AF54" s="76">
        <v>2</v>
      </c>
      <c r="AG54" s="55">
        <v>1</v>
      </c>
      <c r="AH54" s="58">
        <v>2</v>
      </c>
      <c r="AI54" s="90" t="s">
        <v>95</v>
      </c>
      <c r="AJ54" s="62">
        <v>1</v>
      </c>
      <c r="AK54" s="63">
        <v>0</v>
      </c>
      <c r="AL54" s="76" t="s">
        <v>94</v>
      </c>
      <c r="AM54" s="55">
        <v>2</v>
      </c>
      <c r="AN54" s="58">
        <v>2</v>
      </c>
      <c r="AO54" s="85">
        <v>2</v>
      </c>
      <c r="AP54" s="62">
        <v>2</v>
      </c>
      <c r="AQ54" s="63">
        <v>3</v>
      </c>
      <c r="AR54" s="79">
        <v>1</v>
      </c>
      <c r="AS54" s="55">
        <v>2</v>
      </c>
      <c r="AT54" s="60">
        <v>0</v>
      </c>
      <c r="AU54" s="76">
        <v>1</v>
      </c>
      <c r="AV54" s="55">
        <v>1</v>
      </c>
      <c r="AW54" s="58">
        <v>0</v>
      </c>
      <c r="AX54" s="76">
        <v>2</v>
      </c>
      <c r="AY54" s="55">
        <v>1</v>
      </c>
      <c r="AZ54" s="58">
        <v>1</v>
      </c>
      <c r="BA54" s="85">
        <v>1</v>
      </c>
      <c r="BB54" s="62">
        <v>2</v>
      </c>
      <c r="BC54" s="63">
        <v>1</v>
      </c>
      <c r="BD54" s="76">
        <v>1</v>
      </c>
      <c r="BE54" s="55">
        <v>1</v>
      </c>
      <c r="BF54" s="58">
        <v>0</v>
      </c>
      <c r="BG54" s="76">
        <v>2</v>
      </c>
      <c r="BH54" s="55">
        <v>1</v>
      </c>
      <c r="BI54" s="58">
        <v>2</v>
      </c>
      <c r="BJ54" s="76">
        <v>1</v>
      </c>
      <c r="BK54" s="55">
        <v>1</v>
      </c>
      <c r="BL54" s="58">
        <v>1</v>
      </c>
      <c r="BM54" s="76">
        <v>2</v>
      </c>
      <c r="BN54" s="55">
        <v>0</v>
      </c>
      <c r="BO54" s="58">
        <v>1</v>
      </c>
    </row>
    <row r="55" spans="1:67" x14ac:dyDescent="0.25">
      <c r="A55" s="27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2"/>
      <c r="T55" s="72"/>
      <c r="U55" s="72"/>
      <c r="V55" s="72"/>
      <c r="W55" s="72"/>
      <c r="X55" s="72"/>
      <c r="Y55" s="72"/>
    </row>
    <row r="56" spans="1:67" x14ac:dyDescent="0.25">
      <c r="A56" s="27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2"/>
      <c r="T56" s="72"/>
      <c r="U56" s="72"/>
      <c r="V56" s="72"/>
      <c r="W56" s="72"/>
      <c r="X56" s="72"/>
      <c r="Y56" s="72"/>
    </row>
    <row r="57" spans="1:67" x14ac:dyDescent="0.25">
      <c r="A57" s="27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2"/>
      <c r="T57" s="72"/>
      <c r="U57" s="72"/>
      <c r="V57" s="72"/>
      <c r="W57" s="72"/>
      <c r="X57" s="72"/>
      <c r="Y57" s="72"/>
    </row>
    <row r="58" spans="1:67" s="28" customFormat="1" x14ac:dyDescent="0.25">
      <c r="A58" s="103"/>
      <c r="B58" s="24"/>
      <c r="D58" s="28" t="s">
        <v>132</v>
      </c>
      <c r="E58" s="104" t="s">
        <v>138</v>
      </c>
      <c r="F58" s="99"/>
      <c r="G58" s="99"/>
      <c r="H58" s="100" t="s">
        <v>4</v>
      </c>
      <c r="I58" s="99"/>
      <c r="J58" s="99"/>
      <c r="K58" s="110" t="s">
        <v>5</v>
      </c>
      <c r="L58" s="99"/>
      <c r="M58" s="99"/>
      <c r="N58" s="116" t="s">
        <v>5</v>
      </c>
      <c r="O58" s="99"/>
      <c r="P58" s="99"/>
      <c r="Q58" s="122" t="s">
        <v>5</v>
      </c>
      <c r="R58" s="99"/>
      <c r="S58" s="99"/>
      <c r="T58" s="127" t="s">
        <v>5</v>
      </c>
      <c r="U58" s="99"/>
      <c r="V58" s="99"/>
      <c r="W58" s="133" t="s">
        <v>5</v>
      </c>
      <c r="X58" s="99"/>
      <c r="Y58" s="99"/>
      <c r="Z58" s="139" t="s">
        <v>5</v>
      </c>
      <c r="AA58" s="99"/>
      <c r="AB58" s="99"/>
      <c r="AC58" s="145" t="s">
        <v>5</v>
      </c>
      <c r="AD58" s="99"/>
      <c r="AE58" s="99"/>
      <c r="AF58" s="151" t="s">
        <v>5</v>
      </c>
      <c r="AG58" s="99"/>
      <c r="AH58" s="99"/>
      <c r="AI58" s="157" t="s">
        <v>5</v>
      </c>
      <c r="AJ58" s="99"/>
      <c r="AK58" s="99"/>
      <c r="AL58" s="163" t="s">
        <v>5</v>
      </c>
      <c r="AM58" s="99"/>
      <c r="AN58" s="99"/>
      <c r="AO58" s="169" t="s">
        <v>8</v>
      </c>
      <c r="AP58" s="99"/>
      <c r="AQ58" s="99"/>
      <c r="AR58" s="174" t="s">
        <v>5</v>
      </c>
      <c r="AS58" s="99"/>
      <c r="AT58" s="99"/>
      <c r="AU58" s="175" t="s">
        <v>5</v>
      </c>
      <c r="AV58" s="99"/>
      <c r="AW58" s="99"/>
      <c r="AX58" s="181" t="s">
        <v>5</v>
      </c>
      <c r="AY58" s="99"/>
      <c r="AZ58" s="99"/>
      <c r="BA58" s="187" t="s">
        <v>5</v>
      </c>
      <c r="BB58" s="99"/>
      <c r="BC58" s="99"/>
      <c r="BD58" s="193" t="s">
        <v>5</v>
      </c>
      <c r="BE58" s="99"/>
      <c r="BF58" s="99"/>
      <c r="BG58" s="199" t="s">
        <v>5</v>
      </c>
      <c r="BH58" s="99"/>
      <c r="BI58" s="99"/>
      <c r="BJ58" s="204" t="s">
        <v>5</v>
      </c>
      <c r="BK58" s="99"/>
      <c r="BL58" s="99"/>
      <c r="BM58" s="210" t="s">
        <v>5</v>
      </c>
      <c r="BN58" s="99"/>
      <c r="BO58" s="99"/>
    </row>
    <row r="59" spans="1:67" s="28" customFormat="1" x14ac:dyDescent="0.25">
      <c r="B59" s="24"/>
      <c r="E59" s="104" t="s">
        <v>139</v>
      </c>
      <c r="F59" s="99"/>
      <c r="G59" s="99"/>
      <c r="H59" s="100" t="s">
        <v>5</v>
      </c>
      <c r="I59" s="99"/>
      <c r="J59" s="99"/>
      <c r="K59" s="110" t="s">
        <v>4</v>
      </c>
      <c r="L59" s="99"/>
      <c r="M59" s="99"/>
      <c r="N59" s="116" t="s">
        <v>8</v>
      </c>
      <c r="O59" s="99"/>
      <c r="P59" s="99"/>
      <c r="Q59" s="122" t="s">
        <v>4</v>
      </c>
      <c r="R59" s="99"/>
      <c r="S59" s="99"/>
      <c r="T59" s="127" t="s">
        <v>4</v>
      </c>
      <c r="U59" s="99"/>
      <c r="V59" s="99"/>
      <c r="W59" s="133" t="s">
        <v>8</v>
      </c>
      <c r="X59" s="99"/>
      <c r="Y59" s="99"/>
      <c r="Z59" s="139" t="s">
        <v>8</v>
      </c>
      <c r="AA59" s="99"/>
      <c r="AB59" s="99"/>
      <c r="AC59" s="145" t="s">
        <v>4</v>
      </c>
      <c r="AD59" s="99"/>
      <c r="AE59" s="99"/>
      <c r="AF59" s="151" t="s">
        <v>4</v>
      </c>
      <c r="AG59" s="99"/>
      <c r="AH59" s="99"/>
      <c r="AI59" s="157" t="s">
        <v>8</v>
      </c>
      <c r="AJ59" s="99"/>
      <c r="AK59" s="99"/>
      <c r="AL59" s="163" t="s">
        <v>4</v>
      </c>
      <c r="AM59" s="99"/>
      <c r="AN59" s="99"/>
      <c r="AO59" s="169" t="s">
        <v>5</v>
      </c>
      <c r="AP59" s="99"/>
      <c r="AQ59" s="99"/>
      <c r="AR59" s="174" t="s">
        <v>7</v>
      </c>
      <c r="AS59" s="99"/>
      <c r="AT59" s="99"/>
      <c r="AU59" s="175" t="s">
        <v>8</v>
      </c>
      <c r="AV59" s="99"/>
      <c r="AW59" s="99"/>
      <c r="AX59" s="181" t="s">
        <v>4</v>
      </c>
      <c r="AY59" s="99"/>
      <c r="AZ59" s="99"/>
      <c r="BA59" s="187" t="s">
        <v>4</v>
      </c>
      <c r="BB59" s="99"/>
      <c r="BC59" s="99"/>
      <c r="BD59" s="193" t="s">
        <v>8</v>
      </c>
      <c r="BE59" s="99"/>
      <c r="BF59" s="99"/>
      <c r="BG59" s="199" t="s">
        <v>7</v>
      </c>
      <c r="BH59" s="99"/>
      <c r="BI59" s="99"/>
      <c r="BJ59" s="204" t="s">
        <v>4</v>
      </c>
      <c r="BK59" s="99"/>
      <c r="BL59" s="99"/>
      <c r="BM59" s="210" t="s">
        <v>4</v>
      </c>
      <c r="BN59" s="99"/>
      <c r="BO59" s="99"/>
    </row>
    <row r="60" spans="1:67" s="28" customFormat="1" x14ac:dyDescent="0.25">
      <c r="B60" s="24"/>
      <c r="E60" s="104" t="s">
        <v>140</v>
      </c>
      <c r="F60" s="99"/>
      <c r="G60" s="99"/>
      <c r="H60" s="100" t="s">
        <v>8</v>
      </c>
      <c r="I60" s="99"/>
      <c r="J60" s="99"/>
      <c r="K60" s="110" t="s">
        <v>8</v>
      </c>
      <c r="L60" s="99"/>
      <c r="M60" s="99"/>
      <c r="N60" s="116" t="s">
        <v>7</v>
      </c>
      <c r="O60" s="99"/>
      <c r="P60" s="99"/>
      <c r="Q60" s="122" t="s">
        <v>7</v>
      </c>
      <c r="R60" s="99"/>
      <c r="S60" s="99"/>
      <c r="T60" s="127" t="s">
        <v>8</v>
      </c>
      <c r="U60" s="99"/>
      <c r="V60" s="99"/>
      <c r="W60" s="133" t="s">
        <v>4</v>
      </c>
      <c r="X60" s="99"/>
      <c r="Y60" s="99"/>
      <c r="Z60" s="139" t="s">
        <v>4</v>
      </c>
      <c r="AA60" s="99"/>
      <c r="AB60" s="99"/>
      <c r="AC60" s="145" t="s">
        <v>8</v>
      </c>
      <c r="AD60" s="99"/>
      <c r="AE60" s="99"/>
      <c r="AF60" s="151" t="s">
        <v>8</v>
      </c>
      <c r="AG60" s="99"/>
      <c r="AH60" s="99"/>
      <c r="AI60" s="157" t="s">
        <v>7</v>
      </c>
      <c r="AJ60" s="99"/>
      <c r="AK60" s="99"/>
      <c r="AL60" s="163" t="s">
        <v>8</v>
      </c>
      <c r="AM60" s="99"/>
      <c r="AN60" s="99"/>
      <c r="AO60" s="169" t="s">
        <v>4</v>
      </c>
      <c r="AP60" s="99"/>
      <c r="AQ60" s="99"/>
      <c r="AR60" s="174" t="s">
        <v>8</v>
      </c>
      <c r="AS60" s="99"/>
      <c r="AT60" s="99"/>
      <c r="AU60" s="175" t="s">
        <v>4</v>
      </c>
      <c r="AV60" s="99"/>
      <c r="AW60" s="99"/>
      <c r="AX60" s="181" t="s">
        <v>7</v>
      </c>
      <c r="AY60" s="99"/>
      <c r="AZ60" s="99"/>
      <c r="BA60" s="187" t="s">
        <v>7</v>
      </c>
      <c r="BB60" s="99"/>
      <c r="BC60" s="99"/>
      <c r="BD60" s="193" t="s">
        <v>4</v>
      </c>
      <c r="BE60" s="99"/>
      <c r="BF60" s="99"/>
      <c r="BG60" s="199" t="s">
        <v>4</v>
      </c>
      <c r="BH60" s="99"/>
      <c r="BI60" s="99"/>
      <c r="BJ60" s="204" t="s">
        <v>8</v>
      </c>
      <c r="BK60" s="99"/>
      <c r="BL60" s="99"/>
      <c r="BM60" s="210" t="s">
        <v>7</v>
      </c>
      <c r="BN60" s="99"/>
      <c r="BO60" s="99"/>
    </row>
    <row r="61" spans="1:67" s="28" customFormat="1" x14ac:dyDescent="0.25">
      <c r="B61" s="24"/>
      <c r="E61" s="104" t="s">
        <v>141</v>
      </c>
      <c r="F61" s="99"/>
      <c r="G61" s="99"/>
      <c r="H61" s="100" t="s">
        <v>7</v>
      </c>
      <c r="I61" s="99"/>
      <c r="J61" s="99"/>
      <c r="K61" s="110" t="s">
        <v>7</v>
      </c>
      <c r="L61" s="99"/>
      <c r="M61" s="99"/>
      <c r="N61" s="116" t="s">
        <v>4</v>
      </c>
      <c r="O61" s="99"/>
      <c r="P61" s="99"/>
      <c r="Q61" s="122" t="s">
        <v>8</v>
      </c>
      <c r="R61" s="99"/>
      <c r="S61" s="99"/>
      <c r="T61" s="127" t="s">
        <v>7</v>
      </c>
      <c r="U61" s="99"/>
      <c r="V61" s="99"/>
      <c r="W61" s="133" t="s">
        <v>7</v>
      </c>
      <c r="X61" s="99"/>
      <c r="Y61" s="99"/>
      <c r="Z61" s="139" t="s">
        <v>7</v>
      </c>
      <c r="AA61" s="99"/>
      <c r="AB61" s="99"/>
      <c r="AC61" s="145" t="s">
        <v>7</v>
      </c>
      <c r="AD61" s="99"/>
      <c r="AE61" s="99"/>
      <c r="AF61" s="151" t="s">
        <v>7</v>
      </c>
      <c r="AG61" s="99"/>
      <c r="AH61" s="99"/>
      <c r="AI61" s="157" t="s">
        <v>4</v>
      </c>
      <c r="AJ61" s="99"/>
      <c r="AK61" s="99"/>
      <c r="AL61" s="163" t="s">
        <v>7</v>
      </c>
      <c r="AM61" s="99"/>
      <c r="AN61" s="99"/>
      <c r="AO61" s="169" t="s">
        <v>7</v>
      </c>
      <c r="AP61" s="99"/>
      <c r="AQ61" s="99"/>
      <c r="AR61" s="174" t="s">
        <v>4</v>
      </c>
      <c r="AS61" s="99"/>
      <c r="AT61" s="99"/>
      <c r="AU61" s="175" t="s">
        <v>7</v>
      </c>
      <c r="AV61" s="99"/>
      <c r="AW61" s="99"/>
      <c r="AX61" s="181" t="s">
        <v>8</v>
      </c>
      <c r="AY61" s="99"/>
      <c r="AZ61" s="99"/>
      <c r="BA61" s="187" t="s">
        <v>8</v>
      </c>
      <c r="BB61" s="99"/>
      <c r="BC61" s="99"/>
      <c r="BD61" s="193" t="s">
        <v>7</v>
      </c>
      <c r="BE61" s="99"/>
      <c r="BF61" s="99"/>
      <c r="BG61" s="199" t="s">
        <v>8</v>
      </c>
      <c r="BH61" s="99"/>
      <c r="BI61" s="99"/>
      <c r="BJ61" s="204" t="s">
        <v>7</v>
      </c>
      <c r="BK61" s="99"/>
      <c r="BL61" s="99"/>
      <c r="BM61" s="210" t="s">
        <v>8</v>
      </c>
      <c r="BN61" s="99"/>
      <c r="BO61" s="99"/>
    </row>
    <row r="62" spans="1:67" s="28" customFormat="1" x14ac:dyDescent="0.25">
      <c r="B62" s="24"/>
      <c r="E62" s="99"/>
      <c r="F62" s="99"/>
      <c r="G62" s="99"/>
      <c r="H62" s="101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</row>
    <row r="63" spans="1:67" s="28" customFormat="1" x14ac:dyDescent="0.25">
      <c r="B63" s="24"/>
      <c r="E63" s="70"/>
      <c r="F63" s="70"/>
      <c r="G63" s="70"/>
      <c r="H63" s="102" t="s">
        <v>89</v>
      </c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</row>
    <row r="64" spans="1:67" s="28" customFormat="1" x14ac:dyDescent="0.25">
      <c r="B64" s="24"/>
      <c r="D64" s="28" t="s">
        <v>133</v>
      </c>
      <c r="E64" s="105" t="s">
        <v>142</v>
      </c>
      <c r="F64" s="99"/>
      <c r="G64" s="99"/>
      <c r="H64" s="100" t="s">
        <v>11</v>
      </c>
      <c r="I64" s="99"/>
      <c r="J64" s="99"/>
      <c r="K64" s="111" t="s">
        <v>11</v>
      </c>
      <c r="L64" s="99"/>
      <c r="M64" s="99"/>
      <c r="N64" s="117" t="s">
        <v>11</v>
      </c>
      <c r="O64" s="99"/>
      <c r="P64" s="99"/>
      <c r="Q64" s="123" t="s">
        <v>11</v>
      </c>
      <c r="R64" s="99"/>
      <c r="S64" s="99"/>
      <c r="T64" s="128" t="s">
        <v>11</v>
      </c>
      <c r="U64" s="99"/>
      <c r="V64" s="99"/>
      <c r="W64" s="134" t="s">
        <v>11</v>
      </c>
      <c r="X64" s="99"/>
      <c r="Y64" s="99"/>
      <c r="Z64" s="140" t="s">
        <v>11</v>
      </c>
      <c r="AA64" s="99"/>
      <c r="AB64" s="99"/>
      <c r="AC64" s="146" t="s">
        <v>11</v>
      </c>
      <c r="AD64" s="99"/>
      <c r="AE64" s="99"/>
      <c r="AF64" s="152" t="s">
        <v>11</v>
      </c>
      <c r="AG64" s="99"/>
      <c r="AH64" s="99"/>
      <c r="AI64" s="158" t="s">
        <v>11</v>
      </c>
      <c r="AJ64" s="99"/>
      <c r="AK64" s="99"/>
      <c r="AL64" s="164" t="s">
        <v>11</v>
      </c>
      <c r="AM64" s="99"/>
      <c r="AN64" s="99"/>
      <c r="AO64" s="170" t="s">
        <v>9</v>
      </c>
      <c r="AP64" s="99"/>
      <c r="AQ64" s="99"/>
      <c r="AR64" s="174" t="s">
        <v>11</v>
      </c>
      <c r="AS64" s="99"/>
      <c r="AT64" s="99"/>
      <c r="AU64" s="176" t="s">
        <v>11</v>
      </c>
      <c r="AV64" s="99"/>
      <c r="AW64" s="99"/>
      <c r="AX64" s="182" t="s">
        <v>11</v>
      </c>
      <c r="AY64" s="99"/>
      <c r="AZ64" s="99"/>
      <c r="BA64" s="188" t="s">
        <v>11</v>
      </c>
      <c r="BB64" s="99"/>
      <c r="BC64" s="99"/>
      <c r="BD64" s="194" t="s">
        <v>9</v>
      </c>
      <c r="BE64" s="99"/>
      <c r="BF64" s="99"/>
      <c r="BG64" s="200" t="s">
        <v>11</v>
      </c>
      <c r="BH64" s="99"/>
      <c r="BI64" s="99"/>
      <c r="BJ64" s="205" t="s">
        <v>9</v>
      </c>
      <c r="BK64" s="99"/>
      <c r="BL64" s="99"/>
      <c r="BM64" s="211" t="s">
        <v>11</v>
      </c>
      <c r="BN64" s="99"/>
      <c r="BO64" s="99"/>
    </row>
    <row r="65" spans="2:67" s="28" customFormat="1" x14ac:dyDescent="0.25">
      <c r="B65" s="24"/>
      <c r="E65" s="105" t="s">
        <v>12</v>
      </c>
      <c r="F65" s="99"/>
      <c r="G65" s="99"/>
      <c r="H65" s="100" t="s">
        <v>12</v>
      </c>
      <c r="I65" s="99"/>
      <c r="J65" s="99"/>
      <c r="K65" s="111" t="s">
        <v>9</v>
      </c>
      <c r="L65" s="99"/>
      <c r="M65" s="99"/>
      <c r="N65" s="117" t="s">
        <v>9</v>
      </c>
      <c r="O65" s="99"/>
      <c r="P65" s="99"/>
      <c r="Q65" s="123" t="s">
        <v>9</v>
      </c>
      <c r="R65" s="99"/>
      <c r="S65" s="99"/>
      <c r="T65" s="128" t="s">
        <v>9</v>
      </c>
      <c r="U65" s="99"/>
      <c r="V65" s="99"/>
      <c r="W65" s="134" t="s">
        <v>9</v>
      </c>
      <c r="X65" s="99"/>
      <c r="Y65" s="99"/>
      <c r="Z65" s="140" t="s">
        <v>9</v>
      </c>
      <c r="AA65" s="99"/>
      <c r="AB65" s="99"/>
      <c r="AC65" s="146" t="s">
        <v>9</v>
      </c>
      <c r="AD65" s="99"/>
      <c r="AE65" s="99"/>
      <c r="AF65" s="152" t="s">
        <v>12</v>
      </c>
      <c r="AG65" s="99"/>
      <c r="AH65" s="99"/>
      <c r="AI65" s="158" t="s">
        <v>9</v>
      </c>
      <c r="AJ65" s="99"/>
      <c r="AK65" s="99"/>
      <c r="AL65" s="164" t="s">
        <v>12</v>
      </c>
      <c r="AM65" s="99"/>
      <c r="AN65" s="99"/>
      <c r="AO65" s="170" t="s">
        <v>11</v>
      </c>
      <c r="AP65" s="99"/>
      <c r="AQ65" s="99"/>
      <c r="AR65" s="174" t="s">
        <v>9</v>
      </c>
      <c r="AS65" s="99"/>
      <c r="AT65" s="99"/>
      <c r="AU65" s="176" t="s">
        <v>9</v>
      </c>
      <c r="AV65" s="99"/>
      <c r="AW65" s="99"/>
      <c r="AX65" s="182" t="s">
        <v>9</v>
      </c>
      <c r="AY65" s="99"/>
      <c r="AZ65" s="99"/>
      <c r="BA65" s="188" t="s">
        <v>9</v>
      </c>
      <c r="BB65" s="99"/>
      <c r="BC65" s="99"/>
      <c r="BD65" s="194" t="s">
        <v>11</v>
      </c>
      <c r="BE65" s="99"/>
      <c r="BF65" s="99"/>
      <c r="BG65" s="200" t="s">
        <v>9</v>
      </c>
      <c r="BH65" s="99"/>
      <c r="BI65" s="99"/>
      <c r="BJ65" s="205" t="s">
        <v>11</v>
      </c>
      <c r="BK65" s="99"/>
      <c r="BL65" s="99"/>
      <c r="BM65" s="211" t="s">
        <v>9</v>
      </c>
      <c r="BN65" s="99"/>
      <c r="BO65" s="99"/>
    </row>
    <row r="66" spans="2:67" s="28" customFormat="1" x14ac:dyDescent="0.25">
      <c r="B66" s="24"/>
      <c r="E66" s="105" t="s">
        <v>143</v>
      </c>
      <c r="F66" s="99"/>
      <c r="G66" s="99"/>
      <c r="H66" s="100" t="s">
        <v>9</v>
      </c>
      <c r="I66" s="99"/>
      <c r="J66" s="99"/>
      <c r="K66" s="111" t="s">
        <v>12</v>
      </c>
      <c r="L66" s="99"/>
      <c r="M66" s="99"/>
      <c r="N66" s="117" t="s">
        <v>12</v>
      </c>
      <c r="O66" s="99"/>
      <c r="P66" s="99"/>
      <c r="Q66" s="123" t="s">
        <v>12</v>
      </c>
      <c r="R66" s="99"/>
      <c r="S66" s="99"/>
      <c r="T66" s="128" t="s">
        <v>12</v>
      </c>
      <c r="U66" s="99"/>
      <c r="V66" s="99"/>
      <c r="W66" s="134" t="s">
        <v>12</v>
      </c>
      <c r="X66" s="99"/>
      <c r="Y66" s="99"/>
      <c r="Z66" s="140" t="s">
        <v>12</v>
      </c>
      <c r="AA66" s="99"/>
      <c r="AB66" s="99"/>
      <c r="AC66" s="146" t="s">
        <v>12</v>
      </c>
      <c r="AD66" s="99"/>
      <c r="AE66" s="99"/>
      <c r="AF66" s="152" t="s">
        <v>9</v>
      </c>
      <c r="AG66" s="99"/>
      <c r="AH66" s="99"/>
      <c r="AI66" s="158" t="s">
        <v>12</v>
      </c>
      <c r="AJ66" s="99"/>
      <c r="AK66" s="99"/>
      <c r="AL66" s="164" t="s">
        <v>9</v>
      </c>
      <c r="AM66" s="99"/>
      <c r="AN66" s="99"/>
      <c r="AO66" s="170" t="s">
        <v>12</v>
      </c>
      <c r="AP66" s="99"/>
      <c r="AQ66" s="99"/>
      <c r="AR66" s="174" t="s">
        <v>12</v>
      </c>
      <c r="AS66" s="99"/>
      <c r="AT66" s="99"/>
      <c r="AU66" s="176" t="s">
        <v>12</v>
      </c>
      <c r="AV66" s="99"/>
      <c r="AW66" s="99"/>
      <c r="AX66" s="182" t="s">
        <v>12</v>
      </c>
      <c r="AY66" s="99"/>
      <c r="AZ66" s="99"/>
      <c r="BA66" s="188" t="s">
        <v>12</v>
      </c>
      <c r="BB66" s="99"/>
      <c r="BC66" s="99"/>
      <c r="BD66" s="194" t="s">
        <v>12</v>
      </c>
      <c r="BE66" s="99"/>
      <c r="BF66" s="99"/>
      <c r="BG66" s="200" t="s">
        <v>12</v>
      </c>
      <c r="BH66" s="99"/>
      <c r="BI66" s="99"/>
      <c r="BJ66" s="205" t="s">
        <v>12</v>
      </c>
      <c r="BK66" s="99"/>
      <c r="BL66" s="99"/>
      <c r="BM66" s="211" t="s">
        <v>12</v>
      </c>
      <c r="BN66" s="99"/>
      <c r="BO66" s="99"/>
    </row>
    <row r="67" spans="2:67" s="28" customFormat="1" x14ac:dyDescent="0.25">
      <c r="B67" s="24"/>
      <c r="E67" s="105" t="s">
        <v>144</v>
      </c>
      <c r="F67" s="99"/>
      <c r="G67" s="99"/>
      <c r="H67" s="100" t="s">
        <v>10</v>
      </c>
      <c r="I67" s="99"/>
      <c r="J67" s="99"/>
      <c r="K67" s="111" t="s">
        <v>10</v>
      </c>
      <c r="L67" s="99"/>
      <c r="M67" s="99"/>
      <c r="N67" s="117" t="s">
        <v>10</v>
      </c>
      <c r="O67" s="99"/>
      <c r="P67" s="99"/>
      <c r="Q67" s="123" t="s">
        <v>10</v>
      </c>
      <c r="R67" s="99"/>
      <c r="S67" s="99"/>
      <c r="T67" s="128" t="s">
        <v>10</v>
      </c>
      <c r="U67" s="99"/>
      <c r="V67" s="99"/>
      <c r="W67" s="134" t="s">
        <v>10</v>
      </c>
      <c r="X67" s="99"/>
      <c r="Y67" s="99"/>
      <c r="Z67" s="140" t="s">
        <v>10</v>
      </c>
      <c r="AA67" s="99"/>
      <c r="AB67" s="99"/>
      <c r="AC67" s="146" t="s">
        <v>10</v>
      </c>
      <c r="AD67" s="99"/>
      <c r="AE67" s="99"/>
      <c r="AF67" s="152" t="s">
        <v>10</v>
      </c>
      <c r="AG67" s="99"/>
      <c r="AH67" s="99"/>
      <c r="AI67" s="158" t="s">
        <v>10</v>
      </c>
      <c r="AJ67" s="99"/>
      <c r="AK67" s="99"/>
      <c r="AL67" s="164" t="s">
        <v>10</v>
      </c>
      <c r="AM67" s="99"/>
      <c r="AN67" s="99"/>
      <c r="AO67" s="170" t="s">
        <v>10</v>
      </c>
      <c r="AP67" s="99"/>
      <c r="AQ67" s="99"/>
      <c r="AR67" s="174" t="s">
        <v>10</v>
      </c>
      <c r="AS67" s="99"/>
      <c r="AT67" s="99"/>
      <c r="AU67" s="176" t="s">
        <v>10</v>
      </c>
      <c r="AV67" s="99"/>
      <c r="AW67" s="99"/>
      <c r="AX67" s="182" t="s">
        <v>10</v>
      </c>
      <c r="AY67" s="99"/>
      <c r="AZ67" s="99"/>
      <c r="BA67" s="188" t="s">
        <v>10</v>
      </c>
      <c r="BB67" s="99"/>
      <c r="BC67" s="99"/>
      <c r="BD67" s="194" t="s">
        <v>10</v>
      </c>
      <c r="BE67" s="99"/>
      <c r="BF67" s="99"/>
      <c r="BG67" s="200" t="s">
        <v>10</v>
      </c>
      <c r="BH67" s="99"/>
      <c r="BI67" s="99"/>
      <c r="BJ67" s="205" t="s">
        <v>10</v>
      </c>
      <c r="BK67" s="99"/>
      <c r="BL67" s="99"/>
      <c r="BM67" s="211" t="s">
        <v>10</v>
      </c>
      <c r="BN67" s="99"/>
      <c r="BO67" s="99"/>
    </row>
    <row r="68" spans="2:67" s="28" customFormat="1" x14ac:dyDescent="0.25">
      <c r="B68" s="24"/>
      <c r="E68" s="99"/>
      <c r="F68" s="99"/>
      <c r="G68" s="99"/>
      <c r="H68" s="101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</row>
    <row r="69" spans="2:67" s="28" customFormat="1" x14ac:dyDescent="0.25">
      <c r="B69" s="24"/>
      <c r="E69" s="70"/>
      <c r="F69" s="70"/>
      <c r="G69" s="70"/>
      <c r="H69" s="102" t="s">
        <v>90</v>
      </c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</row>
    <row r="70" spans="2:67" s="28" customFormat="1" x14ac:dyDescent="0.25">
      <c r="B70" s="24"/>
      <c r="D70" s="28" t="s">
        <v>134</v>
      </c>
      <c r="E70" s="106" t="s">
        <v>36</v>
      </c>
      <c r="F70" s="99"/>
      <c r="G70" s="99"/>
      <c r="H70" s="100" t="s">
        <v>36</v>
      </c>
      <c r="I70" s="99"/>
      <c r="J70" s="99"/>
      <c r="K70" s="112" t="s">
        <v>36</v>
      </c>
      <c r="L70" s="99"/>
      <c r="M70" s="99"/>
      <c r="N70" s="118" t="s">
        <v>36</v>
      </c>
      <c r="O70" s="99"/>
      <c r="P70" s="99"/>
      <c r="Q70" s="124" t="s">
        <v>36</v>
      </c>
      <c r="R70" s="99"/>
      <c r="S70" s="99"/>
      <c r="T70" s="129" t="s">
        <v>36</v>
      </c>
      <c r="U70" s="99"/>
      <c r="V70" s="99"/>
      <c r="W70" s="135" t="s">
        <v>36</v>
      </c>
      <c r="X70" s="99"/>
      <c r="Y70" s="99"/>
      <c r="Z70" s="141" t="s">
        <v>36</v>
      </c>
      <c r="AA70" s="99"/>
      <c r="AB70" s="99"/>
      <c r="AC70" s="147" t="s">
        <v>36</v>
      </c>
      <c r="AD70" s="99"/>
      <c r="AE70" s="99"/>
      <c r="AF70" s="153" t="s">
        <v>36</v>
      </c>
      <c r="AG70" s="99"/>
      <c r="AH70" s="99"/>
      <c r="AI70" s="159" t="s">
        <v>36</v>
      </c>
      <c r="AJ70" s="99"/>
      <c r="AK70" s="99"/>
      <c r="AL70" s="165" t="s">
        <v>36</v>
      </c>
      <c r="AM70" s="99"/>
      <c r="AN70" s="99"/>
      <c r="AO70" s="171" t="s">
        <v>15</v>
      </c>
      <c r="AP70" s="99"/>
      <c r="AQ70" s="99"/>
      <c r="AR70" s="174" t="s">
        <v>36</v>
      </c>
      <c r="AS70" s="99"/>
      <c r="AT70" s="99"/>
      <c r="AU70" s="177" t="s">
        <v>36</v>
      </c>
      <c r="AV70" s="99"/>
      <c r="AW70" s="99"/>
      <c r="AX70" s="183" t="s">
        <v>36</v>
      </c>
      <c r="AY70" s="99"/>
      <c r="AZ70" s="99"/>
      <c r="BA70" s="189" t="s">
        <v>36</v>
      </c>
      <c r="BB70" s="99"/>
      <c r="BC70" s="99"/>
      <c r="BD70" s="195" t="s">
        <v>36</v>
      </c>
      <c r="BE70" s="99"/>
      <c r="BF70" s="99"/>
      <c r="BG70" s="201" t="s">
        <v>36</v>
      </c>
      <c r="BH70" s="99"/>
      <c r="BI70" s="99"/>
      <c r="BJ70" s="206" t="s">
        <v>36</v>
      </c>
      <c r="BK70" s="99"/>
      <c r="BL70" s="99"/>
      <c r="BM70" s="212" t="s">
        <v>36</v>
      </c>
      <c r="BN70" s="99"/>
      <c r="BO70" s="99"/>
    </row>
    <row r="71" spans="2:67" s="28" customFormat="1" x14ac:dyDescent="0.25">
      <c r="B71" s="24"/>
      <c r="E71" s="106" t="s">
        <v>20</v>
      </c>
      <c r="F71" s="99"/>
      <c r="G71" s="99"/>
      <c r="H71" s="100" t="s">
        <v>20</v>
      </c>
      <c r="I71" s="99"/>
      <c r="J71" s="99"/>
      <c r="K71" s="112" t="s">
        <v>20</v>
      </c>
      <c r="L71" s="99"/>
      <c r="M71" s="99"/>
      <c r="N71" s="118" t="s">
        <v>15</v>
      </c>
      <c r="O71" s="99"/>
      <c r="P71" s="99"/>
      <c r="Q71" s="124" t="s">
        <v>15</v>
      </c>
      <c r="R71" s="99"/>
      <c r="S71" s="99"/>
      <c r="T71" s="129" t="s">
        <v>15</v>
      </c>
      <c r="U71" s="99"/>
      <c r="V71" s="99"/>
      <c r="W71" s="135" t="s">
        <v>15</v>
      </c>
      <c r="X71" s="99"/>
      <c r="Y71" s="99"/>
      <c r="Z71" s="141" t="s">
        <v>15</v>
      </c>
      <c r="AA71" s="99"/>
      <c r="AB71" s="99"/>
      <c r="AC71" s="147" t="s">
        <v>20</v>
      </c>
      <c r="AD71" s="99"/>
      <c r="AE71" s="99"/>
      <c r="AF71" s="153" t="s">
        <v>20</v>
      </c>
      <c r="AG71" s="99"/>
      <c r="AH71" s="99"/>
      <c r="AI71" s="159" t="s">
        <v>20</v>
      </c>
      <c r="AJ71" s="99"/>
      <c r="AK71" s="99"/>
      <c r="AL71" s="165" t="s">
        <v>20</v>
      </c>
      <c r="AM71" s="99"/>
      <c r="AN71" s="99"/>
      <c r="AO71" s="171" t="s">
        <v>20</v>
      </c>
      <c r="AP71" s="99"/>
      <c r="AQ71" s="99"/>
      <c r="AR71" s="174" t="s">
        <v>20</v>
      </c>
      <c r="AS71" s="99"/>
      <c r="AT71" s="99"/>
      <c r="AU71" s="177" t="s">
        <v>15</v>
      </c>
      <c r="AV71" s="99"/>
      <c r="AW71" s="99"/>
      <c r="AX71" s="183" t="s">
        <v>15</v>
      </c>
      <c r="AY71" s="99"/>
      <c r="AZ71" s="99"/>
      <c r="BA71" s="189" t="s">
        <v>15</v>
      </c>
      <c r="BB71" s="99"/>
      <c r="BC71" s="99"/>
      <c r="BD71" s="195" t="s">
        <v>15</v>
      </c>
      <c r="BE71" s="99"/>
      <c r="BF71" s="99"/>
      <c r="BG71" s="201" t="s">
        <v>15</v>
      </c>
      <c r="BH71" s="99"/>
      <c r="BI71" s="99"/>
      <c r="BJ71" s="206" t="s">
        <v>20</v>
      </c>
      <c r="BK71" s="99"/>
      <c r="BL71" s="99"/>
      <c r="BM71" s="212" t="s">
        <v>15</v>
      </c>
      <c r="BN71" s="99"/>
      <c r="BO71" s="99"/>
    </row>
    <row r="72" spans="2:67" s="28" customFormat="1" x14ac:dyDescent="0.25">
      <c r="B72" s="24"/>
      <c r="E72" s="106" t="s">
        <v>145</v>
      </c>
      <c r="F72" s="99"/>
      <c r="G72" s="99"/>
      <c r="H72" s="100" t="s">
        <v>15</v>
      </c>
      <c r="I72" s="99"/>
      <c r="J72" s="99"/>
      <c r="K72" s="112" t="s">
        <v>16</v>
      </c>
      <c r="L72" s="99"/>
      <c r="M72" s="99"/>
      <c r="N72" s="118" t="s">
        <v>20</v>
      </c>
      <c r="O72" s="99"/>
      <c r="P72" s="99"/>
      <c r="Q72" s="124" t="s">
        <v>16</v>
      </c>
      <c r="R72" s="99"/>
      <c r="S72" s="99"/>
      <c r="T72" s="129" t="s">
        <v>20</v>
      </c>
      <c r="U72" s="99"/>
      <c r="V72" s="99"/>
      <c r="W72" s="135" t="s">
        <v>20</v>
      </c>
      <c r="X72" s="99"/>
      <c r="Y72" s="99"/>
      <c r="Z72" s="141" t="s">
        <v>16</v>
      </c>
      <c r="AA72" s="99"/>
      <c r="AB72" s="99"/>
      <c r="AC72" s="147" t="s">
        <v>15</v>
      </c>
      <c r="AD72" s="99"/>
      <c r="AE72" s="99"/>
      <c r="AF72" s="153" t="s">
        <v>15</v>
      </c>
      <c r="AG72" s="99"/>
      <c r="AH72" s="99"/>
      <c r="AI72" s="159" t="s">
        <v>15</v>
      </c>
      <c r="AJ72" s="99"/>
      <c r="AK72" s="99"/>
      <c r="AL72" s="165" t="s">
        <v>15</v>
      </c>
      <c r="AM72" s="99"/>
      <c r="AN72" s="99"/>
      <c r="AO72" s="171" t="s">
        <v>36</v>
      </c>
      <c r="AP72" s="99"/>
      <c r="AQ72" s="99"/>
      <c r="AR72" s="174" t="s">
        <v>15</v>
      </c>
      <c r="AS72" s="99"/>
      <c r="AT72" s="99"/>
      <c r="AU72" s="177" t="s">
        <v>20</v>
      </c>
      <c r="AV72" s="99"/>
      <c r="AW72" s="99"/>
      <c r="AX72" s="183" t="s">
        <v>20</v>
      </c>
      <c r="AY72" s="99"/>
      <c r="AZ72" s="99"/>
      <c r="BA72" s="189" t="s">
        <v>20</v>
      </c>
      <c r="BB72" s="99"/>
      <c r="BC72" s="99"/>
      <c r="BD72" s="195" t="s">
        <v>20</v>
      </c>
      <c r="BE72" s="99"/>
      <c r="BF72" s="99"/>
      <c r="BG72" s="201" t="s">
        <v>16</v>
      </c>
      <c r="BH72" s="99"/>
      <c r="BI72" s="99"/>
      <c r="BJ72" s="206" t="s">
        <v>15</v>
      </c>
      <c r="BK72" s="99"/>
      <c r="BL72" s="99"/>
      <c r="BM72" s="212" t="s">
        <v>20</v>
      </c>
      <c r="BN72" s="99"/>
      <c r="BO72" s="99"/>
    </row>
    <row r="73" spans="2:67" s="28" customFormat="1" x14ac:dyDescent="0.25">
      <c r="B73" s="24"/>
      <c r="E73" s="106" t="s">
        <v>146</v>
      </c>
      <c r="F73" s="99"/>
      <c r="G73" s="99"/>
      <c r="H73" s="100" t="s">
        <v>16</v>
      </c>
      <c r="I73" s="99"/>
      <c r="J73" s="99"/>
      <c r="K73" s="112" t="s">
        <v>15</v>
      </c>
      <c r="L73" s="99"/>
      <c r="M73" s="99"/>
      <c r="N73" s="118" t="s">
        <v>16</v>
      </c>
      <c r="O73" s="99"/>
      <c r="P73" s="99"/>
      <c r="Q73" s="124" t="s">
        <v>20</v>
      </c>
      <c r="R73" s="99"/>
      <c r="S73" s="99"/>
      <c r="T73" s="129" t="s">
        <v>16</v>
      </c>
      <c r="U73" s="99"/>
      <c r="V73" s="99"/>
      <c r="W73" s="135" t="s">
        <v>16</v>
      </c>
      <c r="X73" s="99"/>
      <c r="Y73" s="99"/>
      <c r="Z73" s="141" t="s">
        <v>20</v>
      </c>
      <c r="AA73" s="99"/>
      <c r="AB73" s="99"/>
      <c r="AC73" s="147" t="s">
        <v>16</v>
      </c>
      <c r="AD73" s="99"/>
      <c r="AE73" s="99"/>
      <c r="AF73" s="153" t="s">
        <v>16</v>
      </c>
      <c r="AG73" s="99"/>
      <c r="AH73" s="99"/>
      <c r="AI73" s="159" t="s">
        <v>16</v>
      </c>
      <c r="AJ73" s="99"/>
      <c r="AK73" s="99"/>
      <c r="AL73" s="165" t="s">
        <v>16</v>
      </c>
      <c r="AM73" s="99"/>
      <c r="AN73" s="99"/>
      <c r="AO73" s="171" t="s">
        <v>16</v>
      </c>
      <c r="AP73" s="99"/>
      <c r="AQ73" s="99"/>
      <c r="AR73" s="174" t="s">
        <v>16</v>
      </c>
      <c r="AS73" s="99"/>
      <c r="AT73" s="99"/>
      <c r="AU73" s="177" t="s">
        <v>16</v>
      </c>
      <c r="AV73" s="99"/>
      <c r="AW73" s="99"/>
      <c r="AX73" s="183" t="s">
        <v>16</v>
      </c>
      <c r="AY73" s="99"/>
      <c r="AZ73" s="99"/>
      <c r="BA73" s="189" t="s">
        <v>16</v>
      </c>
      <c r="BB73" s="99"/>
      <c r="BC73" s="99"/>
      <c r="BD73" s="195" t="s">
        <v>16</v>
      </c>
      <c r="BE73" s="99"/>
      <c r="BF73" s="99"/>
      <c r="BG73" s="201" t="s">
        <v>20</v>
      </c>
      <c r="BH73" s="99"/>
      <c r="BI73" s="99"/>
      <c r="BJ73" s="206" t="s">
        <v>16</v>
      </c>
      <c r="BK73" s="99"/>
      <c r="BL73" s="99"/>
      <c r="BM73" s="212" t="s">
        <v>16</v>
      </c>
      <c r="BN73" s="99"/>
      <c r="BO73" s="99"/>
    </row>
    <row r="74" spans="2:67" s="28" customFormat="1" x14ac:dyDescent="0.25">
      <c r="B74" s="24"/>
      <c r="E74" s="101"/>
      <c r="F74" s="99"/>
      <c r="G74" s="99"/>
      <c r="H74" s="101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</row>
    <row r="75" spans="2:67" s="28" customFormat="1" x14ac:dyDescent="0.25">
      <c r="B75" s="24"/>
      <c r="E75" s="102" t="s">
        <v>91</v>
      </c>
      <c r="F75" s="70"/>
      <c r="G75" s="70"/>
      <c r="H75" s="102" t="s">
        <v>91</v>
      </c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</row>
    <row r="76" spans="2:67" s="28" customFormat="1" x14ac:dyDescent="0.25">
      <c r="B76" s="24"/>
      <c r="D76" s="28" t="s">
        <v>135</v>
      </c>
      <c r="E76" s="107" t="s">
        <v>22</v>
      </c>
      <c r="F76" s="99"/>
      <c r="G76" s="99"/>
      <c r="H76" s="100" t="s">
        <v>22</v>
      </c>
      <c r="I76" s="99"/>
      <c r="J76" s="99"/>
      <c r="K76" s="113" t="s">
        <v>22</v>
      </c>
      <c r="L76" s="99"/>
      <c r="M76" s="99"/>
      <c r="N76" s="119" t="s">
        <v>22</v>
      </c>
      <c r="O76" s="99"/>
      <c r="P76" s="99"/>
      <c r="Q76" s="121" t="s">
        <v>22</v>
      </c>
      <c r="R76" s="99"/>
      <c r="S76" s="99"/>
      <c r="T76" s="130" t="s">
        <v>22</v>
      </c>
      <c r="U76" s="99"/>
      <c r="V76" s="99"/>
      <c r="W76" s="136" t="s">
        <v>22</v>
      </c>
      <c r="X76" s="99"/>
      <c r="Y76" s="99"/>
      <c r="Z76" s="142" t="s">
        <v>22</v>
      </c>
      <c r="AA76" s="99"/>
      <c r="AB76" s="99"/>
      <c r="AC76" s="148" t="s">
        <v>14</v>
      </c>
      <c r="AD76" s="99"/>
      <c r="AE76" s="99"/>
      <c r="AF76" s="154" t="s">
        <v>22</v>
      </c>
      <c r="AG76" s="99"/>
      <c r="AH76" s="99"/>
      <c r="AI76" s="160" t="s">
        <v>22</v>
      </c>
      <c r="AJ76" s="99"/>
      <c r="AK76" s="99"/>
      <c r="AL76" s="166" t="s">
        <v>22</v>
      </c>
      <c r="AM76" s="99"/>
      <c r="AN76" s="99"/>
      <c r="AO76" s="172" t="s">
        <v>22</v>
      </c>
      <c r="AP76" s="99"/>
      <c r="AQ76" s="99"/>
      <c r="AR76" s="174" t="s">
        <v>14</v>
      </c>
      <c r="AS76" s="99"/>
      <c r="AT76" s="99"/>
      <c r="AU76" s="178" t="s">
        <v>22</v>
      </c>
      <c r="AV76" s="99"/>
      <c r="AW76" s="99"/>
      <c r="AX76" s="184" t="s">
        <v>22</v>
      </c>
      <c r="AY76" s="99"/>
      <c r="AZ76" s="99"/>
      <c r="BA76" s="190" t="s">
        <v>22</v>
      </c>
      <c r="BB76" s="99"/>
      <c r="BC76" s="99"/>
      <c r="BD76" s="196" t="s">
        <v>22</v>
      </c>
      <c r="BE76" s="99"/>
      <c r="BF76" s="99"/>
      <c r="BG76" s="203" t="s">
        <v>13</v>
      </c>
      <c r="BH76" s="99"/>
      <c r="BI76" s="99"/>
      <c r="BJ76" s="207" t="s">
        <v>22</v>
      </c>
      <c r="BK76" s="99"/>
      <c r="BL76" s="99"/>
      <c r="BM76" s="213" t="s">
        <v>14</v>
      </c>
      <c r="BN76" s="99"/>
      <c r="BO76" s="99"/>
    </row>
    <row r="77" spans="2:67" s="28" customFormat="1" x14ac:dyDescent="0.25">
      <c r="B77" s="24"/>
      <c r="E77" s="107" t="s">
        <v>147</v>
      </c>
      <c r="F77" s="99"/>
      <c r="G77" s="99"/>
      <c r="H77" s="100" t="s">
        <v>14</v>
      </c>
      <c r="I77" s="99"/>
      <c r="J77" s="99"/>
      <c r="K77" s="113" t="s">
        <v>14</v>
      </c>
      <c r="L77" s="99"/>
      <c r="M77" s="99"/>
      <c r="N77" s="119" t="s">
        <v>14</v>
      </c>
      <c r="O77" s="99"/>
      <c r="P77" s="99"/>
      <c r="Q77" s="121" t="s">
        <v>14</v>
      </c>
      <c r="R77" s="99"/>
      <c r="S77" s="99"/>
      <c r="T77" s="130" t="s">
        <v>14</v>
      </c>
      <c r="U77" s="99"/>
      <c r="V77" s="99"/>
      <c r="W77" s="136" t="s">
        <v>14</v>
      </c>
      <c r="X77" s="99"/>
      <c r="Y77" s="99"/>
      <c r="Z77" s="142" t="s">
        <v>14</v>
      </c>
      <c r="AA77" s="99"/>
      <c r="AB77" s="99"/>
      <c r="AC77" s="148" t="s">
        <v>22</v>
      </c>
      <c r="AD77" s="99"/>
      <c r="AE77" s="99"/>
      <c r="AF77" s="154" t="s">
        <v>24</v>
      </c>
      <c r="AG77" s="99"/>
      <c r="AH77" s="99"/>
      <c r="AI77" s="160" t="s">
        <v>14</v>
      </c>
      <c r="AJ77" s="99"/>
      <c r="AK77" s="99"/>
      <c r="AL77" s="166" t="s">
        <v>24</v>
      </c>
      <c r="AM77" s="99"/>
      <c r="AN77" s="99"/>
      <c r="AO77" s="172" t="s">
        <v>14</v>
      </c>
      <c r="AP77" s="99"/>
      <c r="AQ77" s="99"/>
      <c r="AR77" s="174" t="s">
        <v>22</v>
      </c>
      <c r="AS77" s="99"/>
      <c r="AT77" s="99"/>
      <c r="AU77" s="178" t="s">
        <v>14</v>
      </c>
      <c r="AV77" s="99"/>
      <c r="AW77" s="99"/>
      <c r="AX77" s="184" t="s">
        <v>14</v>
      </c>
      <c r="AY77" s="99"/>
      <c r="AZ77" s="99"/>
      <c r="BA77" s="190" t="s">
        <v>14</v>
      </c>
      <c r="BB77" s="99"/>
      <c r="BC77" s="99"/>
      <c r="BD77" s="196" t="s">
        <v>14</v>
      </c>
      <c r="BE77" s="99"/>
      <c r="BF77" s="99"/>
      <c r="BG77" s="203" t="s">
        <v>14</v>
      </c>
      <c r="BH77" s="99"/>
      <c r="BI77" s="99"/>
      <c r="BJ77" s="207" t="s">
        <v>14</v>
      </c>
      <c r="BK77" s="99"/>
      <c r="BL77" s="99"/>
      <c r="BM77" s="213" t="s">
        <v>22</v>
      </c>
      <c r="BN77" s="99"/>
      <c r="BO77" s="99"/>
    </row>
    <row r="78" spans="2:67" s="28" customFormat="1" x14ac:dyDescent="0.25">
      <c r="B78" s="24"/>
      <c r="E78" s="107" t="s">
        <v>148</v>
      </c>
      <c r="F78" s="99"/>
      <c r="G78" s="99"/>
      <c r="H78" s="100" t="s">
        <v>24</v>
      </c>
      <c r="I78" s="99"/>
      <c r="J78" s="99"/>
      <c r="K78" s="113" t="s">
        <v>23</v>
      </c>
      <c r="L78" s="99"/>
      <c r="M78" s="99"/>
      <c r="N78" s="119" t="s">
        <v>23</v>
      </c>
      <c r="O78" s="99"/>
      <c r="P78" s="99"/>
      <c r="Q78" s="121" t="s">
        <v>24</v>
      </c>
      <c r="R78" s="99"/>
      <c r="S78" s="99"/>
      <c r="T78" s="130" t="s">
        <v>24</v>
      </c>
      <c r="U78" s="99"/>
      <c r="V78" s="99"/>
      <c r="W78" s="136" t="s">
        <v>24</v>
      </c>
      <c r="X78" s="99"/>
      <c r="Y78" s="99"/>
      <c r="Z78" s="142" t="s">
        <v>23</v>
      </c>
      <c r="AA78" s="99"/>
      <c r="AB78" s="99"/>
      <c r="AC78" s="148" t="s">
        <v>24</v>
      </c>
      <c r="AD78" s="99"/>
      <c r="AE78" s="99"/>
      <c r="AF78" s="154" t="s">
        <v>14</v>
      </c>
      <c r="AG78" s="99"/>
      <c r="AH78" s="99"/>
      <c r="AI78" s="160" t="s">
        <v>24</v>
      </c>
      <c r="AJ78" s="99"/>
      <c r="AK78" s="99"/>
      <c r="AL78" s="166" t="s">
        <v>14</v>
      </c>
      <c r="AM78" s="99"/>
      <c r="AN78" s="99"/>
      <c r="AO78" s="172" t="s">
        <v>23</v>
      </c>
      <c r="AP78" s="99"/>
      <c r="AQ78" s="99"/>
      <c r="AR78" s="174" t="s">
        <v>24</v>
      </c>
      <c r="AS78" s="99"/>
      <c r="AT78" s="99"/>
      <c r="AU78" s="178" t="s">
        <v>23</v>
      </c>
      <c r="AV78" s="99"/>
      <c r="AW78" s="99"/>
      <c r="AX78" s="184" t="s">
        <v>24</v>
      </c>
      <c r="AY78" s="99"/>
      <c r="AZ78" s="99"/>
      <c r="BA78" s="190" t="s">
        <v>24</v>
      </c>
      <c r="BB78" s="99"/>
      <c r="BC78" s="99"/>
      <c r="BD78" s="196" t="s">
        <v>24</v>
      </c>
      <c r="BE78" s="99"/>
      <c r="BF78" s="99"/>
      <c r="BG78" s="203" t="s">
        <v>24</v>
      </c>
      <c r="BH78" s="99"/>
      <c r="BI78" s="99"/>
      <c r="BJ78" s="207" t="s">
        <v>24</v>
      </c>
      <c r="BK78" s="99"/>
      <c r="BL78" s="99"/>
      <c r="BM78" s="213" t="s">
        <v>23</v>
      </c>
      <c r="BN78" s="99"/>
      <c r="BO78" s="99"/>
    </row>
    <row r="79" spans="2:67" s="28" customFormat="1" x14ac:dyDescent="0.25">
      <c r="B79" s="24"/>
      <c r="E79" s="107" t="s">
        <v>149</v>
      </c>
      <c r="F79" s="99"/>
      <c r="G79" s="99"/>
      <c r="H79" s="100" t="s">
        <v>23</v>
      </c>
      <c r="I79" s="99"/>
      <c r="J79" s="99"/>
      <c r="K79" s="113" t="s">
        <v>24</v>
      </c>
      <c r="L79" s="99"/>
      <c r="M79" s="99"/>
      <c r="N79" s="119" t="s">
        <v>24</v>
      </c>
      <c r="O79" s="99"/>
      <c r="P79" s="99"/>
      <c r="Q79" s="121" t="s">
        <v>23</v>
      </c>
      <c r="R79" s="99"/>
      <c r="S79" s="99"/>
      <c r="T79" s="130" t="s">
        <v>23</v>
      </c>
      <c r="U79" s="99"/>
      <c r="V79" s="99"/>
      <c r="W79" s="136" t="s">
        <v>23</v>
      </c>
      <c r="X79" s="99"/>
      <c r="Y79" s="99"/>
      <c r="Z79" s="142" t="s">
        <v>24</v>
      </c>
      <c r="AA79" s="99"/>
      <c r="AB79" s="99"/>
      <c r="AC79" s="148" t="s">
        <v>23</v>
      </c>
      <c r="AD79" s="99"/>
      <c r="AE79" s="99"/>
      <c r="AF79" s="154" t="s">
        <v>23</v>
      </c>
      <c r="AG79" s="99"/>
      <c r="AH79" s="99"/>
      <c r="AI79" s="160" t="s">
        <v>23</v>
      </c>
      <c r="AJ79" s="99"/>
      <c r="AK79" s="99"/>
      <c r="AL79" s="166" t="s">
        <v>23</v>
      </c>
      <c r="AM79" s="99"/>
      <c r="AN79" s="99"/>
      <c r="AO79" s="172" t="s">
        <v>24</v>
      </c>
      <c r="AP79" s="99"/>
      <c r="AQ79" s="99"/>
      <c r="AR79" s="174" t="s">
        <v>23</v>
      </c>
      <c r="AS79" s="99"/>
      <c r="AT79" s="99"/>
      <c r="AU79" s="178" t="s">
        <v>24</v>
      </c>
      <c r="AV79" s="99"/>
      <c r="AW79" s="99"/>
      <c r="AX79" s="184" t="s">
        <v>23</v>
      </c>
      <c r="AY79" s="99"/>
      <c r="AZ79" s="99"/>
      <c r="BA79" s="190" t="s">
        <v>23</v>
      </c>
      <c r="BB79" s="99"/>
      <c r="BC79" s="99"/>
      <c r="BD79" s="196" t="s">
        <v>23</v>
      </c>
      <c r="BE79" s="99"/>
      <c r="BF79" s="99"/>
      <c r="BG79" s="203" t="s">
        <v>23</v>
      </c>
      <c r="BH79" s="99"/>
      <c r="BI79" s="99"/>
      <c r="BJ79" s="207" t="s">
        <v>23</v>
      </c>
      <c r="BK79" s="99"/>
      <c r="BL79" s="99"/>
      <c r="BM79" s="213" t="s">
        <v>24</v>
      </c>
      <c r="BN79" s="99"/>
      <c r="BO79" s="99"/>
    </row>
    <row r="80" spans="2:67" s="28" customFormat="1" x14ac:dyDescent="0.25">
      <c r="B80" s="24"/>
      <c r="E80" s="101"/>
      <c r="F80" s="99"/>
      <c r="G80" s="99"/>
      <c r="H80" s="101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</row>
    <row r="81" spans="1:67" s="28" customFormat="1" x14ac:dyDescent="0.25">
      <c r="B81" s="24"/>
      <c r="E81" s="102" t="s">
        <v>92</v>
      </c>
      <c r="F81" s="70"/>
      <c r="G81" s="70"/>
      <c r="H81" s="102" t="s">
        <v>92</v>
      </c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</row>
    <row r="82" spans="1:67" s="28" customFormat="1" x14ac:dyDescent="0.25">
      <c r="B82" s="24"/>
      <c r="D82" s="28" t="s">
        <v>136</v>
      </c>
      <c r="E82" s="108" t="s">
        <v>150</v>
      </c>
      <c r="F82" s="99"/>
      <c r="G82" s="99"/>
      <c r="H82" s="100" t="s">
        <v>26</v>
      </c>
      <c r="I82" s="99"/>
      <c r="J82" s="99"/>
      <c r="K82" s="114" t="s">
        <v>26</v>
      </c>
      <c r="L82" s="99"/>
      <c r="M82" s="99"/>
      <c r="N82" s="120" t="s">
        <v>26</v>
      </c>
      <c r="O82" s="99"/>
      <c r="P82" s="99"/>
      <c r="Q82" s="125" t="s">
        <v>26</v>
      </c>
      <c r="R82" s="99"/>
      <c r="S82" s="99"/>
      <c r="T82" s="131" t="s">
        <v>26</v>
      </c>
      <c r="U82" s="99"/>
      <c r="V82" s="99"/>
      <c r="W82" s="137" t="s">
        <v>27</v>
      </c>
      <c r="X82" s="99"/>
      <c r="Y82" s="99"/>
      <c r="Z82" s="143" t="s">
        <v>26</v>
      </c>
      <c r="AA82" s="99"/>
      <c r="AB82" s="99"/>
      <c r="AC82" s="149" t="s">
        <v>26</v>
      </c>
      <c r="AD82" s="99"/>
      <c r="AE82" s="99"/>
      <c r="AF82" s="155" t="s">
        <v>26</v>
      </c>
      <c r="AG82" s="99"/>
      <c r="AH82" s="99"/>
      <c r="AI82" s="161" t="s">
        <v>26</v>
      </c>
      <c r="AJ82" s="99"/>
      <c r="AK82" s="99"/>
      <c r="AL82" s="167" t="s">
        <v>28</v>
      </c>
      <c r="AM82" s="99"/>
      <c r="AN82" s="99"/>
      <c r="AO82" s="173" t="s">
        <v>26</v>
      </c>
      <c r="AP82" s="99"/>
      <c r="AQ82" s="99"/>
      <c r="AR82" s="174" t="s">
        <v>26</v>
      </c>
      <c r="AS82" s="99"/>
      <c r="AT82" s="99"/>
      <c r="AU82" s="179" t="s">
        <v>26</v>
      </c>
      <c r="AV82" s="99"/>
      <c r="AW82" s="99"/>
      <c r="AX82" s="185" t="s">
        <v>26</v>
      </c>
      <c r="AY82" s="99"/>
      <c r="AZ82" s="99"/>
      <c r="BA82" s="191" t="s">
        <v>26</v>
      </c>
      <c r="BB82" s="99"/>
      <c r="BC82" s="99"/>
      <c r="BD82" s="197" t="s">
        <v>26</v>
      </c>
      <c r="BE82" s="99"/>
      <c r="BF82" s="99"/>
      <c r="BG82" s="202" t="s">
        <v>27</v>
      </c>
      <c r="BH82" s="99"/>
      <c r="BI82" s="99"/>
      <c r="BJ82" s="208" t="s">
        <v>26</v>
      </c>
      <c r="BK82" s="99"/>
      <c r="BL82" s="99"/>
      <c r="BM82" s="214" t="s">
        <v>26</v>
      </c>
      <c r="BN82" s="99"/>
      <c r="BO82" s="99"/>
    </row>
    <row r="83" spans="1:67" s="28" customFormat="1" x14ac:dyDescent="0.25">
      <c r="B83" s="24"/>
      <c r="E83" s="108" t="s">
        <v>151</v>
      </c>
      <c r="F83" s="99"/>
      <c r="G83" s="99"/>
      <c r="H83" s="100" t="s">
        <v>27</v>
      </c>
      <c r="I83" s="99"/>
      <c r="J83" s="99"/>
      <c r="K83" s="114" t="s">
        <v>27</v>
      </c>
      <c r="L83" s="99"/>
      <c r="M83" s="99"/>
      <c r="N83" s="120" t="s">
        <v>27</v>
      </c>
      <c r="O83" s="99"/>
      <c r="P83" s="99"/>
      <c r="Q83" s="125" t="s">
        <v>27</v>
      </c>
      <c r="R83" s="99"/>
      <c r="S83" s="99"/>
      <c r="T83" s="131" t="s">
        <v>27</v>
      </c>
      <c r="U83" s="99"/>
      <c r="V83" s="99"/>
      <c r="W83" s="137" t="s">
        <v>28</v>
      </c>
      <c r="X83" s="99"/>
      <c r="Y83" s="99"/>
      <c r="Z83" s="143" t="s">
        <v>27</v>
      </c>
      <c r="AA83" s="99"/>
      <c r="AB83" s="99"/>
      <c r="AC83" s="149" t="s">
        <v>27</v>
      </c>
      <c r="AD83" s="99"/>
      <c r="AE83" s="99"/>
      <c r="AF83" s="155" t="s">
        <v>27</v>
      </c>
      <c r="AG83" s="99"/>
      <c r="AH83" s="99"/>
      <c r="AI83" s="161" t="s">
        <v>27</v>
      </c>
      <c r="AJ83" s="99"/>
      <c r="AK83" s="99"/>
      <c r="AL83" s="167" t="s">
        <v>26</v>
      </c>
      <c r="AM83" s="99"/>
      <c r="AN83" s="99"/>
      <c r="AO83" s="173" t="s">
        <v>27</v>
      </c>
      <c r="AP83" s="99"/>
      <c r="AQ83" s="99"/>
      <c r="AR83" s="174" t="s">
        <v>27</v>
      </c>
      <c r="AS83" s="99"/>
      <c r="AT83" s="99"/>
      <c r="AU83" s="179" t="s">
        <v>27</v>
      </c>
      <c r="AV83" s="99"/>
      <c r="AW83" s="99"/>
      <c r="AX83" s="185" t="s">
        <v>27</v>
      </c>
      <c r="AY83" s="99"/>
      <c r="AZ83" s="99"/>
      <c r="BA83" s="191" t="s">
        <v>27</v>
      </c>
      <c r="BB83" s="99"/>
      <c r="BC83" s="99"/>
      <c r="BD83" s="197" t="s">
        <v>28</v>
      </c>
      <c r="BE83" s="99"/>
      <c r="BF83" s="99"/>
      <c r="BG83" s="202" t="s">
        <v>26</v>
      </c>
      <c r="BH83" s="99"/>
      <c r="BI83" s="99"/>
      <c r="BJ83" s="208" t="s">
        <v>27</v>
      </c>
      <c r="BK83" s="99"/>
      <c r="BL83" s="99"/>
      <c r="BM83" s="214" t="s">
        <v>27</v>
      </c>
      <c r="BN83" s="99"/>
      <c r="BO83" s="99"/>
    </row>
    <row r="84" spans="1:67" s="28" customFormat="1" x14ac:dyDescent="0.25">
      <c r="B84" s="24"/>
      <c r="E84" s="108" t="s">
        <v>152</v>
      </c>
      <c r="F84" s="99"/>
      <c r="G84" s="99"/>
      <c r="H84" s="100" t="s">
        <v>29</v>
      </c>
      <c r="I84" s="99"/>
      <c r="J84" s="99"/>
      <c r="K84" s="114" t="s">
        <v>28</v>
      </c>
      <c r="L84" s="99"/>
      <c r="M84" s="99"/>
      <c r="N84" s="120" t="s">
        <v>28</v>
      </c>
      <c r="O84" s="99"/>
      <c r="P84" s="99"/>
      <c r="Q84" s="125" t="s">
        <v>28</v>
      </c>
      <c r="R84" s="99"/>
      <c r="S84" s="99"/>
      <c r="T84" s="131" t="s">
        <v>28</v>
      </c>
      <c r="U84" s="99"/>
      <c r="V84" s="99"/>
      <c r="W84" s="137" t="s">
        <v>26</v>
      </c>
      <c r="X84" s="99"/>
      <c r="Y84" s="99"/>
      <c r="Z84" s="143" t="s">
        <v>28</v>
      </c>
      <c r="AA84" s="99"/>
      <c r="AB84" s="99"/>
      <c r="AC84" s="149" t="s">
        <v>28</v>
      </c>
      <c r="AD84" s="99"/>
      <c r="AE84" s="99"/>
      <c r="AF84" s="155" t="s">
        <v>28</v>
      </c>
      <c r="AG84" s="99"/>
      <c r="AH84" s="99"/>
      <c r="AI84" s="161" t="s">
        <v>28</v>
      </c>
      <c r="AJ84" s="99"/>
      <c r="AK84" s="99"/>
      <c r="AL84" s="167" t="s">
        <v>27</v>
      </c>
      <c r="AM84" s="99"/>
      <c r="AN84" s="99"/>
      <c r="AO84" s="173" t="s">
        <v>29</v>
      </c>
      <c r="AP84" s="99"/>
      <c r="AQ84" s="99"/>
      <c r="AR84" s="174" t="s">
        <v>28</v>
      </c>
      <c r="AS84" s="99"/>
      <c r="AT84" s="99"/>
      <c r="AU84" s="179" t="s">
        <v>28</v>
      </c>
      <c r="AV84" s="99"/>
      <c r="AW84" s="99"/>
      <c r="AX84" s="185" t="s">
        <v>28</v>
      </c>
      <c r="AY84" s="99"/>
      <c r="AZ84" s="99"/>
      <c r="BA84" s="191" t="s">
        <v>28</v>
      </c>
      <c r="BB84" s="99"/>
      <c r="BC84" s="99"/>
      <c r="BD84" s="197" t="s">
        <v>27</v>
      </c>
      <c r="BE84" s="99"/>
      <c r="BF84" s="99"/>
      <c r="BG84" s="202" t="s">
        <v>28</v>
      </c>
      <c r="BH84" s="99"/>
      <c r="BI84" s="99"/>
      <c r="BJ84" s="208" t="s">
        <v>28</v>
      </c>
      <c r="BK84" s="99"/>
      <c r="BL84" s="99"/>
      <c r="BM84" s="214" t="s">
        <v>28</v>
      </c>
      <c r="BN84" s="99"/>
      <c r="BO84" s="99"/>
    </row>
    <row r="85" spans="1:67" s="28" customFormat="1" x14ac:dyDescent="0.25">
      <c r="B85" s="24"/>
      <c r="E85" s="108" t="s">
        <v>153</v>
      </c>
      <c r="F85" s="99"/>
      <c r="G85" s="99"/>
      <c r="H85" s="100" t="s">
        <v>28</v>
      </c>
      <c r="I85" s="99"/>
      <c r="J85" s="99"/>
      <c r="K85" s="114" t="s">
        <v>29</v>
      </c>
      <c r="L85" s="99"/>
      <c r="M85" s="99"/>
      <c r="N85" s="120" t="s">
        <v>29</v>
      </c>
      <c r="O85" s="99"/>
      <c r="P85" s="99"/>
      <c r="Q85" s="125" t="s">
        <v>29</v>
      </c>
      <c r="R85" s="99"/>
      <c r="S85" s="99"/>
      <c r="T85" s="131" t="s">
        <v>29</v>
      </c>
      <c r="U85" s="99"/>
      <c r="V85" s="99"/>
      <c r="W85" s="137" t="s">
        <v>29</v>
      </c>
      <c r="X85" s="99"/>
      <c r="Y85" s="99"/>
      <c r="Z85" s="143" t="s">
        <v>29</v>
      </c>
      <c r="AA85" s="99"/>
      <c r="AB85" s="99"/>
      <c r="AC85" s="149" t="s">
        <v>29</v>
      </c>
      <c r="AD85" s="99"/>
      <c r="AE85" s="99"/>
      <c r="AF85" s="155" t="s">
        <v>29</v>
      </c>
      <c r="AG85" s="99"/>
      <c r="AH85" s="99"/>
      <c r="AI85" s="161" t="s">
        <v>29</v>
      </c>
      <c r="AJ85" s="99"/>
      <c r="AK85" s="99"/>
      <c r="AL85" s="167" t="s">
        <v>29</v>
      </c>
      <c r="AM85" s="99"/>
      <c r="AN85" s="99"/>
      <c r="AO85" s="173" t="s">
        <v>28</v>
      </c>
      <c r="AP85" s="99"/>
      <c r="AQ85" s="99"/>
      <c r="AR85" s="174" t="s">
        <v>29</v>
      </c>
      <c r="AS85" s="99"/>
      <c r="AT85" s="99"/>
      <c r="AU85" s="179" t="s">
        <v>29</v>
      </c>
      <c r="AV85" s="99"/>
      <c r="AW85" s="99"/>
      <c r="AX85" s="185" t="s">
        <v>29</v>
      </c>
      <c r="AY85" s="99"/>
      <c r="AZ85" s="99"/>
      <c r="BA85" s="191" t="s">
        <v>29</v>
      </c>
      <c r="BB85" s="99"/>
      <c r="BC85" s="99"/>
      <c r="BD85" s="197" t="s">
        <v>29</v>
      </c>
      <c r="BE85" s="99"/>
      <c r="BF85" s="99"/>
      <c r="BG85" s="202" t="s">
        <v>29</v>
      </c>
      <c r="BH85" s="99"/>
      <c r="BI85" s="99"/>
      <c r="BJ85" s="208" t="s">
        <v>29</v>
      </c>
      <c r="BK85" s="99"/>
      <c r="BL85" s="99"/>
      <c r="BM85" s="214" t="s">
        <v>29</v>
      </c>
      <c r="BN85" s="99"/>
      <c r="BO85" s="99"/>
    </row>
    <row r="86" spans="1:67" s="28" customFormat="1" x14ac:dyDescent="0.25">
      <c r="B86" s="24"/>
      <c r="E86" s="101"/>
      <c r="F86" s="99"/>
      <c r="G86" s="99"/>
      <c r="H86" s="101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</row>
    <row r="87" spans="1:67" s="28" customFormat="1" x14ac:dyDescent="0.25">
      <c r="B87" s="24"/>
      <c r="E87" s="102" t="s">
        <v>93</v>
      </c>
      <c r="F87" s="70"/>
      <c r="G87" s="70"/>
      <c r="H87" s="102" t="s">
        <v>93</v>
      </c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</row>
    <row r="88" spans="1:67" s="28" customFormat="1" x14ac:dyDescent="0.25">
      <c r="B88" s="24"/>
      <c r="D88" s="28" t="s">
        <v>137</v>
      </c>
      <c r="E88" s="109" t="s">
        <v>154</v>
      </c>
      <c r="F88" s="99"/>
      <c r="G88" s="99"/>
      <c r="H88" s="100" t="s">
        <v>33</v>
      </c>
      <c r="I88" s="99"/>
      <c r="J88" s="99"/>
      <c r="K88" s="115" t="s">
        <v>33</v>
      </c>
      <c r="L88" s="99"/>
      <c r="M88" s="99"/>
      <c r="N88" s="121" t="s">
        <v>33</v>
      </c>
      <c r="O88" s="99"/>
      <c r="P88" s="99"/>
      <c r="Q88" s="126" t="s">
        <v>31</v>
      </c>
      <c r="R88" s="99"/>
      <c r="S88" s="99"/>
      <c r="T88" s="132" t="s">
        <v>33</v>
      </c>
      <c r="U88" s="99"/>
      <c r="V88" s="99"/>
      <c r="W88" s="138" t="s">
        <v>31</v>
      </c>
      <c r="X88" s="99"/>
      <c r="Y88" s="99"/>
      <c r="Z88" s="144" t="s">
        <v>33</v>
      </c>
      <c r="AA88" s="99"/>
      <c r="AB88" s="99"/>
      <c r="AC88" s="150" t="s">
        <v>33</v>
      </c>
      <c r="AD88" s="99"/>
      <c r="AE88" s="99"/>
      <c r="AF88" s="156" t="s">
        <v>31</v>
      </c>
      <c r="AG88" s="99"/>
      <c r="AH88" s="99"/>
      <c r="AI88" s="162" t="s">
        <v>31</v>
      </c>
      <c r="AJ88" s="99"/>
      <c r="AK88" s="99"/>
      <c r="AL88" s="168" t="s">
        <v>33</v>
      </c>
      <c r="AM88" s="99"/>
      <c r="AN88" s="99"/>
      <c r="AO88" s="174" t="s">
        <v>33</v>
      </c>
      <c r="AP88" s="99"/>
      <c r="AQ88" s="99"/>
      <c r="AR88" s="174" t="s">
        <v>31</v>
      </c>
      <c r="AS88" s="99"/>
      <c r="AT88" s="99"/>
      <c r="AU88" s="180" t="s">
        <v>33</v>
      </c>
      <c r="AV88" s="99"/>
      <c r="AW88" s="99"/>
      <c r="AX88" s="186" t="s">
        <v>33</v>
      </c>
      <c r="AY88" s="99"/>
      <c r="AZ88" s="99"/>
      <c r="BA88" s="192" t="s">
        <v>33</v>
      </c>
      <c r="BB88" s="99"/>
      <c r="BC88" s="99"/>
      <c r="BD88" s="198" t="s">
        <v>31</v>
      </c>
      <c r="BE88" s="99"/>
      <c r="BF88" s="99"/>
      <c r="BG88" s="203" t="s">
        <v>33</v>
      </c>
      <c r="BH88" s="99"/>
      <c r="BI88" s="99"/>
      <c r="BJ88" s="209" t="s">
        <v>33</v>
      </c>
      <c r="BK88" s="99"/>
      <c r="BL88" s="99"/>
      <c r="BM88" s="216" t="s">
        <v>31</v>
      </c>
      <c r="BN88" s="99"/>
      <c r="BO88" s="99"/>
    </row>
    <row r="89" spans="1:67" s="28" customFormat="1" x14ac:dyDescent="0.25">
      <c r="B89" s="24"/>
      <c r="E89" s="109" t="s">
        <v>155</v>
      </c>
      <c r="F89" s="99"/>
      <c r="G89" s="99"/>
      <c r="H89" s="100" t="s">
        <v>31</v>
      </c>
      <c r="I89" s="99"/>
      <c r="J89" s="99"/>
      <c r="K89" s="115" t="s">
        <v>31</v>
      </c>
      <c r="L89" s="99"/>
      <c r="M89" s="99"/>
      <c r="N89" s="121" t="s">
        <v>31</v>
      </c>
      <c r="O89" s="99"/>
      <c r="P89" s="99"/>
      <c r="Q89" s="126" t="s">
        <v>32</v>
      </c>
      <c r="R89" s="99"/>
      <c r="S89" s="99"/>
      <c r="T89" s="132" t="s">
        <v>31</v>
      </c>
      <c r="U89" s="99"/>
      <c r="V89" s="99"/>
      <c r="W89" s="138" t="s">
        <v>33</v>
      </c>
      <c r="X89" s="99"/>
      <c r="Y89" s="99"/>
      <c r="Z89" s="144" t="s">
        <v>31</v>
      </c>
      <c r="AA89" s="99"/>
      <c r="AB89" s="99"/>
      <c r="AC89" s="150" t="s">
        <v>31</v>
      </c>
      <c r="AD89" s="99"/>
      <c r="AE89" s="99"/>
      <c r="AF89" s="156" t="s">
        <v>32</v>
      </c>
      <c r="AG89" s="99"/>
      <c r="AH89" s="99"/>
      <c r="AI89" s="162" t="s">
        <v>33</v>
      </c>
      <c r="AJ89" s="99"/>
      <c r="AK89" s="99"/>
      <c r="AL89" s="168" t="s">
        <v>32</v>
      </c>
      <c r="AM89" s="99"/>
      <c r="AN89" s="99"/>
      <c r="AO89" s="174" t="s">
        <v>31</v>
      </c>
      <c r="AP89" s="99"/>
      <c r="AQ89" s="99"/>
      <c r="AR89" s="174" t="s">
        <v>33</v>
      </c>
      <c r="AS89" s="99"/>
      <c r="AT89" s="99"/>
      <c r="AU89" s="180" t="s">
        <v>31</v>
      </c>
      <c r="AV89" s="99"/>
      <c r="AW89" s="99"/>
      <c r="AX89" s="186" t="s">
        <v>31</v>
      </c>
      <c r="AY89" s="99"/>
      <c r="AZ89" s="99"/>
      <c r="BA89" s="192" t="s">
        <v>32</v>
      </c>
      <c r="BB89" s="99"/>
      <c r="BC89" s="99"/>
      <c r="BD89" s="198" t="s">
        <v>33</v>
      </c>
      <c r="BE89" s="99"/>
      <c r="BF89" s="99"/>
      <c r="BG89" s="203" t="s">
        <v>32</v>
      </c>
      <c r="BH89" s="99"/>
      <c r="BI89" s="99"/>
      <c r="BJ89" s="209" t="s">
        <v>31</v>
      </c>
      <c r="BK89" s="99"/>
      <c r="BL89" s="99"/>
      <c r="BM89" s="216" t="s">
        <v>33</v>
      </c>
      <c r="BN89" s="99"/>
      <c r="BO89" s="99"/>
    </row>
    <row r="90" spans="1:67" s="28" customFormat="1" x14ac:dyDescent="0.25">
      <c r="B90" s="24"/>
      <c r="E90" s="109" t="s">
        <v>156</v>
      </c>
      <c r="F90" s="99"/>
      <c r="G90" s="99"/>
      <c r="H90" s="100" t="s">
        <v>32</v>
      </c>
      <c r="I90" s="99"/>
      <c r="J90" s="99"/>
      <c r="K90" s="115" t="s">
        <v>32</v>
      </c>
      <c r="L90" s="99"/>
      <c r="M90" s="99"/>
      <c r="N90" s="121" t="s">
        <v>32</v>
      </c>
      <c r="O90" s="99"/>
      <c r="P90" s="99"/>
      <c r="Q90" s="126" t="s">
        <v>33</v>
      </c>
      <c r="R90" s="99"/>
      <c r="S90" s="99"/>
      <c r="T90" s="132" t="s">
        <v>32</v>
      </c>
      <c r="U90" s="99"/>
      <c r="V90" s="99"/>
      <c r="W90" s="138" t="s">
        <v>32</v>
      </c>
      <c r="X90" s="99"/>
      <c r="Y90" s="99"/>
      <c r="Z90" s="144" t="s">
        <v>32</v>
      </c>
      <c r="AA90" s="99"/>
      <c r="AB90" s="99"/>
      <c r="AC90" s="150" t="s">
        <v>32</v>
      </c>
      <c r="AD90" s="99"/>
      <c r="AE90" s="99"/>
      <c r="AF90" s="156" t="s">
        <v>33</v>
      </c>
      <c r="AG90" s="99"/>
      <c r="AH90" s="99"/>
      <c r="AI90" s="162" t="s">
        <v>32</v>
      </c>
      <c r="AJ90" s="99"/>
      <c r="AK90" s="99"/>
      <c r="AL90" s="168" t="s">
        <v>31</v>
      </c>
      <c r="AM90" s="99"/>
      <c r="AN90" s="99"/>
      <c r="AO90" s="174" t="s">
        <v>32</v>
      </c>
      <c r="AP90" s="99"/>
      <c r="AQ90" s="99"/>
      <c r="AR90" s="174" t="s">
        <v>32</v>
      </c>
      <c r="AS90" s="99"/>
      <c r="AT90" s="99"/>
      <c r="AU90" s="180" t="s">
        <v>32</v>
      </c>
      <c r="AV90" s="99"/>
      <c r="AW90" s="99"/>
      <c r="AX90" s="186" t="s">
        <v>32</v>
      </c>
      <c r="AY90" s="99"/>
      <c r="AZ90" s="99"/>
      <c r="BA90" s="192" t="s">
        <v>31</v>
      </c>
      <c r="BB90" s="99"/>
      <c r="BC90" s="99"/>
      <c r="BD90" s="198" t="s">
        <v>32</v>
      </c>
      <c r="BE90" s="99"/>
      <c r="BF90" s="99"/>
      <c r="BG90" s="203" t="s">
        <v>31</v>
      </c>
      <c r="BH90" s="99"/>
      <c r="BI90" s="99"/>
      <c r="BJ90" s="209" t="s">
        <v>32</v>
      </c>
      <c r="BK90" s="99"/>
      <c r="BL90" s="99"/>
      <c r="BM90" s="216" t="s">
        <v>32</v>
      </c>
      <c r="BN90" s="99"/>
      <c r="BO90" s="99"/>
    </row>
    <row r="91" spans="1:67" s="28" customFormat="1" x14ac:dyDescent="0.25">
      <c r="B91" s="24"/>
      <c r="E91" s="109" t="s">
        <v>157</v>
      </c>
      <c r="F91" s="99"/>
      <c r="G91" s="99"/>
      <c r="H91" s="100" t="s">
        <v>34</v>
      </c>
      <c r="I91" s="99"/>
      <c r="J91" s="99"/>
      <c r="K91" s="115" t="s">
        <v>34</v>
      </c>
      <c r="L91" s="99"/>
      <c r="M91" s="99"/>
      <c r="N91" s="121" t="s">
        <v>34</v>
      </c>
      <c r="O91" s="99"/>
      <c r="P91" s="99"/>
      <c r="Q91" s="126" t="s">
        <v>34</v>
      </c>
      <c r="R91" s="99"/>
      <c r="S91" s="99"/>
      <c r="T91" s="132" t="s">
        <v>34</v>
      </c>
      <c r="U91" s="99"/>
      <c r="V91" s="99"/>
      <c r="W91" s="138" t="s">
        <v>34</v>
      </c>
      <c r="X91" s="99"/>
      <c r="Y91" s="99"/>
      <c r="Z91" s="144" t="s">
        <v>34</v>
      </c>
      <c r="AA91" s="99"/>
      <c r="AB91" s="99"/>
      <c r="AC91" s="150" t="s">
        <v>34</v>
      </c>
      <c r="AD91" s="99"/>
      <c r="AE91" s="99"/>
      <c r="AF91" s="156" t="s">
        <v>34</v>
      </c>
      <c r="AG91" s="99"/>
      <c r="AH91" s="99"/>
      <c r="AI91" s="162" t="s">
        <v>34</v>
      </c>
      <c r="AJ91" s="99"/>
      <c r="AK91" s="99"/>
      <c r="AL91" s="168" t="s">
        <v>34</v>
      </c>
      <c r="AM91" s="99"/>
      <c r="AN91" s="99"/>
      <c r="AO91" s="174" t="s">
        <v>34</v>
      </c>
      <c r="AP91" s="99"/>
      <c r="AQ91" s="99"/>
      <c r="AR91" s="174" t="s">
        <v>34</v>
      </c>
      <c r="AS91" s="99"/>
      <c r="AT91" s="99"/>
      <c r="AU91" s="180" t="s">
        <v>34</v>
      </c>
      <c r="AV91" s="99"/>
      <c r="AW91" s="99"/>
      <c r="AX91" s="186" t="s">
        <v>34</v>
      </c>
      <c r="AY91" s="99"/>
      <c r="AZ91" s="99"/>
      <c r="BA91" s="192" t="s">
        <v>34</v>
      </c>
      <c r="BB91" s="99"/>
      <c r="BC91" s="99"/>
      <c r="BD91" s="198" t="s">
        <v>34</v>
      </c>
      <c r="BE91" s="99"/>
      <c r="BF91" s="99"/>
      <c r="BG91" s="203" t="s">
        <v>34</v>
      </c>
      <c r="BH91" s="99"/>
      <c r="BI91" s="99"/>
      <c r="BJ91" s="209" t="s">
        <v>34</v>
      </c>
      <c r="BK91" s="99"/>
      <c r="BL91" s="99"/>
      <c r="BM91" s="216" t="s">
        <v>34</v>
      </c>
      <c r="BN91" s="99"/>
      <c r="BO91" s="99"/>
    </row>
    <row r="92" spans="1:67" s="53" customFormat="1" x14ac:dyDescent="0.25">
      <c r="A92" s="26"/>
      <c r="B92" s="24"/>
      <c r="C92" s="28"/>
      <c r="D92" s="10"/>
      <c r="E92" s="70"/>
      <c r="F92" s="70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</row>
    <row r="94" spans="1:67" x14ac:dyDescent="0.25">
      <c r="D94" s="10" t="s">
        <v>84</v>
      </c>
      <c r="E94" s="216" t="s">
        <v>154</v>
      </c>
      <c r="F94" s="73"/>
      <c r="H94" s="216" t="s">
        <v>33</v>
      </c>
      <c r="K94" s="216" t="s">
        <v>33</v>
      </c>
      <c r="N94" s="236" t="s">
        <v>11</v>
      </c>
      <c r="Q94" s="216" t="s">
        <v>13</v>
      </c>
      <c r="T94" s="237" t="s">
        <v>33</v>
      </c>
      <c r="W94" s="216" t="s">
        <v>5</v>
      </c>
      <c r="Z94" s="216" t="s">
        <v>33</v>
      </c>
      <c r="AC94" s="216" t="s">
        <v>11</v>
      </c>
      <c r="AF94" s="216" t="s">
        <v>31</v>
      </c>
      <c r="AI94" s="236" t="s">
        <v>11</v>
      </c>
      <c r="AL94" s="216" t="s">
        <v>33</v>
      </c>
      <c r="AO94" s="238" t="s">
        <v>33</v>
      </c>
      <c r="AR94" s="216" t="s">
        <v>31</v>
      </c>
      <c r="AU94" s="216" t="s">
        <v>33</v>
      </c>
      <c r="AX94" s="216" t="s">
        <v>11</v>
      </c>
      <c r="BA94" s="236" t="s">
        <v>33</v>
      </c>
      <c r="BD94" s="216" t="s">
        <v>31</v>
      </c>
      <c r="BG94" s="216" t="s">
        <v>158</v>
      </c>
      <c r="BJ94" s="216" t="s">
        <v>33</v>
      </c>
      <c r="BM94" s="216" t="s">
        <v>11</v>
      </c>
    </row>
    <row r="95" spans="1:67" x14ac:dyDescent="0.25">
      <c r="D95" s="10" t="s">
        <v>85</v>
      </c>
      <c r="E95" s="216" t="s">
        <v>159</v>
      </c>
      <c r="F95" s="73"/>
      <c r="H95" s="216" t="s">
        <v>160</v>
      </c>
      <c r="K95" s="216" t="s">
        <v>159</v>
      </c>
      <c r="N95" s="216" t="s">
        <v>160</v>
      </c>
      <c r="Q95" s="216" t="s">
        <v>160</v>
      </c>
      <c r="T95" s="216" t="s">
        <v>160</v>
      </c>
      <c r="W95" s="216" t="s">
        <v>161</v>
      </c>
      <c r="Z95" s="216" t="s">
        <v>160</v>
      </c>
      <c r="AC95" s="216" t="s">
        <v>159</v>
      </c>
      <c r="AF95" s="216" t="s">
        <v>160</v>
      </c>
      <c r="AI95" s="216" t="s">
        <v>160</v>
      </c>
      <c r="AL95" s="216" t="s">
        <v>38</v>
      </c>
      <c r="AO95" s="238" t="s">
        <v>38</v>
      </c>
      <c r="AR95" s="216" t="s">
        <v>160</v>
      </c>
      <c r="AU95" s="216" t="s">
        <v>160</v>
      </c>
      <c r="AX95" s="216" t="s">
        <v>160</v>
      </c>
      <c r="BA95" s="216" t="s">
        <v>159</v>
      </c>
      <c r="BD95" s="216" t="s">
        <v>159</v>
      </c>
      <c r="BG95" s="216" t="s">
        <v>159</v>
      </c>
      <c r="BJ95" s="216" t="s">
        <v>159</v>
      </c>
      <c r="BM95" s="216" t="s">
        <v>159</v>
      </c>
    </row>
    <row r="96" spans="1:67" x14ac:dyDescent="0.25">
      <c r="D96" s="10" t="s">
        <v>86</v>
      </c>
      <c r="E96" s="216" t="s">
        <v>162</v>
      </c>
      <c r="F96" s="73"/>
      <c r="H96" s="216" t="s">
        <v>163</v>
      </c>
      <c r="K96" s="216" t="s">
        <v>164</v>
      </c>
      <c r="N96" s="236" t="s">
        <v>165</v>
      </c>
      <c r="Q96" s="216" t="s">
        <v>166</v>
      </c>
      <c r="T96" s="236" t="s">
        <v>167</v>
      </c>
      <c r="W96" s="216" t="s">
        <v>164</v>
      </c>
      <c r="Z96" s="236" t="s">
        <v>167</v>
      </c>
      <c r="AC96" s="236" t="s">
        <v>167</v>
      </c>
      <c r="AF96" s="216" t="s">
        <v>168</v>
      </c>
      <c r="AI96" s="236" t="s">
        <v>167</v>
      </c>
      <c r="AL96" s="216" t="s">
        <v>169</v>
      </c>
      <c r="AO96" s="238" t="s">
        <v>170</v>
      </c>
      <c r="AR96" s="216" t="s">
        <v>171</v>
      </c>
      <c r="AU96" s="236" t="s">
        <v>167</v>
      </c>
      <c r="AX96" s="236" t="s">
        <v>167</v>
      </c>
      <c r="BA96" s="236" t="s">
        <v>164</v>
      </c>
      <c r="BD96" s="216" t="s">
        <v>172</v>
      </c>
      <c r="BG96" s="216" t="s">
        <v>173</v>
      </c>
      <c r="BJ96" s="216" t="s">
        <v>166</v>
      </c>
      <c r="BM96" s="216" t="s">
        <v>174</v>
      </c>
    </row>
  </sheetData>
  <protectedRanges>
    <protectedRange password="DCE9" sqref="L3:L54" name="Hemmaresultat"/>
    <protectedRange password="DCE9" sqref="H58:H61 H64:H67 H70:H73 H76:H79 H82:H85 H88:H91 N58:N61 K58:K61 Q58:Q61 T58:T61 K64:K67 K70:K73 E88:E91 E82:E85 E76:E79 E70:E73 E64:E67 E58:E61 N82:N85" name="Tipstecken_2"/>
  </protectedRanges>
  <mergeCells count="23">
    <mergeCell ref="BJ1:BL1"/>
    <mergeCell ref="BM1:BO1"/>
    <mergeCell ref="BP1:BR1"/>
    <mergeCell ref="B1:D1"/>
    <mergeCell ref="E1:G1"/>
    <mergeCell ref="BA1:BC1"/>
    <mergeCell ref="BD1:BF1"/>
    <mergeCell ref="BG1:BI1"/>
    <mergeCell ref="N1:P1"/>
    <mergeCell ref="K1:M1"/>
    <mergeCell ref="H1:J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</mergeCells>
  <dataValidations count="6">
    <dataValidation type="list" allowBlank="1" showInputMessage="1" showErrorMessage="1" sqref="H64:H67 K64:K67 E64:E67" xr:uid="{00000000-0002-0000-0100-000000000000}">
      <formula1>$O$14:$O$17</formula1>
    </dataValidation>
    <dataValidation type="list" allowBlank="1" showInputMessage="1" showErrorMessage="1" sqref="H58:H61 T58:T61 N58:N61 K58:K61 Q58:Q61 E58:E61" xr:uid="{00000000-0002-0000-0100-000001000000}">
      <formula1>$O$8:$O$11</formula1>
    </dataValidation>
    <dataValidation type="list" allowBlank="1" showInputMessage="1" showErrorMessage="1" sqref="H70:H73 K70:K73 E70:E73" xr:uid="{00000000-0002-0000-0100-000002000000}">
      <formula1>$O$20:$O$23</formula1>
    </dataValidation>
    <dataValidation type="list" allowBlank="1" showInputMessage="1" showErrorMessage="1" sqref="H76:H79 E76:E79" xr:uid="{00000000-0002-0000-0100-000003000000}">
      <formula1>$O$26:$O$29</formula1>
    </dataValidation>
    <dataValidation type="list" allowBlank="1" showInputMessage="1" showErrorMessage="1" sqref="H82:H85 E82:E85 N82:N85" xr:uid="{00000000-0002-0000-0100-000004000000}">
      <formula1>$O$32:$O$35</formula1>
    </dataValidation>
    <dataValidation type="list" allowBlank="1" showInputMessage="1" showErrorMessage="1" sqref="H88:H91 E88:E91" xr:uid="{00000000-0002-0000-0100-000005000000}">
      <formula1>$O$38:$O$41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"/>
  <sheetViews>
    <sheetView workbookViewId="0">
      <pane ySplit="1" topLeftCell="A35" activePane="bottomLeft" state="frozen"/>
      <selection activeCell="F1" sqref="F1"/>
      <selection pane="bottomLeft" activeCell="H67" sqref="H67"/>
    </sheetView>
  </sheetViews>
  <sheetFormatPr defaultRowHeight="15" x14ac:dyDescent="0.25"/>
  <cols>
    <col min="1" max="1" width="16.7109375" style="30" bestFit="1" customWidth="1"/>
    <col min="2" max="2" width="16.7109375" style="46" bestFit="1" customWidth="1"/>
    <col min="3" max="3" width="13.28515625" style="30" bestFit="1" customWidth="1"/>
    <col min="4" max="4" width="13.85546875" style="30" bestFit="1" customWidth="1"/>
    <col min="5" max="5" width="12.42578125" style="30" bestFit="1" customWidth="1"/>
    <col min="6" max="6" width="18.28515625" style="30" bestFit="1" customWidth="1"/>
    <col min="7" max="7" width="13.140625" style="30" bestFit="1" customWidth="1"/>
    <col min="8" max="8" width="15.85546875" style="30" bestFit="1" customWidth="1"/>
    <col min="9" max="9" width="10.42578125" style="30" bestFit="1" customWidth="1"/>
    <col min="10" max="10" width="12.85546875" style="30" bestFit="1" customWidth="1"/>
    <col min="11" max="11" width="9.7109375" style="30" bestFit="1" customWidth="1"/>
    <col min="12" max="12" width="13.85546875" style="30" bestFit="1" customWidth="1"/>
    <col min="13" max="13" width="14.140625" style="30" bestFit="1" customWidth="1"/>
    <col min="14" max="14" width="16" style="30" bestFit="1" customWidth="1"/>
    <col min="15" max="15" width="14.28515625" style="30" bestFit="1" customWidth="1"/>
    <col min="16" max="16" width="12.7109375" style="30" bestFit="1" customWidth="1"/>
    <col min="17" max="17" width="12" style="30" bestFit="1" customWidth="1"/>
    <col min="18" max="18" width="12.42578125" style="30" bestFit="1" customWidth="1"/>
    <col min="19" max="19" width="15.7109375" style="30" bestFit="1" customWidth="1"/>
    <col min="20" max="20" width="10" style="30" bestFit="1" customWidth="1"/>
    <col min="21" max="21" width="29.28515625" style="30" bestFit="1" customWidth="1"/>
    <col min="22" max="22" width="11.42578125" style="30" bestFit="1" customWidth="1"/>
    <col min="23" max="23" width="14.7109375" style="30" bestFit="1" customWidth="1"/>
    <col min="24" max="16384" width="9.140625" style="30"/>
  </cols>
  <sheetData>
    <row r="1" spans="1:23" x14ac:dyDescent="0.25">
      <c r="A1" s="4"/>
      <c r="C1" s="49" t="str">
        <f>Kuponger!E1</f>
        <v>Acok Shahid</v>
      </c>
      <c r="D1" s="49" t="s">
        <v>98</v>
      </c>
      <c r="E1" s="49" t="s">
        <v>106</v>
      </c>
      <c r="F1" s="49" t="s">
        <v>107</v>
      </c>
      <c r="G1" s="49" t="s">
        <v>108</v>
      </c>
      <c r="H1" s="49" t="s">
        <v>109</v>
      </c>
      <c r="I1" s="49" t="s">
        <v>110</v>
      </c>
      <c r="J1" s="49" t="s">
        <v>111</v>
      </c>
      <c r="K1" s="49" t="s">
        <v>112</v>
      </c>
      <c r="L1" s="49" t="s">
        <v>114</v>
      </c>
      <c r="M1" s="49" t="s">
        <v>115</v>
      </c>
      <c r="N1" s="49" t="s">
        <v>116</v>
      </c>
      <c r="O1" s="49" t="s">
        <v>117</v>
      </c>
      <c r="P1" s="49" t="s">
        <v>118</v>
      </c>
      <c r="Q1" s="49" t="s">
        <v>119</v>
      </c>
      <c r="R1" s="49" t="s">
        <v>120</v>
      </c>
      <c r="S1" s="49" t="s">
        <v>121</v>
      </c>
      <c r="T1" s="49" t="s">
        <v>122</v>
      </c>
      <c r="U1" s="49" t="s">
        <v>123</v>
      </c>
      <c r="V1" s="49" t="s">
        <v>124</v>
      </c>
      <c r="W1" s="49" t="s">
        <v>125</v>
      </c>
    </row>
    <row r="2" spans="1:23" x14ac:dyDescent="0.25">
      <c r="A2" s="51" t="s">
        <v>4</v>
      </c>
      <c r="B2" s="49" t="s">
        <v>5</v>
      </c>
      <c r="C2" s="46">
        <f ca="1">IF(AND(Resultat!$H7&lt;&gt;"",OFFSET(Kuponger!$F3,0,0)=Resultat!$H7,OFFSET(Kuponger!$G3,0,0)=Resultat!$I7),3,0) + IF(AND(Resultat!$H7&lt;&gt;"",OFFSET(Kuponger!$E3,0,0)=Resultat!$G7),1,0)</f>
        <v>1</v>
      </c>
      <c r="D2" s="46">
        <f ca="1">IF(AND(Resultat!$H7&lt;&gt;"",OFFSET(Kuponger!$F3,0,3*COLUMN(A2))=Resultat!$H7,OFFSET(Kuponger!$G3,0,3*COLUMN(A2))=Resultat!$I7),3,0) + IF(AND(Resultat!$H7&lt;&gt;"",OFFSET(Kuponger!$E3,0,3*COLUMN(A2))=Resultat!$G7),1,0)</f>
        <v>0</v>
      </c>
      <c r="E2" s="46">
        <f ca="1">IF(AND(Resultat!$H7&lt;&gt;"",OFFSET(Kuponger!$F3,0,3*COLUMN(B2))=Resultat!$H7,OFFSET(Kuponger!$G3,0,3*COLUMN(B2))=Resultat!$I7),3,0) + IF(AND(Resultat!$H7&lt;&gt;"",OFFSET(Kuponger!$E3,0,3*COLUMN(B2))=Resultat!$G7),1,0)</f>
        <v>0</v>
      </c>
      <c r="F2" s="46">
        <f ca="1">IF(AND(Resultat!$H7&lt;&gt;"",OFFSET(Kuponger!$F3,0,3*COLUMN(C2))=Resultat!$H7,OFFSET(Kuponger!$G3,0,3*COLUMN(C2))=Resultat!$I7),3,0) + IF(AND(Resultat!$H7&lt;&gt;"",OFFSET(Kuponger!$E3,0,3*COLUMN(C2))=Resultat!$G7),1,0)</f>
        <v>4</v>
      </c>
      <c r="G2" s="46">
        <f ca="1">IF(AND(Resultat!$H7&lt;&gt;"",OFFSET(Kuponger!$F3,0,3*COLUMN(D2))=Resultat!$H7,OFFSET(Kuponger!$G3,0,3*COLUMN(D2))=Resultat!$I7),3,0) + IF(AND(Resultat!$H7&lt;&gt;"",OFFSET(Kuponger!$E3,0,3*COLUMN(D2))=Resultat!$G7),1,0)</f>
        <v>0</v>
      </c>
      <c r="H2" s="46">
        <f ca="1">IF(AND(Resultat!$H7&lt;&gt;"",OFFSET(Kuponger!$F3,0,3*COLUMN(E2))=Resultat!$H7,OFFSET(Kuponger!$G3,0,3*COLUMN(E2))=Resultat!$I7),3,0) + IF(AND(Resultat!$H7&lt;&gt;"",OFFSET(Kuponger!$E3,0,3*COLUMN(E2))=Resultat!$G7),1,0)</f>
        <v>1</v>
      </c>
      <c r="I2" s="46">
        <f ca="1">IF(AND(Resultat!$H7&lt;&gt;"",OFFSET(Kuponger!$F3,0,3*COLUMN(F2))=Resultat!$H7,OFFSET(Kuponger!$G3,0,3*COLUMN(F2))=Resultat!$I7),3,0) + IF(AND(Resultat!$H7&lt;&gt;"",OFFSET(Kuponger!$E3,0,3*COLUMN(F2))=Resultat!$G7),1,0)</f>
        <v>4</v>
      </c>
      <c r="J2" s="46">
        <f ca="1">IF(AND(Resultat!$H7&lt;&gt;"",OFFSET(Kuponger!$F3,0,3*COLUMN(G2))=Resultat!$H7,OFFSET(Kuponger!$G3,0,3*COLUMN(G2))=Resultat!$I7),3,0) + IF(AND(Resultat!$H7&lt;&gt;"",OFFSET(Kuponger!$E3,0,3*COLUMN(G2))=Resultat!$G7),1,0)</f>
        <v>1</v>
      </c>
      <c r="K2" s="46">
        <f ca="1">IF(AND(Resultat!$H7&lt;&gt;"",OFFSET(Kuponger!$F3,0,3*COLUMN(H2))=Resultat!$H7,OFFSET(Kuponger!$G3,0,3*COLUMN(H2))=Resultat!$I7),3,0) + IF(AND(Resultat!$H7&lt;&gt;"",OFFSET(Kuponger!$E3,0,3*COLUMN(H2))=Resultat!$G7),1,0)</f>
        <v>0</v>
      </c>
      <c r="L2" s="47">
        <f ca="1">IF(AND(Resultat!$H7&lt;&gt;"",OFFSET(Kuponger!$F3,0,3*COLUMN(I2))=Resultat!$H7,OFFSET(Kuponger!$G3,0,3*COLUMN(I2))=Resultat!$I7),3,0) + IF(AND(Resultat!$H7&lt;&gt;"",OFFSET(Kuponger!$E3,0,3*COLUMN(I2))=Resultat!$G7),1,0)</f>
        <v>1</v>
      </c>
      <c r="M2" s="47">
        <f ca="1">IF(AND(Resultat!$H7&lt;&gt;"",OFFSET(Kuponger!$F3,0,3*COLUMN(J2))=Resultat!$H7,OFFSET(Kuponger!$G3,0,3*COLUMN(J2))=Resultat!$I7),3,0) + IF(AND(Resultat!$H7&lt;&gt;"",OFFSET(Kuponger!$E3,0,3*COLUMN(J2))=Resultat!$G7),1,0)</f>
        <v>1</v>
      </c>
      <c r="N2" s="53">
        <f ca="1">IF(AND(Resultat!$H7&lt;&gt;"",OFFSET(Kuponger!$F3,0,3*COLUMN(K2))=Resultat!$H7,OFFSET(Kuponger!$G3,0,3*COLUMN(K2))=Resultat!$I7),3,0) + IF(AND(Resultat!$H7&lt;&gt;"",OFFSET(Kuponger!$E3,0,3*COLUMN(K2))=Resultat!$G7),1,0)</f>
        <v>0</v>
      </c>
      <c r="O2" s="53">
        <f ca="1">IF(AND(Resultat!$H7&lt;&gt;"",OFFSET(Kuponger!$F3,0,3*COLUMN(L2))=Resultat!$H7,OFFSET(Kuponger!$G3,0,3*COLUMN(L2))=Resultat!$I7),3,0) + IF(AND(Resultat!$H7&lt;&gt;"",OFFSET(Kuponger!$E3,0,3*COLUMN(L2))=Resultat!$G7),1,0)</f>
        <v>0</v>
      </c>
      <c r="P2" s="53">
        <f ca="1">IF(AND(Resultat!$H7&lt;&gt;"",OFFSET(Kuponger!$F3,0,3*COLUMN(M2))=Resultat!$H7,OFFSET(Kuponger!$G3,0,3*COLUMN(M2))=Resultat!$I7),3,0) + IF(AND(Resultat!$H7&lt;&gt;"",OFFSET(Kuponger!$E3,0,3*COLUMN(M2))=Resultat!$G7),1,0)</f>
        <v>4</v>
      </c>
      <c r="Q2" s="53">
        <f ca="1">IF(AND(Resultat!$H7&lt;&gt;"",OFFSET(Kuponger!$F3,0,3*COLUMN(N2))=Resultat!$H7,OFFSET(Kuponger!$G3,0,3*COLUMN(N2))=Resultat!$I7),3,0) + IF(AND(Resultat!$H7&lt;&gt;"",OFFSET(Kuponger!$E3,0,3*COLUMN(N2))=Resultat!$G7),1,0)</f>
        <v>1</v>
      </c>
      <c r="R2" s="53">
        <f ca="1">IF(AND(Resultat!$H7&lt;&gt;"",OFFSET(Kuponger!$F3,0,3*COLUMN(O2))=Resultat!$H7,OFFSET(Kuponger!$G3,0,3*COLUMN(O2))=Resultat!$I7),3,0) + IF(AND(Resultat!$H7&lt;&gt;"",OFFSET(Kuponger!$E3,0,3*COLUMN(O2))=Resultat!$G7),1,0)</f>
        <v>0</v>
      </c>
      <c r="S2" s="53">
        <f ca="1">IF(AND(Resultat!$H7&lt;&gt;"",OFFSET(Kuponger!$F3,0,3*COLUMN(P2))=Resultat!$H7,OFFSET(Kuponger!$G3,0,3*COLUMN(P2))=Resultat!$I7),3,0) + IF(AND(Resultat!$H7&lt;&gt;"",OFFSET(Kuponger!$E3,0,3*COLUMN(P2))=Resultat!$G7),1,0)</f>
        <v>1</v>
      </c>
      <c r="T2" s="53">
        <f ca="1">IF(AND(Resultat!$H7&lt;&gt;"",OFFSET(Kuponger!$F3,0,3*COLUMN(Q2))=Resultat!$H7,OFFSET(Kuponger!$G3,0,3*COLUMN(Q2))=Resultat!$I7),3,0) + IF(AND(Resultat!$H7&lt;&gt;"",OFFSET(Kuponger!$E3,0,3*COLUMN(Q2))=Resultat!$G7),1,0)</f>
        <v>4</v>
      </c>
      <c r="U2" s="53">
        <f ca="1">IF(AND(Resultat!$H7&lt;&gt;"",OFFSET(Kuponger!$F3,0,3*COLUMN(R2))=Resultat!$H7,OFFSET(Kuponger!$G3,0,3*COLUMN(R2))=Resultat!$I7),3,0) + IF(AND(Resultat!$H7&lt;&gt;"",OFFSET(Kuponger!$E3,0,3*COLUMN(R2))=Resultat!$G7),1,0)</f>
        <v>1</v>
      </c>
      <c r="V2" s="53">
        <f ca="1">IF(AND(Resultat!$H7&lt;&gt;"",OFFSET(Kuponger!$F3,0,3*COLUMN(S2))=Resultat!$H7,OFFSET(Kuponger!$G3,0,3*COLUMN(S2))=Resultat!$I7),3,0) + IF(AND(Resultat!$H7&lt;&gt;"",OFFSET(Kuponger!$E3,0,3*COLUMN(S2))=Resultat!$G7),1,0)</f>
        <v>1</v>
      </c>
      <c r="W2" s="53">
        <f ca="1">IF(AND(Resultat!$H7&lt;&gt;"",OFFSET(Kuponger!$F3,0,3*COLUMN(T2))=Resultat!$H7,OFFSET(Kuponger!$G3,0,3*COLUMN(T2))=Resultat!$I7),3,0) + IF(AND(Resultat!$H7&lt;&gt;"",OFFSET(Kuponger!$E3,0,3*COLUMN(T2))=Resultat!$G7),1,0)</f>
        <v>1</v>
      </c>
    </row>
    <row r="3" spans="1:23" x14ac:dyDescent="0.25">
      <c r="A3" s="51" t="s">
        <v>7</v>
      </c>
      <c r="B3" s="49" t="s">
        <v>8</v>
      </c>
      <c r="C3" s="215">
        <f ca="1">IF(AND(Resultat!$H8&lt;&gt;"",OFFSET(Kuponger!$F4,0,0)=Resultat!$H8,OFFSET(Kuponger!$G4,0,0)=Resultat!$I8),3,0) + IF(AND(Resultat!$H8&lt;&gt;"",OFFSET(Kuponger!$E4,0,0)=Resultat!$G8),1,0)</f>
        <v>0</v>
      </c>
      <c r="D3" s="46">
        <f ca="1">IF(AND(Resultat!$H8&lt;&gt;"",OFFSET(Kuponger!$F4,0,3*COLUMN(A3))=Resultat!$H8,OFFSET(Kuponger!$G4,0,3*COLUMN(A3))=Resultat!$I8),3,0) + IF(AND(Resultat!$H8&lt;&gt;"",OFFSET(Kuponger!$E4,0,3*COLUMN(A3))=Resultat!$G8),1,0)</f>
        <v>0</v>
      </c>
      <c r="E3" s="46">
        <f ca="1">IF(AND(Resultat!$H8&lt;&gt;"",OFFSET(Kuponger!$F4,0,3*COLUMN(B3))=Resultat!$H8,OFFSET(Kuponger!$G4,0,3*COLUMN(B3))=Resultat!$I8),3,0) + IF(AND(Resultat!$H8&lt;&gt;"",OFFSET(Kuponger!$E4,0,3*COLUMN(B3))=Resultat!$G8),1,0)</f>
        <v>0</v>
      </c>
      <c r="F3" s="46">
        <f ca="1">IF(AND(Resultat!$H8&lt;&gt;"",OFFSET(Kuponger!$F4,0,3*COLUMN(C3))=Resultat!$H8,OFFSET(Kuponger!$G4,0,3*COLUMN(C3))=Resultat!$I8),3,0) + IF(AND(Resultat!$H8&lt;&gt;"",OFFSET(Kuponger!$E4,0,3*COLUMN(C3))=Resultat!$G8),1,0)</f>
        <v>0</v>
      </c>
      <c r="G3" s="46">
        <f ca="1">IF(AND(Resultat!$H8&lt;&gt;"",OFFSET(Kuponger!$F4,0,3*COLUMN(D3))=Resultat!$H8,OFFSET(Kuponger!$G4,0,3*COLUMN(D3))=Resultat!$I8),3,0) + IF(AND(Resultat!$H8&lt;&gt;"",OFFSET(Kuponger!$E4,0,3*COLUMN(D3))=Resultat!$G8),1,0)</f>
        <v>0</v>
      </c>
      <c r="H3" s="46">
        <f ca="1">IF(AND(Resultat!$H8&lt;&gt;"",OFFSET(Kuponger!$F4,0,3*COLUMN(E3))=Resultat!$H8,OFFSET(Kuponger!$G4,0,3*COLUMN(E3))=Resultat!$I8),3,0) + IF(AND(Resultat!$H8&lt;&gt;"",OFFSET(Kuponger!$E4,0,3*COLUMN(E3))=Resultat!$G8),1,0)</f>
        <v>0</v>
      </c>
      <c r="I3" s="46">
        <f ca="1">IF(AND(Resultat!$H8&lt;&gt;"",OFFSET(Kuponger!$F4,0,3*COLUMN(F3))=Resultat!$H8,OFFSET(Kuponger!$G4,0,3*COLUMN(F3))=Resultat!$I8),3,0) + IF(AND(Resultat!$H8&lt;&gt;"",OFFSET(Kuponger!$E4,0,3*COLUMN(F3))=Resultat!$G8),1,0)</f>
        <v>0</v>
      </c>
      <c r="J3" s="46">
        <f ca="1">IF(AND(Resultat!$H8&lt;&gt;"",OFFSET(Kuponger!$F4,0,3*COLUMN(G3))=Resultat!$H8,OFFSET(Kuponger!$G4,0,3*COLUMN(G3))=Resultat!$I8),3,0) + IF(AND(Resultat!$H8&lt;&gt;"",OFFSET(Kuponger!$E4,0,3*COLUMN(G3))=Resultat!$G8),1,0)</f>
        <v>1</v>
      </c>
      <c r="K3" s="46">
        <f ca="1">IF(AND(Resultat!$H8&lt;&gt;"",OFFSET(Kuponger!$F4,0,3*COLUMN(H3))=Resultat!$H8,OFFSET(Kuponger!$G4,0,3*COLUMN(H3))=Resultat!$I8),3,0) + IF(AND(Resultat!$H8&lt;&gt;"",OFFSET(Kuponger!$E4,0,3*COLUMN(H3))=Resultat!$G8),1,0)</f>
        <v>0</v>
      </c>
      <c r="L3" s="47">
        <f ca="1">IF(AND(Resultat!$H8&lt;&gt;"",OFFSET(Kuponger!$F4,0,3*COLUMN(I3))=Resultat!$H8,OFFSET(Kuponger!$G4,0,3*COLUMN(I3))=Resultat!$I8),3,0) + IF(AND(Resultat!$H8&lt;&gt;"",OFFSET(Kuponger!$E4,0,3*COLUMN(I3))=Resultat!$G8),1,0)</f>
        <v>4</v>
      </c>
      <c r="M3" s="47">
        <f ca="1">IF(AND(Resultat!$H8&lt;&gt;"",OFFSET(Kuponger!$F4,0,3*COLUMN(J3))=Resultat!$H8,OFFSET(Kuponger!$G4,0,3*COLUMN(J3))=Resultat!$I8),3,0) + IF(AND(Resultat!$H8&lt;&gt;"",OFFSET(Kuponger!$E4,0,3*COLUMN(J3))=Resultat!$G8),1,0)</f>
        <v>1</v>
      </c>
      <c r="N3" s="53">
        <f ca="1">IF(AND(Resultat!$H8&lt;&gt;"",OFFSET(Kuponger!$F4,0,3*COLUMN(K3))=Resultat!$H8,OFFSET(Kuponger!$G4,0,3*COLUMN(K3))=Resultat!$I8),3,0) + IF(AND(Resultat!$H8&lt;&gt;"",OFFSET(Kuponger!$E4,0,3*COLUMN(K3))=Resultat!$G8),1,0)</f>
        <v>0</v>
      </c>
      <c r="O3" s="53">
        <f ca="1">IF(AND(Resultat!$H8&lt;&gt;"",OFFSET(Kuponger!$F4,0,3*COLUMN(L3))=Resultat!$H8,OFFSET(Kuponger!$G4,0,3*COLUMN(L3))=Resultat!$I8),3,0) + IF(AND(Resultat!$H8&lt;&gt;"",OFFSET(Kuponger!$E4,0,3*COLUMN(L3))=Resultat!$G8),1,0)</f>
        <v>4</v>
      </c>
      <c r="P3" s="53">
        <f ca="1">IF(AND(Resultat!$H8&lt;&gt;"",OFFSET(Kuponger!$F4,0,3*COLUMN(M3))=Resultat!$H8,OFFSET(Kuponger!$G4,0,3*COLUMN(M3))=Resultat!$I8),3,0) + IF(AND(Resultat!$H8&lt;&gt;"",OFFSET(Kuponger!$E4,0,3*COLUMN(M3))=Resultat!$G8),1,0)</f>
        <v>0</v>
      </c>
      <c r="Q3" s="53">
        <f ca="1">IF(AND(Resultat!$H8&lt;&gt;"",OFFSET(Kuponger!$F4,0,3*COLUMN(N3))=Resultat!$H8,OFFSET(Kuponger!$G4,0,3*COLUMN(N3))=Resultat!$I8),3,0) + IF(AND(Resultat!$H8&lt;&gt;"",OFFSET(Kuponger!$E4,0,3*COLUMN(N3))=Resultat!$G8),1,0)</f>
        <v>0</v>
      </c>
      <c r="R3" s="53">
        <f ca="1">IF(AND(Resultat!$H8&lt;&gt;"",OFFSET(Kuponger!$F4,0,3*COLUMN(O3))=Resultat!$H8,OFFSET(Kuponger!$G4,0,3*COLUMN(O3))=Resultat!$I8),3,0) + IF(AND(Resultat!$H8&lt;&gt;"",OFFSET(Kuponger!$E4,0,3*COLUMN(O3))=Resultat!$G8),1,0)</f>
        <v>1</v>
      </c>
      <c r="S3" s="53">
        <f ca="1">IF(AND(Resultat!$H8&lt;&gt;"",OFFSET(Kuponger!$F4,0,3*COLUMN(P3))=Resultat!$H8,OFFSET(Kuponger!$G4,0,3*COLUMN(P3))=Resultat!$I8),3,0) + IF(AND(Resultat!$H8&lt;&gt;"",OFFSET(Kuponger!$E4,0,3*COLUMN(P3))=Resultat!$G8),1,0)</f>
        <v>4</v>
      </c>
      <c r="T3" s="53">
        <f ca="1">IF(AND(Resultat!$H8&lt;&gt;"",OFFSET(Kuponger!$F4,0,3*COLUMN(Q3))=Resultat!$H8,OFFSET(Kuponger!$G4,0,3*COLUMN(Q3))=Resultat!$I8),3,0) + IF(AND(Resultat!$H8&lt;&gt;"",OFFSET(Kuponger!$E4,0,3*COLUMN(Q3))=Resultat!$G8),1,0)</f>
        <v>0</v>
      </c>
      <c r="U3" s="53">
        <f ca="1">IF(AND(Resultat!$H8&lt;&gt;"",OFFSET(Kuponger!$F4,0,3*COLUMN(R3))=Resultat!$H8,OFFSET(Kuponger!$G4,0,3*COLUMN(R3))=Resultat!$I8),3,0) + IF(AND(Resultat!$H8&lt;&gt;"",OFFSET(Kuponger!$E4,0,3*COLUMN(R3))=Resultat!$G8),1,0)</f>
        <v>0</v>
      </c>
      <c r="V3" s="53">
        <f ca="1">IF(AND(Resultat!$H8&lt;&gt;"",OFFSET(Kuponger!$F4,0,3*COLUMN(S3))=Resultat!$H8,OFFSET(Kuponger!$G4,0,3*COLUMN(S3))=Resultat!$I8),3,0) + IF(AND(Resultat!$H8&lt;&gt;"",OFFSET(Kuponger!$E4,0,3*COLUMN(S3))=Resultat!$G8),1,0)</f>
        <v>0</v>
      </c>
      <c r="W3" s="53">
        <f ca="1">IF(AND(Resultat!$H8&lt;&gt;"",OFFSET(Kuponger!$F4,0,3*COLUMN(T3))=Resultat!$H8,OFFSET(Kuponger!$G4,0,3*COLUMN(T3))=Resultat!$I8),3,0) + IF(AND(Resultat!$H8&lt;&gt;"",OFFSET(Kuponger!$E4,0,3*COLUMN(T3))=Resultat!$G8),1,0)</f>
        <v>0</v>
      </c>
    </row>
    <row r="4" spans="1:23" x14ac:dyDescent="0.25">
      <c r="A4" s="51" t="s">
        <v>9</v>
      </c>
      <c r="B4" s="49" t="s">
        <v>10</v>
      </c>
      <c r="C4" s="215">
        <f ca="1">IF(AND(Resultat!$H9&lt;&gt;"",OFFSET(Kuponger!$F5,0,0)=Resultat!$H9,OFFSET(Kuponger!$G5,0,0)=Resultat!$I9),3,0) + IF(AND(Resultat!$H9&lt;&gt;"",OFFSET(Kuponger!$E5,0,0)=Resultat!$G9),1,0)</f>
        <v>0</v>
      </c>
      <c r="D4" s="46">
        <f ca="1">IF(AND(Resultat!$H9&lt;&gt;"",OFFSET(Kuponger!$F5,0,3*COLUMN(A4))=Resultat!$H9,OFFSET(Kuponger!$G5,0,3*COLUMN(A4))=Resultat!$I9),3,0) + IF(AND(Resultat!$H9&lt;&gt;"",OFFSET(Kuponger!$E5,0,3*COLUMN(A4))=Resultat!$G9),1,0)</f>
        <v>0</v>
      </c>
      <c r="E4" s="46">
        <f ca="1">IF(AND(Resultat!$H9&lt;&gt;"",OFFSET(Kuponger!$F5,0,3*COLUMN(B4))=Resultat!$H9,OFFSET(Kuponger!$G5,0,3*COLUMN(B4))=Resultat!$I9),3,0) + IF(AND(Resultat!$H9&lt;&gt;"",OFFSET(Kuponger!$E5,0,3*COLUMN(B4))=Resultat!$G9),1,0)</f>
        <v>0</v>
      </c>
      <c r="F4" s="46">
        <f ca="1">IF(AND(Resultat!$H9&lt;&gt;"",OFFSET(Kuponger!$F5,0,3*COLUMN(C4))=Resultat!$H9,OFFSET(Kuponger!$G5,0,3*COLUMN(C4))=Resultat!$I9),3,0) + IF(AND(Resultat!$H9&lt;&gt;"",OFFSET(Kuponger!$E5,0,3*COLUMN(C4))=Resultat!$G9),1,0)</f>
        <v>0</v>
      </c>
      <c r="G4" s="46">
        <f ca="1">IF(AND(Resultat!$H9&lt;&gt;"",OFFSET(Kuponger!$F5,0,3*COLUMN(D4))=Resultat!$H9,OFFSET(Kuponger!$G5,0,3*COLUMN(D4))=Resultat!$I9),3,0) + IF(AND(Resultat!$H9&lt;&gt;"",OFFSET(Kuponger!$E5,0,3*COLUMN(D4))=Resultat!$G9),1,0)</f>
        <v>0</v>
      </c>
      <c r="H4" s="46">
        <f ca="1">IF(AND(Resultat!$H9&lt;&gt;"",OFFSET(Kuponger!$F5,0,3*COLUMN(E4))=Resultat!$H9,OFFSET(Kuponger!$G5,0,3*COLUMN(E4))=Resultat!$I9),3,0) + IF(AND(Resultat!$H9&lt;&gt;"",OFFSET(Kuponger!$E5,0,3*COLUMN(E4))=Resultat!$G9),1,0)</f>
        <v>0</v>
      </c>
      <c r="I4" s="46">
        <f ca="1">IF(AND(Resultat!$H9&lt;&gt;"",OFFSET(Kuponger!$F5,0,3*COLUMN(F4))=Resultat!$H9,OFFSET(Kuponger!$G5,0,3*COLUMN(F4))=Resultat!$I9),3,0) + IF(AND(Resultat!$H9&lt;&gt;"",OFFSET(Kuponger!$E5,0,3*COLUMN(F4))=Resultat!$G9),1,0)</f>
        <v>0</v>
      </c>
      <c r="J4" s="46">
        <f ca="1">IF(AND(Resultat!$H9&lt;&gt;"",OFFSET(Kuponger!$F5,0,3*COLUMN(G4))=Resultat!$H9,OFFSET(Kuponger!$G5,0,3*COLUMN(G4))=Resultat!$I9),3,0) + IF(AND(Resultat!$H9&lt;&gt;"",OFFSET(Kuponger!$E5,0,3*COLUMN(G4))=Resultat!$G9),1,0)</f>
        <v>0</v>
      </c>
      <c r="K4" s="46">
        <f ca="1">IF(AND(Resultat!$H9&lt;&gt;"",OFFSET(Kuponger!$F5,0,3*COLUMN(H4))=Resultat!$H9,OFFSET(Kuponger!$G5,0,3*COLUMN(H4))=Resultat!$I9),3,0) + IF(AND(Resultat!$H9&lt;&gt;"",OFFSET(Kuponger!$E5,0,3*COLUMN(H4))=Resultat!$G9),1,0)</f>
        <v>0</v>
      </c>
      <c r="L4" s="47">
        <f ca="1">IF(AND(Resultat!$H9&lt;&gt;"",OFFSET(Kuponger!$F5,0,3*COLUMN(I4))=Resultat!$H9,OFFSET(Kuponger!$G5,0,3*COLUMN(I4))=Resultat!$I9),3,0) + IF(AND(Resultat!$H9&lt;&gt;"",OFFSET(Kuponger!$E5,0,3*COLUMN(I4))=Resultat!$G9),1,0)</f>
        <v>0</v>
      </c>
      <c r="M4" s="47">
        <f ca="1">IF(AND(Resultat!$H9&lt;&gt;"",OFFSET(Kuponger!$F5,0,3*COLUMN(J4))=Resultat!$H9,OFFSET(Kuponger!$G5,0,3*COLUMN(J4))=Resultat!$I9),3,0) + IF(AND(Resultat!$H9&lt;&gt;"",OFFSET(Kuponger!$E5,0,3*COLUMN(J4))=Resultat!$G9),1,0)</f>
        <v>0</v>
      </c>
      <c r="N4" s="53">
        <f ca="1">IF(AND(Resultat!$H9&lt;&gt;"",OFFSET(Kuponger!$F5,0,3*COLUMN(K4))=Resultat!$H9,OFFSET(Kuponger!$G5,0,3*COLUMN(K4))=Resultat!$I9),3,0) + IF(AND(Resultat!$H9&lt;&gt;"",OFFSET(Kuponger!$E5,0,3*COLUMN(K4))=Resultat!$G9),1,0)</f>
        <v>0</v>
      </c>
      <c r="O4" s="53">
        <f ca="1">IF(AND(Resultat!$H9&lt;&gt;"",OFFSET(Kuponger!$F5,0,3*COLUMN(L4))=Resultat!$H9,OFFSET(Kuponger!$G5,0,3*COLUMN(L4))=Resultat!$I9),3,0) + IF(AND(Resultat!$H9&lt;&gt;"",OFFSET(Kuponger!$E5,0,3*COLUMN(L4))=Resultat!$G9),1,0)</f>
        <v>0</v>
      </c>
      <c r="P4" s="53">
        <f ca="1">IF(AND(Resultat!$H9&lt;&gt;"",OFFSET(Kuponger!$F5,0,3*COLUMN(M4))=Resultat!$H9,OFFSET(Kuponger!$G5,0,3*COLUMN(M4))=Resultat!$I9),3,0) + IF(AND(Resultat!$H9&lt;&gt;"",OFFSET(Kuponger!$E5,0,3*COLUMN(M4))=Resultat!$G9),1,0)</f>
        <v>0</v>
      </c>
      <c r="Q4" s="53">
        <f ca="1">IF(AND(Resultat!$H9&lt;&gt;"",OFFSET(Kuponger!$F5,0,3*COLUMN(N4))=Resultat!$H9,OFFSET(Kuponger!$G5,0,3*COLUMN(N4))=Resultat!$I9),3,0) + IF(AND(Resultat!$H9&lt;&gt;"",OFFSET(Kuponger!$E5,0,3*COLUMN(N4))=Resultat!$G9),1,0)</f>
        <v>0</v>
      </c>
      <c r="R4" s="53">
        <f ca="1">IF(AND(Resultat!$H9&lt;&gt;"",OFFSET(Kuponger!$F5,0,3*COLUMN(O4))=Resultat!$H9,OFFSET(Kuponger!$G5,0,3*COLUMN(O4))=Resultat!$I9),3,0) + IF(AND(Resultat!$H9&lt;&gt;"",OFFSET(Kuponger!$E5,0,3*COLUMN(O4))=Resultat!$G9),1,0)</f>
        <v>0</v>
      </c>
      <c r="S4" s="53">
        <f ca="1">IF(AND(Resultat!$H9&lt;&gt;"",OFFSET(Kuponger!$F5,0,3*COLUMN(P4))=Resultat!$H9,OFFSET(Kuponger!$G5,0,3*COLUMN(P4))=Resultat!$I9),3,0) + IF(AND(Resultat!$H9&lt;&gt;"",OFFSET(Kuponger!$E5,0,3*COLUMN(P4))=Resultat!$G9),1,0)</f>
        <v>0</v>
      </c>
      <c r="T4" s="53">
        <f ca="1">IF(AND(Resultat!$H9&lt;&gt;"",OFFSET(Kuponger!$F5,0,3*COLUMN(Q4))=Resultat!$H9,OFFSET(Kuponger!$G5,0,3*COLUMN(Q4))=Resultat!$I9),3,0) + IF(AND(Resultat!$H9&lt;&gt;"",OFFSET(Kuponger!$E5,0,3*COLUMN(Q4))=Resultat!$G9),1,0)</f>
        <v>0</v>
      </c>
      <c r="U4" s="53">
        <f ca="1">IF(AND(Resultat!$H9&lt;&gt;"",OFFSET(Kuponger!$F5,0,3*COLUMN(R4))=Resultat!$H9,OFFSET(Kuponger!$G5,0,3*COLUMN(R4))=Resultat!$I9),3,0) + IF(AND(Resultat!$H9&lt;&gt;"",OFFSET(Kuponger!$E5,0,3*COLUMN(R4))=Resultat!$G9),1,0)</f>
        <v>0</v>
      </c>
      <c r="V4" s="53">
        <f ca="1">IF(AND(Resultat!$H9&lt;&gt;"",OFFSET(Kuponger!$F5,0,3*COLUMN(S4))=Resultat!$H9,OFFSET(Kuponger!$G5,0,3*COLUMN(S4))=Resultat!$I9),3,0) + IF(AND(Resultat!$H9&lt;&gt;"",OFFSET(Kuponger!$E5,0,3*COLUMN(S4))=Resultat!$G9),1,0)</f>
        <v>0</v>
      </c>
      <c r="W4" s="53">
        <f ca="1">IF(AND(Resultat!$H9&lt;&gt;"",OFFSET(Kuponger!$F5,0,3*COLUMN(T4))=Resultat!$H9,OFFSET(Kuponger!$G5,0,3*COLUMN(T4))=Resultat!$I9),3,0) + IF(AND(Resultat!$H9&lt;&gt;"",OFFSET(Kuponger!$E5,0,3*COLUMN(T4))=Resultat!$G9),1,0)</f>
        <v>0</v>
      </c>
    </row>
    <row r="5" spans="1:23" x14ac:dyDescent="0.25">
      <c r="A5" s="51" t="s">
        <v>11</v>
      </c>
      <c r="B5" s="49" t="s">
        <v>12</v>
      </c>
      <c r="C5" s="215">
        <f ca="1">IF(AND(Resultat!$H10&lt;&gt;"",OFFSET(Kuponger!$F6,0,0)=Resultat!$H10,OFFSET(Kuponger!$G6,0,0)=Resultat!$I10),3,0) + IF(AND(Resultat!$H10&lt;&gt;"",OFFSET(Kuponger!$E6,0,0)=Resultat!$G10),1,0)</f>
        <v>1</v>
      </c>
      <c r="D5" s="46">
        <f ca="1">IF(AND(Resultat!$H10&lt;&gt;"",OFFSET(Kuponger!$F6,0,3*COLUMN(A5))=Resultat!$H10,OFFSET(Kuponger!$G6,0,3*COLUMN(A5))=Resultat!$I10),3,0) + IF(AND(Resultat!$H10&lt;&gt;"",OFFSET(Kuponger!$E6,0,3*COLUMN(A5))=Resultat!$G10),1,0)</f>
        <v>1</v>
      </c>
      <c r="E5" s="46">
        <f ca="1">IF(AND(Resultat!$H10&lt;&gt;"",OFFSET(Kuponger!$F6,0,3*COLUMN(B5))=Resultat!$H10,OFFSET(Kuponger!$G6,0,3*COLUMN(B5))=Resultat!$I10),3,0) + IF(AND(Resultat!$H10&lt;&gt;"",OFFSET(Kuponger!$E6,0,3*COLUMN(B5))=Resultat!$G10),1,0)</f>
        <v>1</v>
      </c>
      <c r="F5" s="46">
        <f ca="1">IF(AND(Resultat!$H10&lt;&gt;"",OFFSET(Kuponger!$F6,0,3*COLUMN(C5))=Resultat!$H10,OFFSET(Kuponger!$G6,0,3*COLUMN(C5))=Resultat!$I10),3,0) + IF(AND(Resultat!$H10&lt;&gt;"",OFFSET(Kuponger!$E6,0,3*COLUMN(C5))=Resultat!$G10),1,0)</f>
        <v>1</v>
      </c>
      <c r="G5" s="46">
        <f ca="1">IF(AND(Resultat!$H10&lt;&gt;"",OFFSET(Kuponger!$F6,0,3*COLUMN(D5))=Resultat!$H10,OFFSET(Kuponger!$G6,0,3*COLUMN(D5))=Resultat!$I10),3,0) + IF(AND(Resultat!$H10&lt;&gt;"",OFFSET(Kuponger!$E6,0,3*COLUMN(D5))=Resultat!$G10),1,0)</f>
        <v>1</v>
      </c>
      <c r="H5" s="46">
        <f ca="1">IF(AND(Resultat!$H10&lt;&gt;"",OFFSET(Kuponger!$F6,0,3*COLUMN(E5))=Resultat!$H10,OFFSET(Kuponger!$G6,0,3*COLUMN(E5))=Resultat!$I10),3,0) + IF(AND(Resultat!$H10&lt;&gt;"",OFFSET(Kuponger!$E6,0,3*COLUMN(E5))=Resultat!$G10),1,0)</f>
        <v>1</v>
      </c>
      <c r="I5" s="46">
        <f ca="1">IF(AND(Resultat!$H10&lt;&gt;"",OFFSET(Kuponger!$F6,0,3*COLUMN(F5))=Resultat!$H10,OFFSET(Kuponger!$G6,0,3*COLUMN(F5))=Resultat!$I10),3,0) + IF(AND(Resultat!$H10&lt;&gt;"",OFFSET(Kuponger!$E6,0,3*COLUMN(F5))=Resultat!$G10),1,0)</f>
        <v>1</v>
      </c>
      <c r="J5" s="46">
        <f ca="1">IF(AND(Resultat!$H10&lt;&gt;"",OFFSET(Kuponger!$F6,0,3*COLUMN(G5))=Resultat!$H10,OFFSET(Kuponger!$G6,0,3*COLUMN(G5))=Resultat!$I10),3,0) + IF(AND(Resultat!$H10&lt;&gt;"",OFFSET(Kuponger!$E6,0,3*COLUMN(G5))=Resultat!$G10),1,0)</f>
        <v>1</v>
      </c>
      <c r="K5" s="46">
        <f ca="1">IF(AND(Resultat!$H10&lt;&gt;"",OFFSET(Kuponger!$F6,0,3*COLUMN(H5))=Resultat!$H10,OFFSET(Kuponger!$G6,0,3*COLUMN(H5))=Resultat!$I10),3,0) + IF(AND(Resultat!$H10&lt;&gt;"",OFFSET(Kuponger!$E6,0,3*COLUMN(H5))=Resultat!$G10),1,0)</f>
        <v>1</v>
      </c>
      <c r="L5" s="47">
        <f ca="1">IF(AND(Resultat!$H10&lt;&gt;"",OFFSET(Kuponger!$F6,0,3*COLUMN(I5))=Resultat!$H10,OFFSET(Kuponger!$G6,0,3*COLUMN(I5))=Resultat!$I10),3,0) + IF(AND(Resultat!$H10&lt;&gt;"",OFFSET(Kuponger!$E6,0,3*COLUMN(I5))=Resultat!$G10),1,0)</f>
        <v>1</v>
      </c>
      <c r="M5" s="47">
        <f ca="1">IF(AND(Resultat!$H10&lt;&gt;"",OFFSET(Kuponger!$F6,0,3*COLUMN(J5))=Resultat!$H10,OFFSET(Kuponger!$G6,0,3*COLUMN(J5))=Resultat!$I10),3,0) + IF(AND(Resultat!$H10&lt;&gt;"",OFFSET(Kuponger!$E6,0,3*COLUMN(J5))=Resultat!$G10),1,0)</f>
        <v>1</v>
      </c>
      <c r="N5" s="53">
        <f ca="1">IF(AND(Resultat!$H10&lt;&gt;"",OFFSET(Kuponger!$F6,0,3*COLUMN(K5))=Resultat!$H10,OFFSET(Kuponger!$G6,0,3*COLUMN(K5))=Resultat!$I10),3,0) + IF(AND(Resultat!$H10&lt;&gt;"",OFFSET(Kuponger!$E6,0,3*COLUMN(K5))=Resultat!$G10),1,0)</f>
        <v>1</v>
      </c>
      <c r="O5" s="53">
        <f ca="1">IF(AND(Resultat!$H10&lt;&gt;"",OFFSET(Kuponger!$F6,0,3*COLUMN(L5))=Resultat!$H10,OFFSET(Kuponger!$G6,0,3*COLUMN(L5))=Resultat!$I10),3,0) + IF(AND(Resultat!$H10&lt;&gt;"",OFFSET(Kuponger!$E6,0,3*COLUMN(L5))=Resultat!$G10),1,0)</f>
        <v>1</v>
      </c>
      <c r="P5" s="53">
        <f ca="1">IF(AND(Resultat!$H10&lt;&gt;"",OFFSET(Kuponger!$F6,0,3*COLUMN(M5))=Resultat!$H10,OFFSET(Kuponger!$G6,0,3*COLUMN(M5))=Resultat!$I10),3,0) + IF(AND(Resultat!$H10&lt;&gt;"",OFFSET(Kuponger!$E6,0,3*COLUMN(M5))=Resultat!$G10),1,0)</f>
        <v>1</v>
      </c>
      <c r="Q5" s="53">
        <f ca="1">IF(AND(Resultat!$H10&lt;&gt;"",OFFSET(Kuponger!$F6,0,3*COLUMN(N5))=Resultat!$H10,OFFSET(Kuponger!$G6,0,3*COLUMN(N5))=Resultat!$I10),3,0) + IF(AND(Resultat!$H10&lt;&gt;"",OFFSET(Kuponger!$E6,0,3*COLUMN(N5))=Resultat!$G10),1,0)</f>
        <v>1</v>
      </c>
      <c r="R5" s="53">
        <f ca="1">IF(AND(Resultat!$H10&lt;&gt;"",OFFSET(Kuponger!$F6,0,3*COLUMN(O5))=Resultat!$H10,OFFSET(Kuponger!$G6,0,3*COLUMN(O5))=Resultat!$I10),3,0) + IF(AND(Resultat!$H10&lt;&gt;"",OFFSET(Kuponger!$E6,0,3*COLUMN(O5))=Resultat!$G10),1,0)</f>
        <v>1</v>
      </c>
      <c r="S5" s="53">
        <f ca="1">IF(AND(Resultat!$H10&lt;&gt;"",OFFSET(Kuponger!$F6,0,3*COLUMN(P5))=Resultat!$H10,OFFSET(Kuponger!$G6,0,3*COLUMN(P5))=Resultat!$I10),3,0) + IF(AND(Resultat!$H10&lt;&gt;"",OFFSET(Kuponger!$E6,0,3*COLUMN(P5))=Resultat!$G10),1,0)</f>
        <v>1</v>
      </c>
      <c r="T5" s="53">
        <f ca="1">IF(AND(Resultat!$H10&lt;&gt;"",OFFSET(Kuponger!$F6,0,3*COLUMN(Q5))=Resultat!$H10,OFFSET(Kuponger!$G6,0,3*COLUMN(Q5))=Resultat!$I10),3,0) + IF(AND(Resultat!$H10&lt;&gt;"",OFFSET(Kuponger!$E6,0,3*COLUMN(Q5))=Resultat!$G10),1,0)</f>
        <v>1</v>
      </c>
      <c r="U5" s="53">
        <f ca="1">IF(AND(Resultat!$H10&lt;&gt;"",OFFSET(Kuponger!$F6,0,3*COLUMN(R5))=Resultat!$H10,OFFSET(Kuponger!$G6,0,3*COLUMN(R5))=Resultat!$I10),3,0) + IF(AND(Resultat!$H10&lt;&gt;"",OFFSET(Kuponger!$E6,0,3*COLUMN(R5))=Resultat!$G10),1,0)</f>
        <v>1</v>
      </c>
      <c r="V5" s="53">
        <f ca="1">IF(AND(Resultat!$H10&lt;&gt;"",OFFSET(Kuponger!$F6,0,3*COLUMN(S5))=Resultat!$H10,OFFSET(Kuponger!$G6,0,3*COLUMN(S5))=Resultat!$I10),3,0) + IF(AND(Resultat!$H10&lt;&gt;"",OFFSET(Kuponger!$E6,0,3*COLUMN(S5))=Resultat!$G10),1,0)</f>
        <v>1</v>
      </c>
      <c r="W5" s="53">
        <f ca="1">IF(AND(Resultat!$H10&lt;&gt;"",OFFSET(Kuponger!$F6,0,3*COLUMN(T5))=Resultat!$H10,OFFSET(Kuponger!$G6,0,3*COLUMN(T5))=Resultat!$I10),3,0) + IF(AND(Resultat!$H10&lt;&gt;"",OFFSET(Kuponger!$E6,0,3*COLUMN(T5))=Resultat!$G10),1,0)</f>
        <v>4</v>
      </c>
    </row>
    <row r="6" spans="1:23" x14ac:dyDescent="0.25">
      <c r="A6" s="51" t="s">
        <v>13</v>
      </c>
      <c r="B6" s="49" t="s">
        <v>14</v>
      </c>
      <c r="C6" s="215">
        <f ca="1">IF(AND(Resultat!$H11&lt;&gt;"",OFFSET(Kuponger!$F7,0,0)=Resultat!$H11,OFFSET(Kuponger!$G7,0,0)=Resultat!$I11),3,0) + IF(AND(Resultat!$H11&lt;&gt;"",OFFSET(Kuponger!$E7,0,0)=Resultat!$G11),1,0)</f>
        <v>0</v>
      </c>
      <c r="D6" s="46">
        <f ca="1">IF(AND(Resultat!$H11&lt;&gt;"",OFFSET(Kuponger!$F7,0,3*COLUMN(A6))=Resultat!$H11,OFFSET(Kuponger!$G7,0,3*COLUMN(A6))=Resultat!$I11),3,0) + IF(AND(Resultat!$H11&lt;&gt;"",OFFSET(Kuponger!$E7,0,3*COLUMN(A6))=Resultat!$G11),1,0)</f>
        <v>1</v>
      </c>
      <c r="E6" s="46">
        <f ca="1">IF(AND(Resultat!$H11&lt;&gt;"",OFFSET(Kuponger!$F7,0,3*COLUMN(B6))=Resultat!$H11,OFFSET(Kuponger!$G7,0,3*COLUMN(B6))=Resultat!$I11),3,0) + IF(AND(Resultat!$H11&lt;&gt;"",OFFSET(Kuponger!$E7,0,3*COLUMN(B6))=Resultat!$G11),1,0)</f>
        <v>4</v>
      </c>
      <c r="F6" s="46">
        <f ca="1">IF(AND(Resultat!$H11&lt;&gt;"",OFFSET(Kuponger!$F7,0,3*COLUMN(C6))=Resultat!$H11,OFFSET(Kuponger!$G7,0,3*COLUMN(C6))=Resultat!$I11),3,0) + IF(AND(Resultat!$H11&lt;&gt;"",OFFSET(Kuponger!$E7,0,3*COLUMN(C6))=Resultat!$G11),1,0)</f>
        <v>0</v>
      </c>
      <c r="G6" s="46">
        <f ca="1">IF(AND(Resultat!$H11&lt;&gt;"",OFFSET(Kuponger!$F7,0,3*COLUMN(D6))=Resultat!$H11,OFFSET(Kuponger!$G7,0,3*COLUMN(D6))=Resultat!$I11),3,0) + IF(AND(Resultat!$H11&lt;&gt;"",OFFSET(Kuponger!$E7,0,3*COLUMN(D6))=Resultat!$G11),1,0)</f>
        <v>0</v>
      </c>
      <c r="H6" s="46">
        <f ca="1">IF(AND(Resultat!$H11&lt;&gt;"",OFFSET(Kuponger!$F7,0,3*COLUMN(E6))=Resultat!$H11,OFFSET(Kuponger!$G7,0,3*COLUMN(E6))=Resultat!$I11),3,0) + IF(AND(Resultat!$H11&lt;&gt;"",OFFSET(Kuponger!$E7,0,3*COLUMN(E6))=Resultat!$G11),1,0)</f>
        <v>1</v>
      </c>
      <c r="I6" s="46">
        <f ca="1">IF(AND(Resultat!$H11&lt;&gt;"",OFFSET(Kuponger!$F7,0,3*COLUMN(F6))=Resultat!$H11,OFFSET(Kuponger!$G7,0,3*COLUMN(F6))=Resultat!$I11),3,0) + IF(AND(Resultat!$H11&lt;&gt;"",OFFSET(Kuponger!$E7,0,3*COLUMN(F6))=Resultat!$G11),1,0)</f>
        <v>0</v>
      </c>
      <c r="J6" s="46">
        <f ca="1">IF(AND(Resultat!$H11&lt;&gt;"",OFFSET(Kuponger!$F7,0,3*COLUMN(G6))=Resultat!$H11,OFFSET(Kuponger!$G7,0,3*COLUMN(G6))=Resultat!$I11),3,0) + IF(AND(Resultat!$H11&lt;&gt;"",OFFSET(Kuponger!$E7,0,3*COLUMN(G6))=Resultat!$G11),1,0)</f>
        <v>0</v>
      </c>
      <c r="K6" s="46">
        <f ca="1">IF(AND(Resultat!$H11&lt;&gt;"",OFFSET(Kuponger!$F7,0,3*COLUMN(H6))=Resultat!$H11,OFFSET(Kuponger!$G7,0,3*COLUMN(H6))=Resultat!$I11),3,0) + IF(AND(Resultat!$H11&lt;&gt;"",OFFSET(Kuponger!$E7,0,3*COLUMN(H6))=Resultat!$G11),1,0)</f>
        <v>0</v>
      </c>
      <c r="L6" s="47">
        <f ca="1">IF(AND(Resultat!$H11&lt;&gt;"",OFFSET(Kuponger!$F7,0,3*COLUMN(I6))=Resultat!$H11,OFFSET(Kuponger!$G7,0,3*COLUMN(I6))=Resultat!$I11),3,0) + IF(AND(Resultat!$H11&lt;&gt;"",OFFSET(Kuponger!$E7,0,3*COLUMN(I6))=Resultat!$G11),1,0)</f>
        <v>0</v>
      </c>
      <c r="M6" s="47">
        <f ca="1">IF(AND(Resultat!$H11&lt;&gt;"",OFFSET(Kuponger!$F7,0,3*COLUMN(J6))=Resultat!$H11,OFFSET(Kuponger!$G7,0,3*COLUMN(J6))=Resultat!$I11),3,0) + IF(AND(Resultat!$H11&lt;&gt;"",OFFSET(Kuponger!$E7,0,3*COLUMN(J6))=Resultat!$G11),1,0)</f>
        <v>4</v>
      </c>
      <c r="N6" s="53">
        <f ca="1">IF(AND(Resultat!$H11&lt;&gt;"",OFFSET(Kuponger!$F7,0,3*COLUMN(K6))=Resultat!$H11,OFFSET(Kuponger!$G7,0,3*COLUMN(K6))=Resultat!$I11),3,0) + IF(AND(Resultat!$H11&lt;&gt;"",OFFSET(Kuponger!$E7,0,3*COLUMN(K6))=Resultat!$G11),1,0)</f>
        <v>0</v>
      </c>
      <c r="O6" s="53">
        <f ca="1">IF(AND(Resultat!$H11&lt;&gt;"",OFFSET(Kuponger!$F7,0,3*COLUMN(L6))=Resultat!$H11,OFFSET(Kuponger!$G7,0,3*COLUMN(L6))=Resultat!$I11),3,0) + IF(AND(Resultat!$H11&lt;&gt;"",OFFSET(Kuponger!$E7,0,3*COLUMN(L6))=Resultat!$G11),1,0)</f>
        <v>1</v>
      </c>
      <c r="P6" s="53">
        <f ca="1">IF(AND(Resultat!$H11&lt;&gt;"",OFFSET(Kuponger!$F7,0,3*COLUMN(M6))=Resultat!$H11,OFFSET(Kuponger!$G7,0,3*COLUMN(M6))=Resultat!$I11),3,0) + IF(AND(Resultat!$H11&lt;&gt;"",OFFSET(Kuponger!$E7,0,3*COLUMN(M6))=Resultat!$G11),1,0)</f>
        <v>0</v>
      </c>
      <c r="Q6" s="53">
        <f ca="1">IF(AND(Resultat!$H11&lt;&gt;"",OFFSET(Kuponger!$F7,0,3*COLUMN(N6))=Resultat!$H11,OFFSET(Kuponger!$G7,0,3*COLUMN(N6))=Resultat!$I11),3,0) + IF(AND(Resultat!$H11&lt;&gt;"",OFFSET(Kuponger!$E7,0,3*COLUMN(N6))=Resultat!$G11),1,0)</f>
        <v>1</v>
      </c>
      <c r="R6" s="53">
        <f ca="1">IF(AND(Resultat!$H11&lt;&gt;"",OFFSET(Kuponger!$F7,0,3*COLUMN(O6))=Resultat!$H11,OFFSET(Kuponger!$G7,0,3*COLUMN(O6))=Resultat!$I11),3,0) + IF(AND(Resultat!$H11&lt;&gt;"",OFFSET(Kuponger!$E7,0,3*COLUMN(O6))=Resultat!$G11),1,0)</f>
        <v>0</v>
      </c>
      <c r="S6" s="53">
        <f ca="1">IF(AND(Resultat!$H11&lt;&gt;"",OFFSET(Kuponger!$F7,0,3*COLUMN(P6))=Resultat!$H11,OFFSET(Kuponger!$G7,0,3*COLUMN(P6))=Resultat!$I11),3,0) + IF(AND(Resultat!$H11&lt;&gt;"",OFFSET(Kuponger!$E7,0,3*COLUMN(P6))=Resultat!$G11),1,0)</f>
        <v>1</v>
      </c>
      <c r="T6" s="53">
        <f ca="1">IF(AND(Resultat!$H11&lt;&gt;"",OFFSET(Kuponger!$F7,0,3*COLUMN(Q6))=Resultat!$H11,OFFSET(Kuponger!$G7,0,3*COLUMN(Q6))=Resultat!$I11),3,0) + IF(AND(Resultat!$H11&lt;&gt;"",OFFSET(Kuponger!$E7,0,3*COLUMN(Q6))=Resultat!$G11),1,0)</f>
        <v>1</v>
      </c>
      <c r="U6" s="53">
        <f ca="1">IF(AND(Resultat!$H11&lt;&gt;"",OFFSET(Kuponger!$F7,0,3*COLUMN(R6))=Resultat!$H11,OFFSET(Kuponger!$G7,0,3*COLUMN(R6))=Resultat!$I11),3,0) + IF(AND(Resultat!$H11&lt;&gt;"",OFFSET(Kuponger!$E7,0,3*COLUMN(R6))=Resultat!$G11),1,0)</f>
        <v>0</v>
      </c>
      <c r="V6" s="53">
        <f ca="1">IF(AND(Resultat!$H11&lt;&gt;"",OFFSET(Kuponger!$F7,0,3*COLUMN(S6))=Resultat!$H11,OFFSET(Kuponger!$G7,0,3*COLUMN(S6))=Resultat!$I11),3,0) + IF(AND(Resultat!$H11&lt;&gt;"",OFFSET(Kuponger!$E7,0,3*COLUMN(S6))=Resultat!$G11),1,0)</f>
        <v>0</v>
      </c>
      <c r="W6" s="53">
        <f ca="1">IF(AND(Resultat!$H11&lt;&gt;"",OFFSET(Kuponger!$F7,0,3*COLUMN(T6))=Resultat!$H11,OFFSET(Kuponger!$G7,0,3*COLUMN(T6))=Resultat!$I11),3,0) + IF(AND(Resultat!$H11&lt;&gt;"",OFFSET(Kuponger!$E7,0,3*COLUMN(T6))=Resultat!$G11),1,0)</f>
        <v>0</v>
      </c>
    </row>
    <row r="7" spans="1:23" x14ac:dyDescent="0.25">
      <c r="A7" s="51" t="s">
        <v>15</v>
      </c>
      <c r="B7" s="49" t="s">
        <v>16</v>
      </c>
      <c r="C7" s="215">
        <f ca="1">IF(AND(Resultat!$H12&lt;&gt;"",OFFSET(Kuponger!$F8,0,0)=Resultat!$H12,OFFSET(Kuponger!$G8,0,0)=Resultat!$I12),3,0) + IF(AND(Resultat!$H12&lt;&gt;"",OFFSET(Kuponger!$E8,0,0)=Resultat!$G12),1,0)</f>
        <v>1</v>
      </c>
      <c r="D7" s="46">
        <f ca="1">IF(AND(Resultat!$H12&lt;&gt;"",OFFSET(Kuponger!$F8,0,3*COLUMN(A7))=Resultat!$H12,OFFSET(Kuponger!$G8,0,3*COLUMN(A7))=Resultat!$I12),3,0) + IF(AND(Resultat!$H12&lt;&gt;"",OFFSET(Kuponger!$E8,0,3*COLUMN(A7))=Resultat!$G12),1,0)</f>
        <v>0</v>
      </c>
      <c r="E7" s="46">
        <f ca="1">IF(AND(Resultat!$H12&lt;&gt;"",OFFSET(Kuponger!$F8,0,3*COLUMN(B7))=Resultat!$H12,OFFSET(Kuponger!$G8,0,3*COLUMN(B7))=Resultat!$I12),3,0) + IF(AND(Resultat!$H12&lt;&gt;"",OFFSET(Kuponger!$E8,0,3*COLUMN(B7))=Resultat!$G12),1,0)</f>
        <v>0</v>
      </c>
      <c r="F7" s="46">
        <f ca="1">IF(AND(Resultat!$H12&lt;&gt;"",OFFSET(Kuponger!$F8,0,3*COLUMN(C7))=Resultat!$H12,OFFSET(Kuponger!$G8,0,3*COLUMN(C7))=Resultat!$I12),3,0) + IF(AND(Resultat!$H12&lt;&gt;"",OFFSET(Kuponger!$E8,0,3*COLUMN(C7))=Resultat!$G12),1,0)</f>
        <v>1</v>
      </c>
      <c r="G7" s="46">
        <f ca="1">IF(AND(Resultat!$H12&lt;&gt;"",OFFSET(Kuponger!$F8,0,3*COLUMN(D7))=Resultat!$H12,OFFSET(Kuponger!$G8,0,3*COLUMN(D7))=Resultat!$I12),3,0) + IF(AND(Resultat!$H12&lt;&gt;"",OFFSET(Kuponger!$E8,0,3*COLUMN(D7))=Resultat!$G12),1,0)</f>
        <v>1</v>
      </c>
      <c r="H7" s="46">
        <f ca="1">IF(AND(Resultat!$H12&lt;&gt;"",OFFSET(Kuponger!$F8,0,3*COLUMN(E7))=Resultat!$H12,OFFSET(Kuponger!$G8,0,3*COLUMN(E7))=Resultat!$I12),3,0) + IF(AND(Resultat!$H12&lt;&gt;"",OFFSET(Kuponger!$E8,0,3*COLUMN(E7))=Resultat!$G12),1,0)</f>
        <v>1</v>
      </c>
      <c r="I7" s="46">
        <f ca="1">IF(AND(Resultat!$H12&lt;&gt;"",OFFSET(Kuponger!$F8,0,3*COLUMN(F7))=Resultat!$H12,OFFSET(Kuponger!$G8,0,3*COLUMN(F7))=Resultat!$I12),3,0) + IF(AND(Resultat!$H12&lt;&gt;"",OFFSET(Kuponger!$E8,0,3*COLUMN(F7))=Resultat!$G12),1,0)</f>
        <v>1</v>
      </c>
      <c r="J7" s="46">
        <f ca="1">IF(AND(Resultat!$H12&lt;&gt;"",OFFSET(Kuponger!$F8,0,3*COLUMN(G7))=Resultat!$H12,OFFSET(Kuponger!$G8,0,3*COLUMN(G7))=Resultat!$I12),3,0) + IF(AND(Resultat!$H12&lt;&gt;"",OFFSET(Kuponger!$E8,0,3*COLUMN(G7))=Resultat!$G12),1,0)</f>
        <v>1</v>
      </c>
      <c r="K7" s="46">
        <f ca="1">IF(AND(Resultat!$H12&lt;&gt;"",OFFSET(Kuponger!$F8,0,3*COLUMN(H7))=Resultat!$H12,OFFSET(Kuponger!$G8,0,3*COLUMN(H7))=Resultat!$I12),3,0) + IF(AND(Resultat!$H12&lt;&gt;"",OFFSET(Kuponger!$E8,0,3*COLUMN(H7))=Resultat!$G12),1,0)</f>
        <v>1</v>
      </c>
      <c r="L7" s="47">
        <f ca="1">IF(AND(Resultat!$H12&lt;&gt;"",OFFSET(Kuponger!$F8,0,3*COLUMN(I7))=Resultat!$H12,OFFSET(Kuponger!$G8,0,3*COLUMN(I7))=Resultat!$I12),3,0) + IF(AND(Resultat!$H12&lt;&gt;"",OFFSET(Kuponger!$E8,0,3*COLUMN(I7))=Resultat!$G12),1,0)</f>
        <v>1</v>
      </c>
      <c r="M7" s="47">
        <f ca="1">IF(AND(Resultat!$H12&lt;&gt;"",OFFSET(Kuponger!$F8,0,3*COLUMN(J7))=Resultat!$H12,OFFSET(Kuponger!$G8,0,3*COLUMN(J7))=Resultat!$I12),3,0) + IF(AND(Resultat!$H12&lt;&gt;"",OFFSET(Kuponger!$E8,0,3*COLUMN(J7))=Resultat!$G12),1,0)</f>
        <v>1</v>
      </c>
      <c r="N7" s="53">
        <f ca="1">IF(AND(Resultat!$H12&lt;&gt;"",OFFSET(Kuponger!$F8,0,3*COLUMN(K7))=Resultat!$H12,OFFSET(Kuponger!$G8,0,3*COLUMN(K7))=Resultat!$I12),3,0) + IF(AND(Resultat!$H12&lt;&gt;"",OFFSET(Kuponger!$E8,0,3*COLUMN(K7))=Resultat!$G12),1,0)</f>
        <v>1</v>
      </c>
      <c r="O7" s="53">
        <f ca="1">IF(AND(Resultat!$H12&lt;&gt;"",OFFSET(Kuponger!$F8,0,3*COLUMN(L7))=Resultat!$H12,OFFSET(Kuponger!$G8,0,3*COLUMN(L7))=Resultat!$I12),3,0) + IF(AND(Resultat!$H12&lt;&gt;"",OFFSET(Kuponger!$E8,0,3*COLUMN(L7))=Resultat!$G12),1,0)</f>
        <v>1</v>
      </c>
      <c r="P7" s="53">
        <f ca="1">IF(AND(Resultat!$H12&lt;&gt;"",OFFSET(Kuponger!$F8,0,3*COLUMN(M7))=Resultat!$H12,OFFSET(Kuponger!$G8,0,3*COLUMN(M7))=Resultat!$I12),3,0) + IF(AND(Resultat!$H12&lt;&gt;"",OFFSET(Kuponger!$E8,0,3*COLUMN(M7))=Resultat!$G12),1,0)</f>
        <v>1</v>
      </c>
      <c r="Q7" s="53">
        <f ca="1">IF(AND(Resultat!$H12&lt;&gt;"",OFFSET(Kuponger!$F8,0,3*COLUMN(N7))=Resultat!$H12,OFFSET(Kuponger!$G8,0,3*COLUMN(N7))=Resultat!$I12),3,0) + IF(AND(Resultat!$H12&lt;&gt;"",OFFSET(Kuponger!$E8,0,3*COLUMN(N7))=Resultat!$G12),1,0)</f>
        <v>0</v>
      </c>
      <c r="R7" s="53">
        <f ca="1">IF(AND(Resultat!$H12&lt;&gt;"",OFFSET(Kuponger!$F8,0,3*COLUMN(O7))=Resultat!$H12,OFFSET(Kuponger!$G8,0,3*COLUMN(O7))=Resultat!$I12),3,0) + IF(AND(Resultat!$H12&lt;&gt;"",OFFSET(Kuponger!$E8,0,3*COLUMN(O7))=Resultat!$G12),1,0)</f>
        <v>1</v>
      </c>
      <c r="S7" s="53">
        <f ca="1">IF(AND(Resultat!$H12&lt;&gt;"",OFFSET(Kuponger!$F8,0,3*COLUMN(P7))=Resultat!$H12,OFFSET(Kuponger!$G8,0,3*COLUMN(P7))=Resultat!$I12),3,0) + IF(AND(Resultat!$H12&lt;&gt;"",OFFSET(Kuponger!$E8,0,3*COLUMN(P7))=Resultat!$G12),1,0)</f>
        <v>1</v>
      </c>
      <c r="T7" s="53">
        <f ca="1">IF(AND(Resultat!$H12&lt;&gt;"",OFFSET(Kuponger!$F8,0,3*COLUMN(Q7))=Resultat!$H12,OFFSET(Kuponger!$G8,0,3*COLUMN(Q7))=Resultat!$I12),3,0) + IF(AND(Resultat!$H12&lt;&gt;"",OFFSET(Kuponger!$E8,0,3*COLUMN(Q7))=Resultat!$G12),1,0)</f>
        <v>1</v>
      </c>
      <c r="U7" s="53">
        <f ca="1">IF(AND(Resultat!$H12&lt;&gt;"",OFFSET(Kuponger!$F8,0,3*COLUMN(R7))=Resultat!$H12,OFFSET(Kuponger!$G8,0,3*COLUMN(R7))=Resultat!$I12),3,0) + IF(AND(Resultat!$H12&lt;&gt;"",OFFSET(Kuponger!$E8,0,3*COLUMN(R7))=Resultat!$G12),1,0)</f>
        <v>1</v>
      </c>
      <c r="V7" s="53">
        <f ca="1">IF(AND(Resultat!$H12&lt;&gt;"",OFFSET(Kuponger!$F8,0,3*COLUMN(S7))=Resultat!$H12,OFFSET(Kuponger!$G8,0,3*COLUMN(S7))=Resultat!$I12),3,0) + IF(AND(Resultat!$H12&lt;&gt;"",OFFSET(Kuponger!$E8,0,3*COLUMN(S7))=Resultat!$G12),1,0)</f>
        <v>1</v>
      </c>
      <c r="W7" s="53">
        <f ca="1">IF(AND(Resultat!$H12&lt;&gt;"",OFFSET(Kuponger!$F8,0,3*COLUMN(T7))=Resultat!$H12,OFFSET(Kuponger!$G8,0,3*COLUMN(T7))=Resultat!$I12),3,0) + IF(AND(Resultat!$H12&lt;&gt;"",OFFSET(Kuponger!$E8,0,3*COLUMN(T7))=Resultat!$G12),1,0)</f>
        <v>1</v>
      </c>
    </row>
    <row r="8" spans="1:23" x14ac:dyDescent="0.25">
      <c r="A8" s="51" t="s">
        <v>36</v>
      </c>
      <c r="B8" s="49" t="s">
        <v>20</v>
      </c>
      <c r="C8" s="215">
        <f ca="1">IF(AND(Resultat!$H13&lt;&gt;"",OFFSET(Kuponger!$F9,0,0)=Resultat!$H13,OFFSET(Kuponger!$G9,0,0)=Resultat!$I13),3,0) + IF(AND(Resultat!$H13&lt;&gt;"",OFFSET(Kuponger!$E9,0,0)=Resultat!$G13),1,0)</f>
        <v>1</v>
      </c>
      <c r="D8" s="46">
        <f ca="1">IF(AND(Resultat!$H13&lt;&gt;"",OFFSET(Kuponger!$F9,0,3*COLUMN(A8))=Resultat!$H13,OFFSET(Kuponger!$G9,0,3*COLUMN(A8))=Resultat!$I13),3,0) + IF(AND(Resultat!$H13&lt;&gt;"",OFFSET(Kuponger!$E9,0,3*COLUMN(A8))=Resultat!$G13),1,0)</f>
        <v>1</v>
      </c>
      <c r="E8" s="46">
        <f ca="1">IF(AND(Resultat!$H13&lt;&gt;"",OFFSET(Kuponger!$F9,0,3*COLUMN(B8))=Resultat!$H13,OFFSET(Kuponger!$G9,0,3*COLUMN(B8))=Resultat!$I13),3,0) + IF(AND(Resultat!$H13&lt;&gt;"",OFFSET(Kuponger!$E9,0,3*COLUMN(B8))=Resultat!$G13),1,0)</f>
        <v>1</v>
      </c>
      <c r="F8" s="46">
        <f ca="1">IF(AND(Resultat!$H13&lt;&gt;"",OFFSET(Kuponger!$F9,0,3*COLUMN(C8))=Resultat!$H13,OFFSET(Kuponger!$G9,0,3*COLUMN(C8))=Resultat!$I13),3,0) + IF(AND(Resultat!$H13&lt;&gt;"",OFFSET(Kuponger!$E9,0,3*COLUMN(C8))=Resultat!$G13),1,0)</f>
        <v>1</v>
      </c>
      <c r="G8" s="46">
        <f ca="1">IF(AND(Resultat!$H13&lt;&gt;"",OFFSET(Kuponger!$F9,0,3*COLUMN(D8))=Resultat!$H13,OFFSET(Kuponger!$G9,0,3*COLUMN(D8))=Resultat!$I13),3,0) + IF(AND(Resultat!$H13&lt;&gt;"",OFFSET(Kuponger!$E9,0,3*COLUMN(D8))=Resultat!$G13),1,0)</f>
        <v>1</v>
      </c>
      <c r="H8" s="46">
        <f ca="1">IF(AND(Resultat!$H13&lt;&gt;"",OFFSET(Kuponger!$F9,0,3*COLUMN(E8))=Resultat!$H13,OFFSET(Kuponger!$G9,0,3*COLUMN(E8))=Resultat!$I13),3,0) + IF(AND(Resultat!$H13&lt;&gt;"",OFFSET(Kuponger!$E9,0,3*COLUMN(E8))=Resultat!$G13),1,0)</f>
        <v>1</v>
      </c>
      <c r="I8" s="46">
        <f ca="1">IF(AND(Resultat!$H13&lt;&gt;"",OFFSET(Kuponger!$F9,0,3*COLUMN(F8))=Resultat!$H13,OFFSET(Kuponger!$G9,0,3*COLUMN(F8))=Resultat!$I13),3,0) + IF(AND(Resultat!$H13&lt;&gt;"",OFFSET(Kuponger!$E9,0,3*COLUMN(F8))=Resultat!$G13),1,0)</f>
        <v>1</v>
      </c>
      <c r="J8" s="46">
        <f ca="1">IF(AND(Resultat!$H13&lt;&gt;"",OFFSET(Kuponger!$F9,0,3*COLUMN(G8))=Resultat!$H13,OFFSET(Kuponger!$G9,0,3*COLUMN(G8))=Resultat!$I13),3,0) + IF(AND(Resultat!$H13&lt;&gt;"",OFFSET(Kuponger!$E9,0,3*COLUMN(G8))=Resultat!$G13),1,0)</f>
        <v>1</v>
      </c>
      <c r="K8" s="46">
        <f ca="1">IF(AND(Resultat!$H13&lt;&gt;"",OFFSET(Kuponger!$F9,0,3*COLUMN(H8))=Resultat!$H13,OFFSET(Kuponger!$G9,0,3*COLUMN(H8))=Resultat!$I13),3,0) + IF(AND(Resultat!$H13&lt;&gt;"",OFFSET(Kuponger!$E9,0,3*COLUMN(H8))=Resultat!$G13),1,0)</f>
        <v>1</v>
      </c>
      <c r="L8" s="47">
        <f ca="1">IF(AND(Resultat!$H13&lt;&gt;"",OFFSET(Kuponger!$F9,0,3*COLUMN(I8))=Resultat!$H13,OFFSET(Kuponger!$G9,0,3*COLUMN(I8))=Resultat!$I13),3,0) + IF(AND(Resultat!$H13&lt;&gt;"",OFFSET(Kuponger!$E9,0,3*COLUMN(I8))=Resultat!$G13),1,0)</f>
        <v>1</v>
      </c>
      <c r="M8" s="47">
        <f ca="1">IF(AND(Resultat!$H13&lt;&gt;"",OFFSET(Kuponger!$F9,0,3*COLUMN(J8))=Resultat!$H13,OFFSET(Kuponger!$G9,0,3*COLUMN(J8))=Resultat!$I13),3,0) + IF(AND(Resultat!$H13&lt;&gt;"",OFFSET(Kuponger!$E9,0,3*COLUMN(J8))=Resultat!$G13),1,0)</f>
        <v>1</v>
      </c>
      <c r="N8" s="53">
        <f ca="1">IF(AND(Resultat!$H13&lt;&gt;"",OFFSET(Kuponger!$F9,0,3*COLUMN(K8))=Resultat!$H13,OFFSET(Kuponger!$G9,0,3*COLUMN(K8))=Resultat!$I13),3,0) + IF(AND(Resultat!$H13&lt;&gt;"",OFFSET(Kuponger!$E9,0,3*COLUMN(K8))=Resultat!$G13),1,0)</f>
        <v>1</v>
      </c>
      <c r="O8" s="53">
        <f ca="1">IF(AND(Resultat!$H13&lt;&gt;"",OFFSET(Kuponger!$F9,0,3*COLUMN(L8))=Resultat!$H13,OFFSET(Kuponger!$G9,0,3*COLUMN(L8))=Resultat!$I13),3,0) + IF(AND(Resultat!$H13&lt;&gt;"",OFFSET(Kuponger!$E9,0,3*COLUMN(L8))=Resultat!$G13),1,0)</f>
        <v>0</v>
      </c>
      <c r="P8" s="53">
        <f ca="1">IF(AND(Resultat!$H13&lt;&gt;"",OFFSET(Kuponger!$F9,0,3*COLUMN(M8))=Resultat!$H13,OFFSET(Kuponger!$G9,0,3*COLUMN(M8))=Resultat!$I13),3,0) + IF(AND(Resultat!$H13&lt;&gt;"",OFFSET(Kuponger!$E9,0,3*COLUMN(M8))=Resultat!$G13),1,0)</f>
        <v>1</v>
      </c>
      <c r="Q8" s="53">
        <f ca="1">IF(AND(Resultat!$H13&lt;&gt;"",OFFSET(Kuponger!$F9,0,3*COLUMN(N8))=Resultat!$H13,OFFSET(Kuponger!$G9,0,3*COLUMN(N8))=Resultat!$I13),3,0) + IF(AND(Resultat!$H13&lt;&gt;"",OFFSET(Kuponger!$E9,0,3*COLUMN(N8))=Resultat!$G13),1,0)</f>
        <v>1</v>
      </c>
      <c r="R8" s="53">
        <f ca="1">IF(AND(Resultat!$H13&lt;&gt;"",OFFSET(Kuponger!$F9,0,3*COLUMN(O8))=Resultat!$H13,OFFSET(Kuponger!$G9,0,3*COLUMN(O8))=Resultat!$I13),3,0) + IF(AND(Resultat!$H13&lt;&gt;"",OFFSET(Kuponger!$E9,0,3*COLUMN(O8))=Resultat!$G13),1,0)</f>
        <v>1</v>
      </c>
      <c r="S8" s="53">
        <f ca="1">IF(AND(Resultat!$H13&lt;&gt;"",OFFSET(Kuponger!$F9,0,3*COLUMN(P8))=Resultat!$H13,OFFSET(Kuponger!$G9,0,3*COLUMN(P8))=Resultat!$I13),3,0) + IF(AND(Resultat!$H13&lt;&gt;"",OFFSET(Kuponger!$E9,0,3*COLUMN(P8))=Resultat!$G13),1,0)</f>
        <v>1</v>
      </c>
      <c r="T8" s="53">
        <f ca="1">IF(AND(Resultat!$H13&lt;&gt;"",OFFSET(Kuponger!$F9,0,3*COLUMN(Q8))=Resultat!$H13,OFFSET(Kuponger!$G9,0,3*COLUMN(Q8))=Resultat!$I13),3,0) + IF(AND(Resultat!$H13&lt;&gt;"",OFFSET(Kuponger!$E9,0,3*COLUMN(Q8))=Resultat!$G13),1,0)</f>
        <v>1</v>
      </c>
      <c r="U8" s="53">
        <f ca="1">IF(AND(Resultat!$H13&lt;&gt;"",OFFSET(Kuponger!$F9,0,3*COLUMN(R8))=Resultat!$H13,OFFSET(Kuponger!$G9,0,3*COLUMN(R8))=Resultat!$I13),3,0) + IF(AND(Resultat!$H13&lt;&gt;"",OFFSET(Kuponger!$E9,0,3*COLUMN(R8))=Resultat!$G13),1,0)</f>
        <v>1</v>
      </c>
      <c r="V8" s="53">
        <f ca="1">IF(AND(Resultat!$H13&lt;&gt;"",OFFSET(Kuponger!$F9,0,3*COLUMN(S8))=Resultat!$H13,OFFSET(Kuponger!$G9,0,3*COLUMN(S8))=Resultat!$I13),3,0) + IF(AND(Resultat!$H13&lt;&gt;"",OFFSET(Kuponger!$E9,0,3*COLUMN(S8))=Resultat!$G13),1,0)</f>
        <v>1</v>
      </c>
      <c r="W8" s="53">
        <f ca="1">IF(AND(Resultat!$H13&lt;&gt;"",OFFSET(Kuponger!$F9,0,3*COLUMN(T8))=Resultat!$H13,OFFSET(Kuponger!$G9,0,3*COLUMN(T8))=Resultat!$I13),3,0) + IF(AND(Resultat!$H13&lt;&gt;"",OFFSET(Kuponger!$E9,0,3*COLUMN(T8))=Resultat!$G13),1,0)</f>
        <v>1</v>
      </c>
    </row>
    <row r="9" spans="1:23" x14ac:dyDescent="0.25">
      <c r="A9" s="51" t="s">
        <v>23</v>
      </c>
      <c r="B9" s="49" t="s">
        <v>24</v>
      </c>
      <c r="C9" s="215">
        <f ca="1">IF(AND(Resultat!$H14&lt;&gt;"",OFFSET(Kuponger!$F10,0,0)=Resultat!$H14,OFFSET(Kuponger!$G10,0,0)=Resultat!$I14),3,0) + IF(AND(Resultat!$H14&lt;&gt;"",OFFSET(Kuponger!$E10,0,0)=Resultat!$G14),1,0)</f>
        <v>0</v>
      </c>
      <c r="D9" s="46">
        <f ca="1">IF(AND(Resultat!$H14&lt;&gt;"",OFFSET(Kuponger!$F10,0,3*COLUMN(A9))=Resultat!$H14,OFFSET(Kuponger!$G10,0,3*COLUMN(A9))=Resultat!$I14),3,0) + IF(AND(Resultat!$H14&lt;&gt;"",OFFSET(Kuponger!$E10,0,3*COLUMN(A9))=Resultat!$G14),1,0)</f>
        <v>1</v>
      </c>
      <c r="E9" s="46">
        <f ca="1">IF(AND(Resultat!$H14&lt;&gt;"",OFFSET(Kuponger!$F10,0,3*COLUMN(B9))=Resultat!$H14,OFFSET(Kuponger!$G10,0,3*COLUMN(B9))=Resultat!$I14),3,0) + IF(AND(Resultat!$H14&lt;&gt;"",OFFSET(Kuponger!$E10,0,3*COLUMN(B9))=Resultat!$G14),1,0)</f>
        <v>0</v>
      </c>
      <c r="F9" s="46">
        <f ca="1">IF(AND(Resultat!$H14&lt;&gt;"",OFFSET(Kuponger!$F10,0,3*COLUMN(C9))=Resultat!$H14,OFFSET(Kuponger!$G10,0,3*COLUMN(C9))=Resultat!$I14),3,0) + IF(AND(Resultat!$H14&lt;&gt;"",OFFSET(Kuponger!$E10,0,3*COLUMN(C9))=Resultat!$G14),1,0)</f>
        <v>0</v>
      </c>
      <c r="G9" s="46">
        <f ca="1">IF(AND(Resultat!$H14&lt;&gt;"",OFFSET(Kuponger!$F10,0,3*COLUMN(D9))=Resultat!$H14,OFFSET(Kuponger!$G10,0,3*COLUMN(D9))=Resultat!$I14),3,0) + IF(AND(Resultat!$H14&lt;&gt;"",OFFSET(Kuponger!$E10,0,3*COLUMN(D9))=Resultat!$G14),1,0)</f>
        <v>1</v>
      </c>
      <c r="H9" s="46">
        <f ca="1">IF(AND(Resultat!$H14&lt;&gt;"",OFFSET(Kuponger!$F10,0,3*COLUMN(E9))=Resultat!$H14,OFFSET(Kuponger!$G10,0,3*COLUMN(E9))=Resultat!$I14),3,0) + IF(AND(Resultat!$H14&lt;&gt;"",OFFSET(Kuponger!$E10,0,3*COLUMN(E9))=Resultat!$G14),1,0)</f>
        <v>1</v>
      </c>
      <c r="I9" s="46">
        <f ca="1">IF(AND(Resultat!$H14&lt;&gt;"",OFFSET(Kuponger!$F10,0,3*COLUMN(F9))=Resultat!$H14,OFFSET(Kuponger!$G10,0,3*COLUMN(F9))=Resultat!$I14),3,0) + IF(AND(Resultat!$H14&lt;&gt;"",OFFSET(Kuponger!$E10,0,3*COLUMN(F9))=Resultat!$G14),1,0)</f>
        <v>0</v>
      </c>
      <c r="J9" s="46">
        <f ca="1">IF(AND(Resultat!$H14&lt;&gt;"",OFFSET(Kuponger!$F10,0,3*COLUMN(G9))=Resultat!$H14,OFFSET(Kuponger!$G10,0,3*COLUMN(G9))=Resultat!$I14),3,0) + IF(AND(Resultat!$H14&lt;&gt;"",OFFSET(Kuponger!$E10,0,3*COLUMN(G9))=Resultat!$G14),1,0)</f>
        <v>0</v>
      </c>
      <c r="K9" s="46">
        <f ca="1">IF(AND(Resultat!$H14&lt;&gt;"",OFFSET(Kuponger!$F10,0,3*COLUMN(H9))=Resultat!$H14,OFFSET(Kuponger!$G10,0,3*COLUMN(H9))=Resultat!$I14),3,0) + IF(AND(Resultat!$H14&lt;&gt;"",OFFSET(Kuponger!$E10,0,3*COLUMN(H9))=Resultat!$G14),1,0)</f>
        <v>1</v>
      </c>
      <c r="L9" s="47">
        <f ca="1">IF(AND(Resultat!$H14&lt;&gt;"",OFFSET(Kuponger!$F10,0,3*COLUMN(I9))=Resultat!$H14,OFFSET(Kuponger!$G10,0,3*COLUMN(I9))=Resultat!$I14),3,0) + IF(AND(Resultat!$H14&lt;&gt;"",OFFSET(Kuponger!$E10,0,3*COLUMN(I9))=Resultat!$G14),1,0)</f>
        <v>1</v>
      </c>
      <c r="M9" s="47">
        <f ca="1">IF(AND(Resultat!$H14&lt;&gt;"",OFFSET(Kuponger!$F10,0,3*COLUMN(J9))=Resultat!$H14,OFFSET(Kuponger!$G10,0,3*COLUMN(J9))=Resultat!$I14),3,0) + IF(AND(Resultat!$H14&lt;&gt;"",OFFSET(Kuponger!$E10,0,3*COLUMN(J9))=Resultat!$G14),1,0)</f>
        <v>0</v>
      </c>
      <c r="N9" s="53">
        <f ca="1">IF(AND(Resultat!$H14&lt;&gt;"",OFFSET(Kuponger!$F10,0,3*COLUMN(K9))=Resultat!$H14,OFFSET(Kuponger!$G10,0,3*COLUMN(K9))=Resultat!$I14),3,0) + IF(AND(Resultat!$H14&lt;&gt;"",OFFSET(Kuponger!$E10,0,3*COLUMN(K9))=Resultat!$G14),1,0)</f>
        <v>4</v>
      </c>
      <c r="O9" s="53">
        <f ca="1">IF(AND(Resultat!$H14&lt;&gt;"",OFFSET(Kuponger!$F10,0,3*COLUMN(L9))=Resultat!$H14,OFFSET(Kuponger!$G10,0,3*COLUMN(L9))=Resultat!$I14),3,0) + IF(AND(Resultat!$H14&lt;&gt;"",OFFSET(Kuponger!$E10,0,3*COLUMN(L9))=Resultat!$G14),1,0)</f>
        <v>1</v>
      </c>
      <c r="P9" s="53">
        <f ca="1">IF(AND(Resultat!$H14&lt;&gt;"",OFFSET(Kuponger!$F10,0,3*COLUMN(M9))=Resultat!$H14,OFFSET(Kuponger!$G10,0,3*COLUMN(M9))=Resultat!$I14),3,0) + IF(AND(Resultat!$H14&lt;&gt;"",OFFSET(Kuponger!$E10,0,3*COLUMN(M9))=Resultat!$G14),1,0)</f>
        <v>0</v>
      </c>
      <c r="Q9" s="53">
        <f ca="1">IF(AND(Resultat!$H14&lt;&gt;"",OFFSET(Kuponger!$F10,0,3*COLUMN(N9))=Resultat!$H14,OFFSET(Kuponger!$G10,0,3*COLUMN(N9))=Resultat!$I14),3,0) + IF(AND(Resultat!$H14&lt;&gt;"",OFFSET(Kuponger!$E10,0,3*COLUMN(N9))=Resultat!$G14),1,0)</f>
        <v>0</v>
      </c>
      <c r="R9" s="53">
        <f ca="1">IF(AND(Resultat!$H14&lt;&gt;"",OFFSET(Kuponger!$F10,0,3*COLUMN(O9))=Resultat!$H14,OFFSET(Kuponger!$G10,0,3*COLUMN(O9))=Resultat!$I14),3,0) + IF(AND(Resultat!$H14&lt;&gt;"",OFFSET(Kuponger!$E10,0,3*COLUMN(O9))=Resultat!$G14),1,0)</f>
        <v>0</v>
      </c>
      <c r="S9" s="53">
        <f ca="1">IF(AND(Resultat!$H14&lt;&gt;"",OFFSET(Kuponger!$F10,0,3*COLUMN(P9))=Resultat!$H14,OFFSET(Kuponger!$G10,0,3*COLUMN(P9))=Resultat!$I14),3,0) + IF(AND(Resultat!$H14&lt;&gt;"",OFFSET(Kuponger!$E10,0,3*COLUMN(P9))=Resultat!$G14),1,0)</f>
        <v>0</v>
      </c>
      <c r="T9" s="53">
        <f ca="1">IF(AND(Resultat!$H14&lt;&gt;"",OFFSET(Kuponger!$F10,0,3*COLUMN(Q9))=Resultat!$H14,OFFSET(Kuponger!$G10,0,3*COLUMN(Q9))=Resultat!$I14),3,0) + IF(AND(Resultat!$H14&lt;&gt;"",OFFSET(Kuponger!$E10,0,3*COLUMN(Q9))=Resultat!$G14),1,0)</f>
        <v>1</v>
      </c>
      <c r="U9" s="53">
        <f ca="1">IF(AND(Resultat!$H14&lt;&gt;"",OFFSET(Kuponger!$F10,0,3*COLUMN(R9))=Resultat!$H14,OFFSET(Kuponger!$G10,0,3*COLUMN(R9))=Resultat!$I14),3,0) + IF(AND(Resultat!$H14&lt;&gt;"",OFFSET(Kuponger!$E10,0,3*COLUMN(R9))=Resultat!$G14),1,0)</f>
        <v>1</v>
      </c>
      <c r="V9" s="53">
        <f ca="1">IF(AND(Resultat!$H14&lt;&gt;"",OFFSET(Kuponger!$F10,0,3*COLUMN(S9))=Resultat!$H14,OFFSET(Kuponger!$G10,0,3*COLUMN(S9))=Resultat!$I14),3,0) + IF(AND(Resultat!$H14&lt;&gt;"",OFFSET(Kuponger!$E10,0,3*COLUMN(S9))=Resultat!$G14),1,0)</f>
        <v>4</v>
      </c>
      <c r="W9" s="53">
        <f ca="1">IF(AND(Resultat!$H14&lt;&gt;"",OFFSET(Kuponger!$F10,0,3*COLUMN(T9))=Resultat!$H14,OFFSET(Kuponger!$G10,0,3*COLUMN(T9))=Resultat!$I14),3,0) + IF(AND(Resultat!$H14&lt;&gt;"",OFFSET(Kuponger!$E10,0,3*COLUMN(T9))=Resultat!$G14),1,0)</f>
        <v>0</v>
      </c>
    </row>
    <row r="10" spans="1:23" x14ac:dyDescent="0.25">
      <c r="A10" s="51" t="s">
        <v>28</v>
      </c>
      <c r="B10" s="49" t="s">
        <v>29</v>
      </c>
      <c r="C10" s="215">
        <f ca="1">IF(AND(Resultat!$H15&lt;&gt;"",OFFSET(Kuponger!$F11,0,0)=Resultat!$H15,OFFSET(Kuponger!$G11,0,0)=Resultat!$I15),3,0) + IF(AND(Resultat!$H15&lt;&gt;"",OFFSET(Kuponger!$E11,0,0)=Resultat!$G15),1,0)</f>
        <v>4</v>
      </c>
      <c r="D10" s="46">
        <f ca="1">IF(AND(Resultat!$H15&lt;&gt;"",OFFSET(Kuponger!$F11,0,3*COLUMN(A10))=Resultat!$H15,OFFSET(Kuponger!$G11,0,3*COLUMN(A10))=Resultat!$I15),3,0) + IF(AND(Resultat!$H15&lt;&gt;"",OFFSET(Kuponger!$E11,0,3*COLUMN(A10))=Resultat!$G15),1,0)</f>
        <v>0</v>
      </c>
      <c r="E10" s="46">
        <f ca="1">IF(AND(Resultat!$H15&lt;&gt;"",OFFSET(Kuponger!$F11,0,3*COLUMN(B10))=Resultat!$H15,OFFSET(Kuponger!$G11,0,3*COLUMN(B10))=Resultat!$I15),3,0) + IF(AND(Resultat!$H15&lt;&gt;"",OFFSET(Kuponger!$E11,0,3*COLUMN(B10))=Resultat!$G15),1,0)</f>
        <v>0</v>
      </c>
      <c r="F10" s="46">
        <f ca="1">IF(AND(Resultat!$H15&lt;&gt;"",OFFSET(Kuponger!$F11,0,3*COLUMN(C10))=Resultat!$H15,OFFSET(Kuponger!$G11,0,3*COLUMN(C10))=Resultat!$I15),3,0) + IF(AND(Resultat!$H15&lt;&gt;"",OFFSET(Kuponger!$E11,0,3*COLUMN(C10))=Resultat!$G15),1,0)</f>
        <v>0</v>
      </c>
      <c r="G10" s="46">
        <f ca="1">IF(AND(Resultat!$H15&lt;&gt;"",OFFSET(Kuponger!$F11,0,3*COLUMN(D10))=Resultat!$H15,OFFSET(Kuponger!$G11,0,3*COLUMN(D10))=Resultat!$I15),3,0) + IF(AND(Resultat!$H15&lt;&gt;"",OFFSET(Kuponger!$E11,0,3*COLUMN(D10))=Resultat!$G15),1,0)</f>
        <v>0</v>
      </c>
      <c r="H10" s="46">
        <f ca="1">IF(AND(Resultat!$H15&lt;&gt;"",OFFSET(Kuponger!$F11,0,3*COLUMN(E10))=Resultat!$H15,OFFSET(Kuponger!$G11,0,3*COLUMN(E10))=Resultat!$I15),3,0) + IF(AND(Resultat!$H15&lt;&gt;"",OFFSET(Kuponger!$E11,0,3*COLUMN(E10))=Resultat!$G15),1,0)</f>
        <v>0</v>
      </c>
      <c r="I10" s="46">
        <f ca="1">IF(AND(Resultat!$H15&lt;&gt;"",OFFSET(Kuponger!$F11,0,3*COLUMN(F10))=Resultat!$H15,OFFSET(Kuponger!$G11,0,3*COLUMN(F10))=Resultat!$I15),3,0) + IF(AND(Resultat!$H15&lt;&gt;"",OFFSET(Kuponger!$E11,0,3*COLUMN(F10))=Resultat!$G15),1,0)</f>
        <v>0</v>
      </c>
      <c r="J10" s="46">
        <f ca="1">IF(AND(Resultat!$H15&lt;&gt;"",OFFSET(Kuponger!$F11,0,3*COLUMN(G10))=Resultat!$H15,OFFSET(Kuponger!$G11,0,3*COLUMN(G10))=Resultat!$I15),3,0) + IF(AND(Resultat!$H15&lt;&gt;"",OFFSET(Kuponger!$E11,0,3*COLUMN(G10))=Resultat!$G15),1,0)</f>
        <v>0</v>
      </c>
      <c r="K10" s="46">
        <f ca="1">IF(AND(Resultat!$H15&lt;&gt;"",OFFSET(Kuponger!$F11,0,3*COLUMN(H10))=Resultat!$H15,OFFSET(Kuponger!$G11,0,3*COLUMN(H10))=Resultat!$I15),3,0) + IF(AND(Resultat!$H15&lt;&gt;"",OFFSET(Kuponger!$E11,0,3*COLUMN(H10))=Resultat!$G15),1,0)</f>
        <v>0</v>
      </c>
      <c r="L10" s="47">
        <f ca="1">IF(AND(Resultat!$H15&lt;&gt;"",OFFSET(Kuponger!$F11,0,3*COLUMN(I10))=Resultat!$H15,OFFSET(Kuponger!$G11,0,3*COLUMN(I10))=Resultat!$I15),3,0) + IF(AND(Resultat!$H15&lt;&gt;"",OFFSET(Kuponger!$E11,0,3*COLUMN(I10))=Resultat!$G15),1,0)</f>
        <v>0</v>
      </c>
      <c r="M10" s="47">
        <f ca="1">IF(AND(Resultat!$H15&lt;&gt;"",OFFSET(Kuponger!$F11,0,3*COLUMN(J10))=Resultat!$H15,OFFSET(Kuponger!$G11,0,3*COLUMN(J10))=Resultat!$I15),3,0) + IF(AND(Resultat!$H15&lt;&gt;"",OFFSET(Kuponger!$E11,0,3*COLUMN(J10))=Resultat!$G15),1,0)</f>
        <v>0</v>
      </c>
      <c r="N10" s="53">
        <f ca="1">IF(AND(Resultat!$H15&lt;&gt;"",OFFSET(Kuponger!$F11,0,3*COLUMN(K10))=Resultat!$H15,OFFSET(Kuponger!$G11,0,3*COLUMN(K10))=Resultat!$I15),3,0) + IF(AND(Resultat!$H15&lt;&gt;"",OFFSET(Kuponger!$E11,0,3*COLUMN(K10))=Resultat!$G15),1,0)</f>
        <v>0</v>
      </c>
      <c r="O10" s="53">
        <f ca="1">IF(AND(Resultat!$H15&lt;&gt;"",OFFSET(Kuponger!$F11,0,3*COLUMN(L10))=Resultat!$H15,OFFSET(Kuponger!$G11,0,3*COLUMN(L10))=Resultat!$I15),3,0) + IF(AND(Resultat!$H15&lt;&gt;"",OFFSET(Kuponger!$E11,0,3*COLUMN(L10))=Resultat!$G15),1,0)</f>
        <v>0</v>
      </c>
      <c r="P10" s="53">
        <f ca="1">IF(AND(Resultat!$H15&lt;&gt;"",OFFSET(Kuponger!$F11,0,3*COLUMN(M10))=Resultat!$H15,OFFSET(Kuponger!$G11,0,3*COLUMN(M10))=Resultat!$I15),3,0) + IF(AND(Resultat!$H15&lt;&gt;"",OFFSET(Kuponger!$E11,0,3*COLUMN(M10))=Resultat!$G15),1,0)</f>
        <v>0</v>
      </c>
      <c r="Q10" s="53">
        <f ca="1">IF(AND(Resultat!$H15&lt;&gt;"",OFFSET(Kuponger!$F11,0,3*COLUMN(N10))=Resultat!$H15,OFFSET(Kuponger!$G11,0,3*COLUMN(N10))=Resultat!$I15),3,0) + IF(AND(Resultat!$H15&lt;&gt;"",OFFSET(Kuponger!$E11,0,3*COLUMN(N10))=Resultat!$G15),1,0)</f>
        <v>0</v>
      </c>
      <c r="R10" s="53">
        <f ca="1">IF(AND(Resultat!$H15&lt;&gt;"",OFFSET(Kuponger!$F11,0,3*COLUMN(O10))=Resultat!$H15,OFFSET(Kuponger!$G11,0,3*COLUMN(O10))=Resultat!$I15),3,0) + IF(AND(Resultat!$H15&lt;&gt;"",OFFSET(Kuponger!$E11,0,3*COLUMN(O10))=Resultat!$G15),1,0)</f>
        <v>0</v>
      </c>
      <c r="S10" s="53">
        <f ca="1">IF(AND(Resultat!$H15&lt;&gt;"",OFFSET(Kuponger!$F11,0,3*COLUMN(P10))=Resultat!$H15,OFFSET(Kuponger!$G11,0,3*COLUMN(P10))=Resultat!$I15),3,0) + IF(AND(Resultat!$H15&lt;&gt;"",OFFSET(Kuponger!$E11,0,3*COLUMN(P10))=Resultat!$G15),1,0)</f>
        <v>0</v>
      </c>
      <c r="T10" s="53">
        <f ca="1">IF(AND(Resultat!$H15&lt;&gt;"",OFFSET(Kuponger!$F11,0,3*COLUMN(Q10))=Resultat!$H15,OFFSET(Kuponger!$G11,0,3*COLUMN(Q10))=Resultat!$I15),3,0) + IF(AND(Resultat!$H15&lt;&gt;"",OFFSET(Kuponger!$E11,0,3*COLUMN(Q10))=Resultat!$G15),1,0)</f>
        <v>0</v>
      </c>
      <c r="U10" s="53">
        <f ca="1">IF(AND(Resultat!$H15&lt;&gt;"",OFFSET(Kuponger!$F11,0,3*COLUMN(R10))=Resultat!$H15,OFFSET(Kuponger!$G11,0,3*COLUMN(R10))=Resultat!$I15),3,0) + IF(AND(Resultat!$H15&lt;&gt;"",OFFSET(Kuponger!$E11,0,3*COLUMN(R10))=Resultat!$G15),1,0)</f>
        <v>0</v>
      </c>
      <c r="V10" s="53">
        <f ca="1">IF(AND(Resultat!$H15&lt;&gt;"",OFFSET(Kuponger!$F11,0,3*COLUMN(S10))=Resultat!$H15,OFFSET(Kuponger!$G11,0,3*COLUMN(S10))=Resultat!$I15),3,0) + IF(AND(Resultat!$H15&lt;&gt;"",OFFSET(Kuponger!$E11,0,3*COLUMN(S10))=Resultat!$G15),1,0)</f>
        <v>0</v>
      </c>
      <c r="W10" s="53">
        <f ca="1">IF(AND(Resultat!$H15&lt;&gt;"",OFFSET(Kuponger!$F11,0,3*COLUMN(T10))=Resultat!$H15,OFFSET(Kuponger!$G11,0,3*COLUMN(T10))=Resultat!$I15),3,0) + IF(AND(Resultat!$H15&lt;&gt;"",OFFSET(Kuponger!$E11,0,3*COLUMN(T10))=Resultat!$G15),1,0)</f>
        <v>0</v>
      </c>
    </row>
    <row r="11" spans="1:23" x14ac:dyDescent="0.25">
      <c r="A11" s="51" t="s">
        <v>26</v>
      </c>
      <c r="B11" s="49" t="s">
        <v>27</v>
      </c>
      <c r="C11" s="215">
        <f ca="1">IF(AND(Resultat!$H16&lt;&gt;"",OFFSET(Kuponger!$F12,0,0)=Resultat!$H16,OFFSET(Kuponger!$G12,0,0)=Resultat!$I16),3,0) + IF(AND(Resultat!$H16&lt;&gt;"",OFFSET(Kuponger!$E12,0,0)=Resultat!$G16),1,0)</f>
        <v>0</v>
      </c>
      <c r="D11" s="46">
        <f ca="1">IF(AND(Resultat!$H16&lt;&gt;"",OFFSET(Kuponger!$F12,0,3*COLUMN(A11))=Resultat!$H16,OFFSET(Kuponger!$G12,0,3*COLUMN(A11))=Resultat!$I16),3,0) + IF(AND(Resultat!$H16&lt;&gt;"",OFFSET(Kuponger!$E12,0,3*COLUMN(A11))=Resultat!$G16),1,0)</f>
        <v>0</v>
      </c>
      <c r="E11" s="46">
        <f ca="1">IF(AND(Resultat!$H16&lt;&gt;"",OFFSET(Kuponger!$F12,0,3*COLUMN(B11))=Resultat!$H16,OFFSET(Kuponger!$G12,0,3*COLUMN(B11))=Resultat!$I16),3,0) + IF(AND(Resultat!$H16&lt;&gt;"",OFFSET(Kuponger!$E12,0,3*COLUMN(B11))=Resultat!$G16),1,0)</f>
        <v>0</v>
      </c>
      <c r="F11" s="46">
        <f ca="1">IF(AND(Resultat!$H16&lt;&gt;"",OFFSET(Kuponger!$F12,0,3*COLUMN(C11))=Resultat!$H16,OFFSET(Kuponger!$G12,0,3*COLUMN(C11))=Resultat!$I16),3,0) + IF(AND(Resultat!$H16&lt;&gt;"",OFFSET(Kuponger!$E12,0,3*COLUMN(C11))=Resultat!$G16),1,0)</f>
        <v>0</v>
      </c>
      <c r="G11" s="46">
        <f ca="1">IF(AND(Resultat!$H16&lt;&gt;"",OFFSET(Kuponger!$F12,0,3*COLUMN(D11))=Resultat!$H16,OFFSET(Kuponger!$G12,0,3*COLUMN(D11))=Resultat!$I16),3,0) + IF(AND(Resultat!$H16&lt;&gt;"",OFFSET(Kuponger!$E12,0,3*COLUMN(D11))=Resultat!$G16),1,0)</f>
        <v>0</v>
      </c>
      <c r="H11" s="46">
        <f ca="1">IF(AND(Resultat!$H16&lt;&gt;"",OFFSET(Kuponger!$F12,0,3*COLUMN(E11))=Resultat!$H16,OFFSET(Kuponger!$G12,0,3*COLUMN(E11))=Resultat!$I16),3,0) + IF(AND(Resultat!$H16&lt;&gt;"",OFFSET(Kuponger!$E12,0,3*COLUMN(E11))=Resultat!$G16),1,0)</f>
        <v>0</v>
      </c>
      <c r="I11" s="46">
        <f ca="1">IF(AND(Resultat!$H16&lt;&gt;"",OFFSET(Kuponger!$F12,0,3*COLUMN(F11))=Resultat!$H16,OFFSET(Kuponger!$G12,0,3*COLUMN(F11))=Resultat!$I16),3,0) + IF(AND(Resultat!$H16&lt;&gt;"",OFFSET(Kuponger!$E12,0,3*COLUMN(F11))=Resultat!$G16),1,0)</f>
        <v>0</v>
      </c>
      <c r="J11" s="46">
        <f ca="1">IF(AND(Resultat!$H16&lt;&gt;"",OFFSET(Kuponger!$F12,0,3*COLUMN(G11))=Resultat!$H16,OFFSET(Kuponger!$G12,0,3*COLUMN(G11))=Resultat!$I16),3,0) + IF(AND(Resultat!$H16&lt;&gt;"",OFFSET(Kuponger!$E12,0,3*COLUMN(G11))=Resultat!$G16),1,0)</f>
        <v>1</v>
      </c>
      <c r="K11" s="46">
        <f ca="1">IF(AND(Resultat!$H16&lt;&gt;"",OFFSET(Kuponger!$F12,0,3*COLUMN(H11))=Resultat!$H16,OFFSET(Kuponger!$G12,0,3*COLUMN(H11))=Resultat!$I16),3,0) + IF(AND(Resultat!$H16&lt;&gt;"",OFFSET(Kuponger!$E12,0,3*COLUMN(H11))=Resultat!$G16),1,0)</f>
        <v>1</v>
      </c>
      <c r="L11" s="47">
        <f ca="1">IF(AND(Resultat!$H16&lt;&gt;"",OFFSET(Kuponger!$F12,0,3*COLUMN(I11))=Resultat!$H16,OFFSET(Kuponger!$G12,0,3*COLUMN(I11))=Resultat!$I16),3,0) + IF(AND(Resultat!$H16&lt;&gt;"",OFFSET(Kuponger!$E12,0,3*COLUMN(I11))=Resultat!$G16),1,0)</f>
        <v>1</v>
      </c>
      <c r="M11" s="47">
        <f ca="1">IF(AND(Resultat!$H16&lt;&gt;"",OFFSET(Kuponger!$F12,0,3*COLUMN(J11))=Resultat!$H16,OFFSET(Kuponger!$G12,0,3*COLUMN(J11))=Resultat!$I16),3,0) + IF(AND(Resultat!$H16&lt;&gt;"",OFFSET(Kuponger!$E12,0,3*COLUMN(J11))=Resultat!$G16),1,0)</f>
        <v>0</v>
      </c>
      <c r="N11" s="53">
        <f ca="1">IF(AND(Resultat!$H16&lt;&gt;"",OFFSET(Kuponger!$F12,0,3*COLUMN(K11))=Resultat!$H16,OFFSET(Kuponger!$G12,0,3*COLUMN(K11))=Resultat!$I16),3,0) + IF(AND(Resultat!$H16&lt;&gt;"",OFFSET(Kuponger!$E12,0,3*COLUMN(K11))=Resultat!$G16),1,0)</f>
        <v>1</v>
      </c>
      <c r="O11" s="53">
        <f ca="1">IF(AND(Resultat!$H16&lt;&gt;"",OFFSET(Kuponger!$F12,0,3*COLUMN(L11))=Resultat!$H16,OFFSET(Kuponger!$G12,0,3*COLUMN(L11))=Resultat!$I16),3,0) + IF(AND(Resultat!$H16&lt;&gt;"",OFFSET(Kuponger!$E12,0,3*COLUMN(L11))=Resultat!$G16),1,0)</f>
        <v>0</v>
      </c>
      <c r="P11" s="53">
        <f ca="1">IF(AND(Resultat!$H16&lt;&gt;"",OFFSET(Kuponger!$F12,0,3*COLUMN(M11))=Resultat!$H16,OFFSET(Kuponger!$G12,0,3*COLUMN(M11))=Resultat!$I16),3,0) + IF(AND(Resultat!$H16&lt;&gt;"",OFFSET(Kuponger!$E12,0,3*COLUMN(M11))=Resultat!$G16),1,0)</f>
        <v>0</v>
      </c>
      <c r="Q11" s="53">
        <f ca="1">IF(AND(Resultat!$H16&lt;&gt;"",OFFSET(Kuponger!$F12,0,3*COLUMN(N11))=Resultat!$H16,OFFSET(Kuponger!$G12,0,3*COLUMN(N11))=Resultat!$I16),3,0) + IF(AND(Resultat!$H16&lt;&gt;"",OFFSET(Kuponger!$E12,0,3*COLUMN(N11))=Resultat!$G16),1,0)</f>
        <v>1</v>
      </c>
      <c r="R11" s="53">
        <f ca="1">IF(AND(Resultat!$H16&lt;&gt;"",OFFSET(Kuponger!$F12,0,3*COLUMN(O11))=Resultat!$H16,OFFSET(Kuponger!$G12,0,3*COLUMN(O11))=Resultat!$I16),3,0) + IF(AND(Resultat!$H16&lt;&gt;"",OFFSET(Kuponger!$E12,0,3*COLUMN(O11))=Resultat!$G16),1,0)</f>
        <v>1</v>
      </c>
      <c r="S11" s="53">
        <f ca="1">IF(AND(Resultat!$H16&lt;&gt;"",OFFSET(Kuponger!$F12,0,3*COLUMN(P11))=Resultat!$H16,OFFSET(Kuponger!$G12,0,3*COLUMN(P11))=Resultat!$I16),3,0) + IF(AND(Resultat!$H16&lt;&gt;"",OFFSET(Kuponger!$E12,0,3*COLUMN(P11))=Resultat!$G16),1,0)</f>
        <v>0</v>
      </c>
      <c r="T11" s="53">
        <f ca="1">IF(AND(Resultat!$H16&lt;&gt;"",OFFSET(Kuponger!$F12,0,3*COLUMN(Q11))=Resultat!$H16,OFFSET(Kuponger!$G12,0,3*COLUMN(Q11))=Resultat!$I16),3,0) + IF(AND(Resultat!$H16&lt;&gt;"",OFFSET(Kuponger!$E12,0,3*COLUMN(Q11))=Resultat!$G16),1,0)</f>
        <v>0</v>
      </c>
      <c r="U11" s="53">
        <f ca="1">IF(AND(Resultat!$H16&lt;&gt;"",OFFSET(Kuponger!$F12,0,3*COLUMN(R11))=Resultat!$H16,OFFSET(Kuponger!$G12,0,3*COLUMN(R11))=Resultat!$I16),3,0) + IF(AND(Resultat!$H16&lt;&gt;"",OFFSET(Kuponger!$E12,0,3*COLUMN(R11))=Resultat!$G16),1,0)</f>
        <v>0</v>
      </c>
      <c r="V11" s="53">
        <f ca="1">IF(AND(Resultat!$H16&lt;&gt;"",OFFSET(Kuponger!$F12,0,3*COLUMN(S11))=Resultat!$H16,OFFSET(Kuponger!$G12,0,3*COLUMN(S11))=Resultat!$I16),3,0) + IF(AND(Resultat!$H16&lt;&gt;"",OFFSET(Kuponger!$E12,0,3*COLUMN(S11))=Resultat!$G16),1,0)</f>
        <v>0</v>
      </c>
      <c r="W11" s="53">
        <f ca="1">IF(AND(Resultat!$H16&lt;&gt;"",OFFSET(Kuponger!$F12,0,3*COLUMN(T11))=Resultat!$H16,OFFSET(Kuponger!$G12,0,3*COLUMN(T11))=Resultat!$I16),3,0) + IF(AND(Resultat!$H16&lt;&gt;"",OFFSET(Kuponger!$E12,0,3*COLUMN(T11))=Resultat!$G16),1,0)</f>
        <v>1</v>
      </c>
    </row>
    <row r="12" spans="1:23" x14ac:dyDescent="0.25">
      <c r="A12" s="51" t="s">
        <v>34</v>
      </c>
      <c r="B12" s="49" t="s">
        <v>32</v>
      </c>
      <c r="C12" s="215">
        <f ca="1">IF(AND(Resultat!$H17&lt;&gt;"",OFFSET(Kuponger!$F13,0,0)=Resultat!$H17,OFFSET(Kuponger!$G13,0,0)=Resultat!$I17),3,0) + IF(AND(Resultat!$H17&lt;&gt;"",OFFSET(Kuponger!$E13,0,0)=Resultat!$G17),1,0)</f>
        <v>4</v>
      </c>
      <c r="D12" s="46">
        <f ca="1">IF(AND(Resultat!$H17&lt;&gt;"",OFFSET(Kuponger!$F13,0,3*COLUMN(A12))=Resultat!$H17,OFFSET(Kuponger!$G13,0,3*COLUMN(A12))=Resultat!$I17),3,0) + IF(AND(Resultat!$H17&lt;&gt;"",OFFSET(Kuponger!$E13,0,3*COLUMN(A12))=Resultat!$G17),1,0)</f>
        <v>1</v>
      </c>
      <c r="E12" s="46">
        <f ca="1">IF(AND(Resultat!$H17&lt;&gt;"",OFFSET(Kuponger!$F13,0,3*COLUMN(B12))=Resultat!$H17,OFFSET(Kuponger!$G13,0,3*COLUMN(B12))=Resultat!$I17),3,0) + IF(AND(Resultat!$H17&lt;&gt;"",OFFSET(Kuponger!$E13,0,3*COLUMN(B12))=Resultat!$G17),1,0)</f>
        <v>1</v>
      </c>
      <c r="F12" s="46">
        <f ca="1">IF(AND(Resultat!$H17&lt;&gt;"",OFFSET(Kuponger!$F13,0,3*COLUMN(C12))=Resultat!$H17,OFFSET(Kuponger!$G13,0,3*COLUMN(C12))=Resultat!$I17),3,0) + IF(AND(Resultat!$H17&lt;&gt;"",OFFSET(Kuponger!$E13,0,3*COLUMN(C12))=Resultat!$G17),1,0)</f>
        <v>1</v>
      </c>
      <c r="G12" s="46">
        <f ca="1">IF(AND(Resultat!$H17&lt;&gt;"",OFFSET(Kuponger!$F13,0,3*COLUMN(D12))=Resultat!$H17,OFFSET(Kuponger!$G13,0,3*COLUMN(D12))=Resultat!$I17),3,0) + IF(AND(Resultat!$H17&lt;&gt;"",OFFSET(Kuponger!$E13,0,3*COLUMN(D12))=Resultat!$G17),1,0)</f>
        <v>4</v>
      </c>
      <c r="H12" s="46">
        <f ca="1">IF(AND(Resultat!$H17&lt;&gt;"",OFFSET(Kuponger!$F13,0,3*COLUMN(E12))=Resultat!$H17,OFFSET(Kuponger!$G13,0,3*COLUMN(E12))=Resultat!$I17),3,0) + IF(AND(Resultat!$H17&lt;&gt;"",OFFSET(Kuponger!$E13,0,3*COLUMN(E12))=Resultat!$G17),1,0)</f>
        <v>4</v>
      </c>
      <c r="I12" s="46">
        <f ca="1">IF(AND(Resultat!$H17&lt;&gt;"",OFFSET(Kuponger!$F13,0,3*COLUMN(F12))=Resultat!$H17,OFFSET(Kuponger!$G13,0,3*COLUMN(F12))=Resultat!$I17),3,0) + IF(AND(Resultat!$H17&lt;&gt;"",OFFSET(Kuponger!$E13,0,3*COLUMN(F12))=Resultat!$G17),1,0)</f>
        <v>1</v>
      </c>
      <c r="J12" s="46">
        <f ca="1">IF(AND(Resultat!$H17&lt;&gt;"",OFFSET(Kuponger!$F13,0,3*COLUMN(G12))=Resultat!$H17,OFFSET(Kuponger!$G13,0,3*COLUMN(G12))=Resultat!$I17),3,0) + IF(AND(Resultat!$H17&lt;&gt;"",OFFSET(Kuponger!$E13,0,3*COLUMN(G12))=Resultat!$G17),1,0)</f>
        <v>1</v>
      </c>
      <c r="K12" s="46">
        <f ca="1">IF(AND(Resultat!$H17&lt;&gt;"",OFFSET(Kuponger!$F13,0,3*COLUMN(H12))=Resultat!$H17,OFFSET(Kuponger!$G13,0,3*COLUMN(H12))=Resultat!$I17),3,0) + IF(AND(Resultat!$H17&lt;&gt;"",OFFSET(Kuponger!$E13,0,3*COLUMN(H12))=Resultat!$G17),1,0)</f>
        <v>1</v>
      </c>
      <c r="L12" s="47">
        <f ca="1">IF(AND(Resultat!$H17&lt;&gt;"",OFFSET(Kuponger!$F13,0,3*COLUMN(I12))=Resultat!$H17,OFFSET(Kuponger!$G13,0,3*COLUMN(I12))=Resultat!$I17),3,0) + IF(AND(Resultat!$H17&lt;&gt;"",OFFSET(Kuponger!$E13,0,3*COLUMN(I12))=Resultat!$G17),1,0)</f>
        <v>1</v>
      </c>
      <c r="M12" s="47">
        <f ca="1">IF(AND(Resultat!$H17&lt;&gt;"",OFFSET(Kuponger!$F13,0,3*COLUMN(J12))=Resultat!$H17,OFFSET(Kuponger!$G13,0,3*COLUMN(J12))=Resultat!$I17),3,0) + IF(AND(Resultat!$H17&lt;&gt;"",OFFSET(Kuponger!$E13,0,3*COLUMN(J12))=Resultat!$G17),1,0)</f>
        <v>1</v>
      </c>
      <c r="N12" s="53">
        <f ca="1">IF(AND(Resultat!$H17&lt;&gt;"",OFFSET(Kuponger!$F13,0,3*COLUMN(K12))=Resultat!$H17,OFFSET(Kuponger!$G13,0,3*COLUMN(K12))=Resultat!$I17),3,0) + IF(AND(Resultat!$H17&lt;&gt;"",OFFSET(Kuponger!$E13,0,3*COLUMN(K12))=Resultat!$G17),1,0)</f>
        <v>1</v>
      </c>
      <c r="O12" s="53">
        <f ca="1">IF(AND(Resultat!$H17&lt;&gt;"",OFFSET(Kuponger!$F13,0,3*COLUMN(L12))=Resultat!$H17,OFFSET(Kuponger!$G13,0,3*COLUMN(L12))=Resultat!$I17),3,0) + IF(AND(Resultat!$H17&lt;&gt;"",OFFSET(Kuponger!$E13,0,3*COLUMN(L12))=Resultat!$G17),1,0)</f>
        <v>1</v>
      </c>
      <c r="P12" s="53">
        <f ca="1">IF(AND(Resultat!$H17&lt;&gt;"",OFFSET(Kuponger!$F13,0,3*COLUMN(M12))=Resultat!$H17,OFFSET(Kuponger!$G13,0,3*COLUMN(M12))=Resultat!$I17),3,0) + IF(AND(Resultat!$H17&lt;&gt;"",OFFSET(Kuponger!$E13,0,3*COLUMN(M12))=Resultat!$G17),1,0)</f>
        <v>4</v>
      </c>
      <c r="Q12" s="53">
        <f ca="1">IF(AND(Resultat!$H17&lt;&gt;"",OFFSET(Kuponger!$F13,0,3*COLUMN(N12))=Resultat!$H17,OFFSET(Kuponger!$G13,0,3*COLUMN(N12))=Resultat!$I17),3,0) + IF(AND(Resultat!$H17&lt;&gt;"",OFFSET(Kuponger!$E13,0,3*COLUMN(N12))=Resultat!$G17),1,0)</f>
        <v>1</v>
      </c>
      <c r="R12" s="53">
        <f ca="1">IF(AND(Resultat!$H17&lt;&gt;"",OFFSET(Kuponger!$F13,0,3*COLUMN(O12))=Resultat!$H17,OFFSET(Kuponger!$G13,0,3*COLUMN(O12))=Resultat!$I17),3,0) + IF(AND(Resultat!$H17&lt;&gt;"",OFFSET(Kuponger!$E13,0,3*COLUMN(O12))=Resultat!$G17),1,0)</f>
        <v>1</v>
      </c>
      <c r="S12" s="53">
        <f ca="1">IF(AND(Resultat!$H17&lt;&gt;"",OFFSET(Kuponger!$F13,0,3*COLUMN(P12))=Resultat!$H17,OFFSET(Kuponger!$G13,0,3*COLUMN(P12))=Resultat!$I17),3,0) + IF(AND(Resultat!$H17&lt;&gt;"",OFFSET(Kuponger!$E13,0,3*COLUMN(P12))=Resultat!$G17),1,0)</f>
        <v>4</v>
      </c>
      <c r="T12" s="53">
        <f ca="1">IF(AND(Resultat!$H17&lt;&gt;"",OFFSET(Kuponger!$F13,0,3*COLUMN(Q12))=Resultat!$H17,OFFSET(Kuponger!$G13,0,3*COLUMN(Q12))=Resultat!$I17),3,0) + IF(AND(Resultat!$H17&lt;&gt;"",OFFSET(Kuponger!$E13,0,3*COLUMN(Q12))=Resultat!$G17),1,0)</f>
        <v>1</v>
      </c>
      <c r="U12" s="53">
        <f ca="1">IF(AND(Resultat!$H17&lt;&gt;"",OFFSET(Kuponger!$F13,0,3*COLUMN(R12))=Resultat!$H17,OFFSET(Kuponger!$G13,0,3*COLUMN(R12))=Resultat!$I17),3,0) + IF(AND(Resultat!$H17&lt;&gt;"",OFFSET(Kuponger!$E13,0,3*COLUMN(R12))=Resultat!$G17),1,0)</f>
        <v>4</v>
      </c>
      <c r="V12" s="53">
        <f ca="1">IF(AND(Resultat!$H17&lt;&gt;"",OFFSET(Kuponger!$F13,0,3*COLUMN(S12))=Resultat!$H17,OFFSET(Kuponger!$G13,0,3*COLUMN(S12))=Resultat!$I17),3,0) + IF(AND(Resultat!$H17&lt;&gt;"",OFFSET(Kuponger!$E13,0,3*COLUMN(S12))=Resultat!$G17),1,0)</f>
        <v>1</v>
      </c>
      <c r="W12" s="53">
        <f ca="1">IF(AND(Resultat!$H17&lt;&gt;"",OFFSET(Kuponger!$F13,0,3*COLUMN(T12))=Resultat!$H17,OFFSET(Kuponger!$G13,0,3*COLUMN(T12))=Resultat!$I17),3,0) + IF(AND(Resultat!$H17&lt;&gt;"",OFFSET(Kuponger!$E13,0,3*COLUMN(T12))=Resultat!$G17),1,0)</f>
        <v>1</v>
      </c>
    </row>
    <row r="13" spans="1:23" x14ac:dyDescent="0.25">
      <c r="A13" s="51" t="s">
        <v>33</v>
      </c>
      <c r="B13" s="49" t="s">
        <v>31</v>
      </c>
      <c r="C13" s="215">
        <f ca="1">IF(AND(Resultat!$H18&lt;&gt;"",OFFSET(Kuponger!$F14,0,0)=Resultat!$H18,OFFSET(Kuponger!$G14,0,0)=Resultat!$I18),3,0) + IF(AND(Resultat!$H18&lt;&gt;"",OFFSET(Kuponger!$E14,0,0)=Resultat!$G18),1,0)</f>
        <v>0</v>
      </c>
      <c r="D13" s="46">
        <f ca="1">IF(AND(Resultat!$H18&lt;&gt;"",OFFSET(Kuponger!$F14,0,3*COLUMN(A13))=Resultat!$H18,OFFSET(Kuponger!$G14,0,3*COLUMN(A13))=Resultat!$I18),3,0) + IF(AND(Resultat!$H18&lt;&gt;"",OFFSET(Kuponger!$E14,0,3*COLUMN(A13))=Resultat!$G18),1,0)</f>
        <v>0</v>
      </c>
      <c r="E13" s="46">
        <f ca="1">IF(AND(Resultat!$H18&lt;&gt;"",OFFSET(Kuponger!$F14,0,3*COLUMN(B13))=Resultat!$H18,OFFSET(Kuponger!$G14,0,3*COLUMN(B13))=Resultat!$I18),3,0) + IF(AND(Resultat!$H18&lt;&gt;"",OFFSET(Kuponger!$E14,0,3*COLUMN(B13))=Resultat!$G18),1,0)</f>
        <v>1</v>
      </c>
      <c r="F13" s="46">
        <f ca="1">IF(AND(Resultat!$H18&lt;&gt;"",OFFSET(Kuponger!$F14,0,3*COLUMN(C13))=Resultat!$H18,OFFSET(Kuponger!$G14,0,3*COLUMN(C13))=Resultat!$I18),3,0) + IF(AND(Resultat!$H18&lt;&gt;"",OFFSET(Kuponger!$E14,0,3*COLUMN(C13))=Resultat!$G18),1,0)</f>
        <v>1</v>
      </c>
      <c r="G13" s="46">
        <f ca="1">IF(AND(Resultat!$H18&lt;&gt;"",OFFSET(Kuponger!$F14,0,3*COLUMN(D13))=Resultat!$H18,OFFSET(Kuponger!$G14,0,3*COLUMN(D13))=Resultat!$I18),3,0) + IF(AND(Resultat!$H18&lt;&gt;"",OFFSET(Kuponger!$E14,0,3*COLUMN(D13))=Resultat!$G18),1,0)</f>
        <v>1</v>
      </c>
      <c r="H13" s="46">
        <f ca="1">IF(AND(Resultat!$H18&lt;&gt;"",OFFSET(Kuponger!$F14,0,3*COLUMN(E13))=Resultat!$H18,OFFSET(Kuponger!$G14,0,3*COLUMN(E13))=Resultat!$I18),3,0) + IF(AND(Resultat!$H18&lt;&gt;"",OFFSET(Kuponger!$E14,0,3*COLUMN(E13))=Resultat!$G18),1,0)</f>
        <v>1</v>
      </c>
      <c r="I13" s="46">
        <f ca="1">IF(AND(Resultat!$H18&lt;&gt;"",OFFSET(Kuponger!$F14,0,3*COLUMN(F13))=Resultat!$H18,OFFSET(Kuponger!$G14,0,3*COLUMN(F13))=Resultat!$I18),3,0) + IF(AND(Resultat!$H18&lt;&gt;"",OFFSET(Kuponger!$E14,0,3*COLUMN(F13))=Resultat!$G18),1,0)</f>
        <v>0</v>
      </c>
      <c r="J13" s="46">
        <f ca="1">IF(AND(Resultat!$H18&lt;&gt;"",OFFSET(Kuponger!$F14,0,3*COLUMN(G13))=Resultat!$H18,OFFSET(Kuponger!$G14,0,3*COLUMN(G13))=Resultat!$I18),3,0) + IF(AND(Resultat!$H18&lt;&gt;"",OFFSET(Kuponger!$E14,0,3*COLUMN(G13))=Resultat!$G18),1,0)</f>
        <v>1</v>
      </c>
      <c r="K13" s="46">
        <f ca="1">IF(AND(Resultat!$H18&lt;&gt;"",OFFSET(Kuponger!$F14,0,3*COLUMN(H13))=Resultat!$H18,OFFSET(Kuponger!$G14,0,3*COLUMN(H13))=Resultat!$I18),3,0) + IF(AND(Resultat!$H18&lt;&gt;"",OFFSET(Kuponger!$E14,0,3*COLUMN(H13))=Resultat!$G18),1,0)</f>
        <v>1</v>
      </c>
      <c r="L13" s="47">
        <f ca="1">IF(AND(Resultat!$H18&lt;&gt;"",OFFSET(Kuponger!$F14,0,3*COLUMN(I13))=Resultat!$H18,OFFSET(Kuponger!$G14,0,3*COLUMN(I13))=Resultat!$I18),3,0) + IF(AND(Resultat!$H18&lt;&gt;"",OFFSET(Kuponger!$E14,0,3*COLUMN(I13))=Resultat!$G18),1,0)</f>
        <v>0</v>
      </c>
      <c r="M13" s="47">
        <f ca="1">IF(AND(Resultat!$H18&lt;&gt;"",OFFSET(Kuponger!$F14,0,3*COLUMN(J13))=Resultat!$H18,OFFSET(Kuponger!$G14,0,3*COLUMN(J13))=Resultat!$I18),3,0) + IF(AND(Resultat!$H18&lt;&gt;"",OFFSET(Kuponger!$E14,0,3*COLUMN(J13))=Resultat!$G18),1,0)</f>
        <v>3</v>
      </c>
      <c r="N13" s="53">
        <f ca="1">IF(AND(Resultat!$H18&lt;&gt;"",OFFSET(Kuponger!$F14,0,3*COLUMN(K13))=Resultat!$H18,OFFSET(Kuponger!$G14,0,3*COLUMN(K13))=Resultat!$I18),3,0) + IF(AND(Resultat!$H18&lt;&gt;"",OFFSET(Kuponger!$E14,0,3*COLUMN(K13))=Resultat!$G18),1,0)</f>
        <v>0</v>
      </c>
      <c r="O13" s="53">
        <f ca="1">IF(AND(Resultat!$H18&lt;&gt;"",OFFSET(Kuponger!$F14,0,3*COLUMN(L13))=Resultat!$H18,OFFSET(Kuponger!$G14,0,3*COLUMN(L13))=Resultat!$I18),3,0) + IF(AND(Resultat!$H18&lt;&gt;"",OFFSET(Kuponger!$E14,0,3*COLUMN(L13))=Resultat!$G18),1,0)</f>
        <v>1</v>
      </c>
      <c r="P13" s="53">
        <f ca="1">IF(AND(Resultat!$H18&lt;&gt;"",OFFSET(Kuponger!$F14,0,3*COLUMN(M13))=Resultat!$H18,OFFSET(Kuponger!$G14,0,3*COLUMN(M13))=Resultat!$I18),3,0) + IF(AND(Resultat!$H18&lt;&gt;"",OFFSET(Kuponger!$E14,0,3*COLUMN(M13))=Resultat!$G18),1,0)</f>
        <v>0</v>
      </c>
      <c r="Q13" s="53">
        <f ca="1">IF(AND(Resultat!$H18&lt;&gt;"",OFFSET(Kuponger!$F14,0,3*COLUMN(N13))=Resultat!$H18,OFFSET(Kuponger!$G14,0,3*COLUMN(N13))=Resultat!$I18),3,0) + IF(AND(Resultat!$H18&lt;&gt;"",OFFSET(Kuponger!$E14,0,3*COLUMN(N13))=Resultat!$G18),1,0)</f>
        <v>1</v>
      </c>
      <c r="R13" s="53">
        <f ca="1">IF(AND(Resultat!$H18&lt;&gt;"",OFFSET(Kuponger!$F14,0,3*COLUMN(O13))=Resultat!$H18,OFFSET(Kuponger!$G14,0,3*COLUMN(O13))=Resultat!$I18),3,0) + IF(AND(Resultat!$H18&lt;&gt;"",OFFSET(Kuponger!$E14,0,3*COLUMN(O13))=Resultat!$G18),1,0)</f>
        <v>0</v>
      </c>
      <c r="S13" s="53">
        <f ca="1">IF(AND(Resultat!$H18&lt;&gt;"",OFFSET(Kuponger!$F14,0,3*COLUMN(P13))=Resultat!$H18,OFFSET(Kuponger!$G14,0,3*COLUMN(P13))=Resultat!$I18),3,0) + IF(AND(Resultat!$H18&lt;&gt;"",OFFSET(Kuponger!$E14,0,3*COLUMN(P13))=Resultat!$G18),1,0)</f>
        <v>1</v>
      </c>
      <c r="T13" s="53">
        <f ca="1">IF(AND(Resultat!$H18&lt;&gt;"",OFFSET(Kuponger!$F14,0,3*COLUMN(Q13))=Resultat!$H18,OFFSET(Kuponger!$G14,0,3*COLUMN(Q13))=Resultat!$I18),3,0) + IF(AND(Resultat!$H18&lt;&gt;"",OFFSET(Kuponger!$E14,0,3*COLUMN(Q13))=Resultat!$G18),1,0)</f>
        <v>0</v>
      </c>
      <c r="U13" s="53">
        <f ca="1">IF(AND(Resultat!$H18&lt;&gt;"",OFFSET(Kuponger!$F14,0,3*COLUMN(R13))=Resultat!$H18,OFFSET(Kuponger!$G14,0,3*COLUMN(R13))=Resultat!$I18),3,0) + IF(AND(Resultat!$H18&lt;&gt;"",OFFSET(Kuponger!$E14,0,3*COLUMN(R13))=Resultat!$G18),1,0)</f>
        <v>1</v>
      </c>
      <c r="V13" s="53">
        <f ca="1">IF(AND(Resultat!$H18&lt;&gt;"",OFFSET(Kuponger!$F14,0,3*COLUMN(S13))=Resultat!$H18,OFFSET(Kuponger!$G14,0,3*COLUMN(S13))=Resultat!$I18),3,0) + IF(AND(Resultat!$H18&lt;&gt;"",OFFSET(Kuponger!$E14,0,3*COLUMN(S13))=Resultat!$G18),1,0)</f>
        <v>3</v>
      </c>
      <c r="W13" s="53">
        <f ca="1">IF(AND(Resultat!$H18&lt;&gt;"",OFFSET(Kuponger!$F14,0,3*COLUMN(T13))=Resultat!$H18,OFFSET(Kuponger!$G14,0,3*COLUMN(T13))=Resultat!$I18),3,0) + IF(AND(Resultat!$H18&lt;&gt;"",OFFSET(Kuponger!$E14,0,3*COLUMN(T13))=Resultat!$G18),1,0)</f>
        <v>0</v>
      </c>
    </row>
    <row r="14" spans="1:23" x14ac:dyDescent="0.25">
      <c r="A14" s="51" t="s">
        <v>10</v>
      </c>
      <c r="B14" s="49" t="s">
        <v>12</v>
      </c>
      <c r="C14" s="215">
        <f ca="1">IF(AND(Resultat!$H19&lt;&gt;"",OFFSET(Kuponger!$F15,0,0)=Resultat!$H19,OFFSET(Kuponger!$G15,0,0)=Resultat!$I19),3,0) + IF(AND(Resultat!$H19&lt;&gt;"",OFFSET(Kuponger!$E15,0,0)=Resultat!$G19),1,0)</f>
        <v>1</v>
      </c>
      <c r="D14" s="46">
        <f ca="1">IF(AND(Resultat!$H19&lt;&gt;"",OFFSET(Kuponger!$F15,0,3*COLUMN(A14))=Resultat!$H19,OFFSET(Kuponger!$G15,0,3*COLUMN(A14))=Resultat!$I19),3,0) + IF(AND(Resultat!$H19&lt;&gt;"",OFFSET(Kuponger!$E15,0,3*COLUMN(A14))=Resultat!$G19),1,0)</f>
        <v>1</v>
      </c>
      <c r="E14" s="46">
        <f ca="1">IF(AND(Resultat!$H19&lt;&gt;"",OFFSET(Kuponger!$F15,0,3*COLUMN(B14))=Resultat!$H19,OFFSET(Kuponger!$G15,0,3*COLUMN(B14))=Resultat!$I19),3,0) + IF(AND(Resultat!$H19&lt;&gt;"",OFFSET(Kuponger!$E15,0,3*COLUMN(B14))=Resultat!$G19),1,0)</f>
        <v>1</v>
      </c>
      <c r="F14" s="46">
        <f ca="1">IF(AND(Resultat!$H19&lt;&gt;"",OFFSET(Kuponger!$F15,0,3*COLUMN(C14))=Resultat!$H19,OFFSET(Kuponger!$G15,0,3*COLUMN(C14))=Resultat!$I19),3,0) + IF(AND(Resultat!$H19&lt;&gt;"",OFFSET(Kuponger!$E15,0,3*COLUMN(C14))=Resultat!$G19),1,0)</f>
        <v>1</v>
      </c>
      <c r="G14" s="46">
        <f ca="1">IF(AND(Resultat!$H19&lt;&gt;"",OFFSET(Kuponger!$F15,0,3*COLUMN(D14))=Resultat!$H19,OFFSET(Kuponger!$G15,0,3*COLUMN(D14))=Resultat!$I19),3,0) + IF(AND(Resultat!$H19&lt;&gt;"",OFFSET(Kuponger!$E15,0,3*COLUMN(D14))=Resultat!$G19),1,0)</f>
        <v>4</v>
      </c>
      <c r="H14" s="46">
        <f ca="1">IF(AND(Resultat!$H19&lt;&gt;"",OFFSET(Kuponger!$F15,0,3*COLUMN(E14))=Resultat!$H19,OFFSET(Kuponger!$G15,0,3*COLUMN(E14))=Resultat!$I19),3,0) + IF(AND(Resultat!$H19&lt;&gt;"",OFFSET(Kuponger!$E15,0,3*COLUMN(E14))=Resultat!$G19),1,0)</f>
        <v>1</v>
      </c>
      <c r="I14" s="46">
        <f ca="1">IF(AND(Resultat!$H19&lt;&gt;"",OFFSET(Kuponger!$F15,0,3*COLUMN(F14))=Resultat!$H19,OFFSET(Kuponger!$G15,0,3*COLUMN(F14))=Resultat!$I19),3,0) + IF(AND(Resultat!$H19&lt;&gt;"",OFFSET(Kuponger!$E15,0,3*COLUMN(F14))=Resultat!$G19),1,0)</f>
        <v>1</v>
      </c>
      <c r="J14" s="46">
        <f ca="1">IF(AND(Resultat!$H19&lt;&gt;"",OFFSET(Kuponger!$F15,0,3*COLUMN(G14))=Resultat!$H19,OFFSET(Kuponger!$G15,0,3*COLUMN(G14))=Resultat!$I19),3,0) + IF(AND(Resultat!$H19&lt;&gt;"",OFFSET(Kuponger!$E15,0,3*COLUMN(G14))=Resultat!$G19),1,0)</f>
        <v>0</v>
      </c>
      <c r="K14" s="46">
        <f ca="1">IF(AND(Resultat!$H19&lt;&gt;"",OFFSET(Kuponger!$F15,0,3*COLUMN(H14))=Resultat!$H19,OFFSET(Kuponger!$G15,0,3*COLUMN(H14))=Resultat!$I19),3,0) + IF(AND(Resultat!$H19&lt;&gt;"",OFFSET(Kuponger!$E15,0,3*COLUMN(H14))=Resultat!$G19),1,0)</f>
        <v>4</v>
      </c>
      <c r="L14" s="47">
        <f ca="1">IF(AND(Resultat!$H19&lt;&gt;"",OFFSET(Kuponger!$F15,0,3*COLUMN(I14))=Resultat!$H19,OFFSET(Kuponger!$G15,0,3*COLUMN(I14))=Resultat!$I19),3,0) + IF(AND(Resultat!$H19&lt;&gt;"",OFFSET(Kuponger!$E15,0,3*COLUMN(I14))=Resultat!$G19),1,0)</f>
        <v>4</v>
      </c>
      <c r="M14" s="47">
        <f ca="1">IF(AND(Resultat!$H19&lt;&gt;"",OFFSET(Kuponger!$F15,0,3*COLUMN(J14))=Resultat!$H19,OFFSET(Kuponger!$G15,0,3*COLUMN(J14))=Resultat!$I19),3,0) + IF(AND(Resultat!$H19&lt;&gt;"",OFFSET(Kuponger!$E15,0,3*COLUMN(J14))=Resultat!$G19),1,0)</f>
        <v>4</v>
      </c>
      <c r="N14" s="53">
        <f ca="1">IF(AND(Resultat!$H19&lt;&gt;"",OFFSET(Kuponger!$F15,0,3*COLUMN(K14))=Resultat!$H19,OFFSET(Kuponger!$G15,0,3*COLUMN(K14))=Resultat!$I19),3,0) + IF(AND(Resultat!$H19&lt;&gt;"",OFFSET(Kuponger!$E15,0,3*COLUMN(K14))=Resultat!$G19),1,0)</f>
        <v>1</v>
      </c>
      <c r="O14" s="53">
        <f ca="1">IF(AND(Resultat!$H19&lt;&gt;"",OFFSET(Kuponger!$F15,0,3*COLUMN(L14))=Resultat!$H19,OFFSET(Kuponger!$G15,0,3*COLUMN(L14))=Resultat!$I19),3,0) + IF(AND(Resultat!$H19&lt;&gt;"",OFFSET(Kuponger!$E15,0,3*COLUMN(L14))=Resultat!$G19),1,0)</f>
        <v>0</v>
      </c>
      <c r="P14" s="53">
        <f ca="1">IF(AND(Resultat!$H19&lt;&gt;"",OFFSET(Kuponger!$F15,0,3*COLUMN(M14))=Resultat!$H19,OFFSET(Kuponger!$G15,0,3*COLUMN(M14))=Resultat!$I19),3,0) + IF(AND(Resultat!$H19&lt;&gt;"",OFFSET(Kuponger!$E15,0,3*COLUMN(M14))=Resultat!$G19),1,0)</f>
        <v>0</v>
      </c>
      <c r="Q14" s="53">
        <f ca="1">IF(AND(Resultat!$H19&lt;&gt;"",OFFSET(Kuponger!$F15,0,3*COLUMN(N14))=Resultat!$H19,OFFSET(Kuponger!$G15,0,3*COLUMN(N14))=Resultat!$I19),3,0) + IF(AND(Resultat!$H19&lt;&gt;"",OFFSET(Kuponger!$E15,0,3*COLUMN(N14))=Resultat!$G19),1,0)</f>
        <v>1</v>
      </c>
      <c r="R14" s="53">
        <f ca="1">IF(AND(Resultat!$H19&lt;&gt;"",OFFSET(Kuponger!$F15,0,3*COLUMN(O14))=Resultat!$H19,OFFSET(Kuponger!$G15,0,3*COLUMN(O14))=Resultat!$I19),3,0) + IF(AND(Resultat!$H19&lt;&gt;"",OFFSET(Kuponger!$E15,0,3*COLUMN(O14))=Resultat!$G19),1,0)</f>
        <v>1</v>
      </c>
      <c r="S14" s="53">
        <f ca="1">IF(AND(Resultat!$H19&lt;&gt;"",OFFSET(Kuponger!$F15,0,3*COLUMN(P14))=Resultat!$H19,OFFSET(Kuponger!$G15,0,3*COLUMN(P14))=Resultat!$I19),3,0) + IF(AND(Resultat!$H19&lt;&gt;"",OFFSET(Kuponger!$E15,0,3*COLUMN(P14))=Resultat!$G19),1,0)</f>
        <v>1</v>
      </c>
      <c r="T14" s="53">
        <f ca="1">IF(AND(Resultat!$H19&lt;&gt;"",OFFSET(Kuponger!$F15,0,3*COLUMN(Q14))=Resultat!$H19,OFFSET(Kuponger!$G15,0,3*COLUMN(Q14))=Resultat!$I19),3,0) + IF(AND(Resultat!$H19&lt;&gt;"",OFFSET(Kuponger!$E15,0,3*COLUMN(Q14))=Resultat!$G19),1,0)</f>
        <v>0</v>
      </c>
      <c r="U14" s="53">
        <f ca="1">IF(AND(Resultat!$H19&lt;&gt;"",OFFSET(Kuponger!$F15,0,3*COLUMN(R14))=Resultat!$H19,OFFSET(Kuponger!$G15,0,3*COLUMN(R14))=Resultat!$I19),3,0) + IF(AND(Resultat!$H19&lt;&gt;"",OFFSET(Kuponger!$E15,0,3*COLUMN(R14))=Resultat!$G19),1,0)</f>
        <v>1</v>
      </c>
      <c r="V14" s="53">
        <f ca="1">IF(AND(Resultat!$H19&lt;&gt;"",OFFSET(Kuponger!$F15,0,3*COLUMN(S14))=Resultat!$H19,OFFSET(Kuponger!$G15,0,3*COLUMN(S14))=Resultat!$I19),3,0) + IF(AND(Resultat!$H19&lt;&gt;"",OFFSET(Kuponger!$E15,0,3*COLUMN(S14))=Resultat!$G19),1,0)</f>
        <v>4</v>
      </c>
      <c r="W14" s="53">
        <f ca="1">IF(AND(Resultat!$H19&lt;&gt;"",OFFSET(Kuponger!$F15,0,3*COLUMN(T14))=Resultat!$H19,OFFSET(Kuponger!$G15,0,3*COLUMN(T14))=Resultat!$I19),3,0) + IF(AND(Resultat!$H19&lt;&gt;"",OFFSET(Kuponger!$E15,0,3*COLUMN(T14))=Resultat!$G19),1,0)</f>
        <v>4</v>
      </c>
    </row>
    <row r="15" spans="1:23" x14ac:dyDescent="0.25">
      <c r="A15" s="51" t="s">
        <v>4</v>
      </c>
      <c r="B15" s="49" t="s">
        <v>7</v>
      </c>
      <c r="C15" s="215">
        <f ca="1">IF(AND(Resultat!$H20&lt;&gt;"",OFFSET(Kuponger!$F16,0,0)=Resultat!$H20,OFFSET(Kuponger!$G16,0,0)=Resultat!$I20),3,0) + IF(AND(Resultat!$H20&lt;&gt;"",OFFSET(Kuponger!$E16,0,0)=Resultat!$G20),1,0)</f>
        <v>0</v>
      </c>
      <c r="D15" s="46">
        <f ca="1">IF(AND(Resultat!$H20&lt;&gt;"",OFFSET(Kuponger!$F16,0,3*COLUMN(A15))=Resultat!$H20,OFFSET(Kuponger!$G16,0,3*COLUMN(A15))=Resultat!$I20),3,0) + IF(AND(Resultat!$H20&lt;&gt;"",OFFSET(Kuponger!$E16,0,3*COLUMN(A15))=Resultat!$G20),1,0)</f>
        <v>0</v>
      </c>
      <c r="E15" s="46">
        <f ca="1">IF(AND(Resultat!$H20&lt;&gt;"",OFFSET(Kuponger!$F16,0,3*COLUMN(B15))=Resultat!$H20,OFFSET(Kuponger!$G16,0,3*COLUMN(B15))=Resultat!$I20),3,0) + IF(AND(Resultat!$H20&lt;&gt;"",OFFSET(Kuponger!$E16,0,3*COLUMN(B15))=Resultat!$G20),1,0)</f>
        <v>0</v>
      </c>
      <c r="F15" s="46">
        <f ca="1">IF(AND(Resultat!$H20&lt;&gt;"",OFFSET(Kuponger!$F16,0,3*COLUMN(C15))=Resultat!$H20,OFFSET(Kuponger!$G16,0,3*COLUMN(C15))=Resultat!$I20),3,0) + IF(AND(Resultat!$H20&lt;&gt;"",OFFSET(Kuponger!$E16,0,3*COLUMN(C15))=Resultat!$G20),1,0)</f>
        <v>0</v>
      </c>
      <c r="G15" s="46">
        <f ca="1">IF(AND(Resultat!$H20&lt;&gt;"",OFFSET(Kuponger!$F16,0,3*COLUMN(D15))=Resultat!$H20,OFFSET(Kuponger!$G16,0,3*COLUMN(D15))=Resultat!$I20),3,0) + IF(AND(Resultat!$H20&lt;&gt;"",OFFSET(Kuponger!$E16,0,3*COLUMN(D15))=Resultat!$G20),1,0)</f>
        <v>0</v>
      </c>
      <c r="H15" s="46">
        <f ca="1">IF(AND(Resultat!$H20&lt;&gt;"",OFFSET(Kuponger!$F16,0,3*COLUMN(E15))=Resultat!$H20,OFFSET(Kuponger!$G16,0,3*COLUMN(E15))=Resultat!$I20),3,0) + IF(AND(Resultat!$H20&lt;&gt;"",OFFSET(Kuponger!$E16,0,3*COLUMN(E15))=Resultat!$G20),1,0)</f>
        <v>0</v>
      </c>
      <c r="I15" s="46">
        <f ca="1">IF(AND(Resultat!$H20&lt;&gt;"",OFFSET(Kuponger!$F16,0,3*COLUMN(F15))=Resultat!$H20,OFFSET(Kuponger!$G16,0,3*COLUMN(F15))=Resultat!$I20),3,0) + IF(AND(Resultat!$H20&lt;&gt;"",OFFSET(Kuponger!$E16,0,3*COLUMN(F15))=Resultat!$G20),1,0)</f>
        <v>0</v>
      </c>
      <c r="J15" s="46">
        <f ca="1">IF(AND(Resultat!$H20&lt;&gt;"",OFFSET(Kuponger!$F16,0,3*COLUMN(G15))=Resultat!$H20,OFFSET(Kuponger!$G16,0,3*COLUMN(G15))=Resultat!$I20),3,0) + IF(AND(Resultat!$H20&lt;&gt;"",OFFSET(Kuponger!$E16,0,3*COLUMN(G15))=Resultat!$G20),1,0)</f>
        <v>0</v>
      </c>
      <c r="K15" s="46">
        <f ca="1">IF(AND(Resultat!$H20&lt;&gt;"",OFFSET(Kuponger!$F16,0,3*COLUMN(H15))=Resultat!$H20,OFFSET(Kuponger!$G16,0,3*COLUMN(H15))=Resultat!$I20),3,0) + IF(AND(Resultat!$H20&lt;&gt;"",OFFSET(Kuponger!$E16,0,3*COLUMN(H15))=Resultat!$G20),1,0)</f>
        <v>0</v>
      </c>
      <c r="L15" s="47">
        <f ca="1">IF(AND(Resultat!$H20&lt;&gt;"",OFFSET(Kuponger!$F16,0,3*COLUMN(I15))=Resultat!$H20,OFFSET(Kuponger!$G16,0,3*COLUMN(I15))=Resultat!$I20),3,0) + IF(AND(Resultat!$H20&lt;&gt;"",OFFSET(Kuponger!$E16,0,3*COLUMN(I15))=Resultat!$G20),1,0)</f>
        <v>0</v>
      </c>
      <c r="M15" s="47">
        <f ca="1">IF(AND(Resultat!$H20&lt;&gt;"",OFFSET(Kuponger!$F16,0,3*COLUMN(J15))=Resultat!$H20,OFFSET(Kuponger!$G16,0,3*COLUMN(J15))=Resultat!$I20),3,0) + IF(AND(Resultat!$H20&lt;&gt;"",OFFSET(Kuponger!$E16,0,3*COLUMN(J15))=Resultat!$G20),1,0)</f>
        <v>0</v>
      </c>
      <c r="N15" s="53">
        <f ca="1">IF(AND(Resultat!$H20&lt;&gt;"",OFFSET(Kuponger!$F16,0,3*COLUMN(K15))=Resultat!$H20,OFFSET(Kuponger!$G16,0,3*COLUMN(K15))=Resultat!$I20),3,0) + IF(AND(Resultat!$H20&lt;&gt;"",OFFSET(Kuponger!$E16,0,3*COLUMN(K15))=Resultat!$G20),1,0)</f>
        <v>0</v>
      </c>
      <c r="O15" s="53">
        <f ca="1">IF(AND(Resultat!$H20&lt;&gt;"",OFFSET(Kuponger!$F16,0,3*COLUMN(L15))=Resultat!$H20,OFFSET(Kuponger!$G16,0,3*COLUMN(L15))=Resultat!$I20),3,0) + IF(AND(Resultat!$H20&lt;&gt;"",OFFSET(Kuponger!$E16,0,3*COLUMN(L15))=Resultat!$G20),1,0)</f>
        <v>1</v>
      </c>
      <c r="P15" s="53">
        <f ca="1">IF(AND(Resultat!$H20&lt;&gt;"",OFFSET(Kuponger!$F16,0,3*COLUMN(M15))=Resultat!$H20,OFFSET(Kuponger!$G16,0,3*COLUMN(M15))=Resultat!$I20),3,0) + IF(AND(Resultat!$H20&lt;&gt;"",OFFSET(Kuponger!$E16,0,3*COLUMN(M15))=Resultat!$G20),1,0)</f>
        <v>1</v>
      </c>
      <c r="Q15" s="53">
        <f ca="1">IF(AND(Resultat!$H20&lt;&gt;"",OFFSET(Kuponger!$F16,0,3*COLUMN(N15))=Resultat!$H20,OFFSET(Kuponger!$G16,0,3*COLUMN(N15))=Resultat!$I20),3,0) + IF(AND(Resultat!$H20&lt;&gt;"",OFFSET(Kuponger!$E16,0,3*COLUMN(N15))=Resultat!$G20),1,0)</f>
        <v>0</v>
      </c>
      <c r="R15" s="53">
        <f ca="1">IF(AND(Resultat!$H20&lt;&gt;"",OFFSET(Kuponger!$F16,0,3*COLUMN(O15))=Resultat!$H20,OFFSET(Kuponger!$G16,0,3*COLUMN(O15))=Resultat!$I20),3,0) + IF(AND(Resultat!$H20&lt;&gt;"",OFFSET(Kuponger!$E16,0,3*COLUMN(O15))=Resultat!$G20),1,0)</f>
        <v>0</v>
      </c>
      <c r="S15" s="53">
        <f ca="1">IF(AND(Resultat!$H20&lt;&gt;"",OFFSET(Kuponger!$F16,0,3*COLUMN(P15))=Resultat!$H20,OFFSET(Kuponger!$G16,0,3*COLUMN(P15))=Resultat!$I20),3,0) + IF(AND(Resultat!$H20&lt;&gt;"",OFFSET(Kuponger!$E16,0,3*COLUMN(P15))=Resultat!$G20),1,0)</f>
        <v>0</v>
      </c>
      <c r="T15" s="53">
        <f ca="1">IF(AND(Resultat!$H20&lt;&gt;"",OFFSET(Kuponger!$F16,0,3*COLUMN(Q15))=Resultat!$H20,OFFSET(Kuponger!$G16,0,3*COLUMN(Q15))=Resultat!$I20),3,0) + IF(AND(Resultat!$H20&lt;&gt;"",OFFSET(Kuponger!$E16,0,3*COLUMN(Q15))=Resultat!$G20),1,0)</f>
        <v>0</v>
      </c>
      <c r="U15" s="53">
        <f ca="1">IF(AND(Resultat!$H20&lt;&gt;"",OFFSET(Kuponger!$F16,0,3*COLUMN(R15))=Resultat!$H20,OFFSET(Kuponger!$G16,0,3*COLUMN(R15))=Resultat!$I20),3,0) + IF(AND(Resultat!$H20&lt;&gt;"",OFFSET(Kuponger!$E16,0,3*COLUMN(R15))=Resultat!$G20),1,0)</f>
        <v>0</v>
      </c>
      <c r="V15" s="53">
        <f ca="1">IF(AND(Resultat!$H20&lt;&gt;"",OFFSET(Kuponger!$F16,0,3*COLUMN(S15))=Resultat!$H20,OFFSET(Kuponger!$G16,0,3*COLUMN(S15))=Resultat!$I20),3,0) + IF(AND(Resultat!$H20&lt;&gt;"",OFFSET(Kuponger!$E16,0,3*COLUMN(S15))=Resultat!$G20),1,0)</f>
        <v>0</v>
      </c>
      <c r="W15" s="53">
        <f ca="1">IF(AND(Resultat!$H20&lt;&gt;"",OFFSET(Kuponger!$F16,0,3*COLUMN(T15))=Resultat!$H20,OFFSET(Kuponger!$G16,0,3*COLUMN(T15))=Resultat!$I20),3,0) + IF(AND(Resultat!$H20&lt;&gt;"",OFFSET(Kuponger!$E16,0,3*COLUMN(T15))=Resultat!$G20),1,0)</f>
        <v>0</v>
      </c>
    </row>
    <row r="16" spans="1:23" x14ac:dyDescent="0.25">
      <c r="A16" s="51" t="s">
        <v>5</v>
      </c>
      <c r="B16" s="49" t="s">
        <v>8</v>
      </c>
      <c r="C16" s="215">
        <f ca="1">IF(AND(Resultat!$H21&lt;&gt;"",OFFSET(Kuponger!$F17,0,0)=Resultat!$H21,OFFSET(Kuponger!$G17,0,0)=Resultat!$I21),3,0) + IF(AND(Resultat!$H21&lt;&gt;"",OFFSET(Kuponger!$E17,0,0)=Resultat!$G21),1,0)</f>
        <v>0</v>
      </c>
      <c r="D16" s="46">
        <f ca="1">IF(AND(Resultat!$H21&lt;&gt;"",OFFSET(Kuponger!$F17,0,3*COLUMN(A16))=Resultat!$H21,OFFSET(Kuponger!$G17,0,3*COLUMN(A16))=Resultat!$I21),3,0) + IF(AND(Resultat!$H21&lt;&gt;"",OFFSET(Kuponger!$E17,0,3*COLUMN(A16))=Resultat!$G21),1,0)</f>
        <v>0</v>
      </c>
      <c r="E16" s="46">
        <f ca="1">IF(AND(Resultat!$H21&lt;&gt;"",OFFSET(Kuponger!$F17,0,3*COLUMN(B16))=Resultat!$H21,OFFSET(Kuponger!$G17,0,3*COLUMN(B16))=Resultat!$I21),3,0) + IF(AND(Resultat!$H21&lt;&gt;"",OFFSET(Kuponger!$E17,0,3*COLUMN(B16))=Resultat!$G21),1,0)</f>
        <v>1</v>
      </c>
      <c r="F16" s="46">
        <f ca="1">IF(AND(Resultat!$H21&lt;&gt;"",OFFSET(Kuponger!$F17,0,3*COLUMN(C16))=Resultat!$H21,OFFSET(Kuponger!$G17,0,3*COLUMN(C16))=Resultat!$I21),3,0) + IF(AND(Resultat!$H21&lt;&gt;"",OFFSET(Kuponger!$E17,0,3*COLUMN(C16))=Resultat!$G21),1,0)</f>
        <v>1</v>
      </c>
      <c r="G16" s="46">
        <f ca="1">IF(AND(Resultat!$H21&lt;&gt;"",OFFSET(Kuponger!$F17,0,3*COLUMN(D16))=Resultat!$H21,OFFSET(Kuponger!$G17,0,3*COLUMN(D16))=Resultat!$I21),3,0) + IF(AND(Resultat!$H21&lt;&gt;"",OFFSET(Kuponger!$E17,0,3*COLUMN(D16))=Resultat!$G21),1,0)</f>
        <v>1</v>
      </c>
      <c r="H16" s="46">
        <f ca="1">IF(AND(Resultat!$H21&lt;&gt;"",OFFSET(Kuponger!$F17,0,3*COLUMN(E16))=Resultat!$H21,OFFSET(Kuponger!$G17,0,3*COLUMN(E16))=Resultat!$I21),3,0) + IF(AND(Resultat!$H21&lt;&gt;"",OFFSET(Kuponger!$E17,0,3*COLUMN(E16))=Resultat!$G21),1,0)</f>
        <v>1</v>
      </c>
      <c r="I16" s="46">
        <f ca="1">IF(AND(Resultat!$H21&lt;&gt;"",OFFSET(Kuponger!$F17,0,3*COLUMN(F16))=Resultat!$H21,OFFSET(Kuponger!$G17,0,3*COLUMN(F16))=Resultat!$I21),3,0) + IF(AND(Resultat!$H21&lt;&gt;"",OFFSET(Kuponger!$E17,0,3*COLUMN(F16))=Resultat!$G21),1,0)</f>
        <v>1</v>
      </c>
      <c r="J16" s="46">
        <f ca="1">IF(AND(Resultat!$H21&lt;&gt;"",OFFSET(Kuponger!$F17,0,3*COLUMN(G16))=Resultat!$H21,OFFSET(Kuponger!$G17,0,3*COLUMN(G16))=Resultat!$I21),3,0) + IF(AND(Resultat!$H21&lt;&gt;"",OFFSET(Kuponger!$E17,0,3*COLUMN(G16))=Resultat!$G21),1,0)</f>
        <v>1</v>
      </c>
      <c r="K16" s="46">
        <f ca="1">IF(AND(Resultat!$H21&lt;&gt;"",OFFSET(Kuponger!$F17,0,3*COLUMN(H16))=Resultat!$H21,OFFSET(Kuponger!$G17,0,3*COLUMN(H16))=Resultat!$I21),3,0) + IF(AND(Resultat!$H21&lt;&gt;"",OFFSET(Kuponger!$E17,0,3*COLUMN(H16))=Resultat!$G21),1,0)</f>
        <v>1</v>
      </c>
      <c r="L16" s="47">
        <f ca="1">IF(AND(Resultat!$H21&lt;&gt;"",OFFSET(Kuponger!$F17,0,3*COLUMN(I16))=Resultat!$H21,OFFSET(Kuponger!$G17,0,3*COLUMN(I16))=Resultat!$I21),3,0) + IF(AND(Resultat!$H21&lt;&gt;"",OFFSET(Kuponger!$E17,0,3*COLUMN(I16))=Resultat!$G21),1,0)</f>
        <v>1</v>
      </c>
      <c r="M16" s="47">
        <f ca="1">IF(AND(Resultat!$H21&lt;&gt;"",OFFSET(Kuponger!$F17,0,3*COLUMN(J16))=Resultat!$H21,OFFSET(Kuponger!$G17,0,3*COLUMN(J16))=Resultat!$I21),3,0) + IF(AND(Resultat!$H21&lt;&gt;"",OFFSET(Kuponger!$E17,0,3*COLUMN(J16))=Resultat!$G21),1,0)</f>
        <v>1</v>
      </c>
      <c r="N16" s="53">
        <f ca="1">IF(AND(Resultat!$H21&lt;&gt;"",OFFSET(Kuponger!$F17,0,3*COLUMN(K16))=Resultat!$H21,OFFSET(Kuponger!$G17,0,3*COLUMN(K16))=Resultat!$I21),3,0) + IF(AND(Resultat!$H21&lt;&gt;"",OFFSET(Kuponger!$E17,0,3*COLUMN(K16))=Resultat!$G21),1,0)</f>
        <v>1</v>
      </c>
      <c r="O16" s="53">
        <f ca="1">IF(AND(Resultat!$H21&lt;&gt;"",OFFSET(Kuponger!$F17,0,3*COLUMN(L16))=Resultat!$H21,OFFSET(Kuponger!$G17,0,3*COLUMN(L16))=Resultat!$I21),3,0) + IF(AND(Resultat!$H21&lt;&gt;"",OFFSET(Kuponger!$E17,0,3*COLUMN(L16))=Resultat!$G21),1,0)</f>
        <v>1</v>
      </c>
      <c r="P16" s="53">
        <f ca="1">IF(AND(Resultat!$H21&lt;&gt;"",OFFSET(Kuponger!$F17,0,3*COLUMN(M16))=Resultat!$H21,OFFSET(Kuponger!$G17,0,3*COLUMN(M16))=Resultat!$I21),3,0) + IF(AND(Resultat!$H21&lt;&gt;"",OFFSET(Kuponger!$E17,0,3*COLUMN(M16))=Resultat!$G21),1,0)</f>
        <v>1</v>
      </c>
      <c r="Q16" s="53">
        <f ca="1">IF(AND(Resultat!$H21&lt;&gt;"",OFFSET(Kuponger!$F17,0,3*COLUMN(N16))=Resultat!$H21,OFFSET(Kuponger!$G17,0,3*COLUMN(N16))=Resultat!$I21),3,0) + IF(AND(Resultat!$H21&lt;&gt;"",OFFSET(Kuponger!$E17,0,3*COLUMN(N16))=Resultat!$G21),1,0)</f>
        <v>1</v>
      </c>
      <c r="R16" s="53">
        <f ca="1">IF(AND(Resultat!$H21&lt;&gt;"",OFFSET(Kuponger!$F17,0,3*COLUMN(O16))=Resultat!$H21,OFFSET(Kuponger!$G17,0,3*COLUMN(O16))=Resultat!$I21),3,0) + IF(AND(Resultat!$H21&lt;&gt;"",OFFSET(Kuponger!$E17,0,3*COLUMN(O16))=Resultat!$G21),1,0)</f>
        <v>1</v>
      </c>
      <c r="S16" s="53">
        <f ca="1">IF(AND(Resultat!$H21&lt;&gt;"",OFFSET(Kuponger!$F17,0,3*COLUMN(P16))=Resultat!$H21,OFFSET(Kuponger!$G17,0,3*COLUMN(P16))=Resultat!$I21),3,0) + IF(AND(Resultat!$H21&lt;&gt;"",OFFSET(Kuponger!$E17,0,3*COLUMN(P16))=Resultat!$G21),1,0)</f>
        <v>1</v>
      </c>
      <c r="T16" s="53">
        <f ca="1">IF(AND(Resultat!$H21&lt;&gt;"",OFFSET(Kuponger!$F17,0,3*COLUMN(Q16))=Resultat!$H21,OFFSET(Kuponger!$G17,0,3*COLUMN(Q16))=Resultat!$I21),3,0) + IF(AND(Resultat!$H21&lt;&gt;"",OFFSET(Kuponger!$E17,0,3*COLUMN(Q16))=Resultat!$G21),1,0)</f>
        <v>4</v>
      </c>
      <c r="U16" s="53">
        <f ca="1">IF(AND(Resultat!$H21&lt;&gt;"",OFFSET(Kuponger!$F17,0,3*COLUMN(R16))=Resultat!$H21,OFFSET(Kuponger!$G17,0,3*COLUMN(R16))=Resultat!$I21),3,0) + IF(AND(Resultat!$H21&lt;&gt;"",OFFSET(Kuponger!$E17,0,3*COLUMN(R16))=Resultat!$G21),1,0)</f>
        <v>1</v>
      </c>
      <c r="V16" s="53">
        <f ca="1">IF(AND(Resultat!$H21&lt;&gt;"",OFFSET(Kuponger!$F17,0,3*COLUMN(S16))=Resultat!$H21,OFFSET(Kuponger!$G17,0,3*COLUMN(S16))=Resultat!$I21),3,0) + IF(AND(Resultat!$H21&lt;&gt;"",OFFSET(Kuponger!$E17,0,3*COLUMN(S16))=Resultat!$G21),1,0)</f>
        <v>1</v>
      </c>
      <c r="W16" s="53">
        <f ca="1">IF(AND(Resultat!$H21&lt;&gt;"",OFFSET(Kuponger!$F17,0,3*COLUMN(T16))=Resultat!$H21,OFFSET(Kuponger!$G17,0,3*COLUMN(T16))=Resultat!$I21),3,0) + IF(AND(Resultat!$H21&lt;&gt;"",OFFSET(Kuponger!$E17,0,3*COLUMN(T16))=Resultat!$G21),1,0)</f>
        <v>1</v>
      </c>
    </row>
    <row r="17" spans="1:23" x14ac:dyDescent="0.25">
      <c r="A17" s="51" t="s">
        <v>37</v>
      </c>
      <c r="B17" s="49" t="s">
        <v>16</v>
      </c>
      <c r="C17" s="215">
        <f ca="1">IF(AND(Resultat!$H22&lt;&gt;"",OFFSET(Kuponger!$F18,0,0)=Resultat!$H22,OFFSET(Kuponger!$G18,0,0)=Resultat!$I22),3,0) + IF(AND(Resultat!$H22&lt;&gt;"",OFFSET(Kuponger!$E18,0,0)=Resultat!$G22),1,0)</f>
        <v>4</v>
      </c>
      <c r="D17" s="46">
        <f ca="1">IF(AND(Resultat!$H22&lt;&gt;"",OFFSET(Kuponger!$F18,0,3*COLUMN(A17))=Resultat!$H22,OFFSET(Kuponger!$G18,0,3*COLUMN(A17))=Resultat!$I22),3,0) + IF(AND(Resultat!$H22&lt;&gt;"",OFFSET(Kuponger!$E18,0,3*COLUMN(A17))=Resultat!$G22),1,0)</f>
        <v>1</v>
      </c>
      <c r="E17" s="46">
        <f ca="1">IF(AND(Resultat!$H22&lt;&gt;"",OFFSET(Kuponger!$F18,0,3*COLUMN(B17))=Resultat!$H22,OFFSET(Kuponger!$G18,0,3*COLUMN(B17))=Resultat!$I22),3,0) + IF(AND(Resultat!$H22&lt;&gt;"",OFFSET(Kuponger!$E18,0,3*COLUMN(B17))=Resultat!$G22),1,0)</f>
        <v>4</v>
      </c>
      <c r="F17" s="46">
        <f ca="1">IF(AND(Resultat!$H22&lt;&gt;"",OFFSET(Kuponger!$F18,0,3*COLUMN(C17))=Resultat!$H22,OFFSET(Kuponger!$G18,0,3*COLUMN(C17))=Resultat!$I22),3,0) + IF(AND(Resultat!$H22&lt;&gt;"",OFFSET(Kuponger!$E18,0,3*COLUMN(C17))=Resultat!$G22),1,0)</f>
        <v>0</v>
      </c>
      <c r="G17" s="46">
        <f ca="1">IF(AND(Resultat!$H22&lt;&gt;"",OFFSET(Kuponger!$F18,0,3*COLUMN(D17))=Resultat!$H22,OFFSET(Kuponger!$G18,0,3*COLUMN(D17))=Resultat!$I22),3,0) + IF(AND(Resultat!$H22&lt;&gt;"",OFFSET(Kuponger!$E18,0,3*COLUMN(D17))=Resultat!$G22),1,0)</f>
        <v>0</v>
      </c>
      <c r="H17" s="46">
        <f ca="1">IF(AND(Resultat!$H22&lt;&gt;"",OFFSET(Kuponger!$F18,0,3*COLUMN(E17))=Resultat!$H22,OFFSET(Kuponger!$G18,0,3*COLUMN(E17))=Resultat!$I22),3,0) + IF(AND(Resultat!$H22&lt;&gt;"",OFFSET(Kuponger!$E18,0,3*COLUMN(E17))=Resultat!$G22),1,0)</f>
        <v>1</v>
      </c>
      <c r="I17" s="46">
        <f ca="1">IF(AND(Resultat!$H22&lt;&gt;"",OFFSET(Kuponger!$F18,0,3*COLUMN(F17))=Resultat!$H22,OFFSET(Kuponger!$G18,0,3*COLUMN(F17))=Resultat!$I22),3,0) + IF(AND(Resultat!$H22&lt;&gt;"",OFFSET(Kuponger!$E18,0,3*COLUMN(F17))=Resultat!$G22),1,0)</f>
        <v>1</v>
      </c>
      <c r="J17" s="46">
        <f ca="1">IF(AND(Resultat!$H22&lt;&gt;"",OFFSET(Kuponger!$F18,0,3*COLUMN(G17))=Resultat!$H22,OFFSET(Kuponger!$G18,0,3*COLUMN(G17))=Resultat!$I22),3,0) + IF(AND(Resultat!$H22&lt;&gt;"",OFFSET(Kuponger!$E18,0,3*COLUMN(G17))=Resultat!$G22),1,0)</f>
        <v>0</v>
      </c>
      <c r="K17" s="46">
        <f ca="1">IF(AND(Resultat!$H22&lt;&gt;"",OFFSET(Kuponger!$F18,0,3*COLUMN(H17))=Resultat!$H22,OFFSET(Kuponger!$G18,0,3*COLUMN(H17))=Resultat!$I22),3,0) + IF(AND(Resultat!$H22&lt;&gt;"",OFFSET(Kuponger!$E18,0,3*COLUMN(H17))=Resultat!$G22),1,0)</f>
        <v>1</v>
      </c>
      <c r="L17" s="47">
        <f ca="1">IF(AND(Resultat!$H22&lt;&gt;"",OFFSET(Kuponger!$F18,0,3*COLUMN(I17))=Resultat!$H22,OFFSET(Kuponger!$G18,0,3*COLUMN(I17))=Resultat!$I22),3,0) + IF(AND(Resultat!$H22&lt;&gt;"",OFFSET(Kuponger!$E18,0,3*COLUMN(I17))=Resultat!$G22),1,0)</f>
        <v>1</v>
      </c>
      <c r="M17" s="47">
        <f ca="1">IF(AND(Resultat!$H22&lt;&gt;"",OFFSET(Kuponger!$F18,0,3*COLUMN(J17))=Resultat!$H22,OFFSET(Kuponger!$G18,0,3*COLUMN(J17))=Resultat!$I22),3,0) + IF(AND(Resultat!$H22&lt;&gt;"",OFFSET(Kuponger!$E18,0,3*COLUMN(J17))=Resultat!$G22),1,0)</f>
        <v>1</v>
      </c>
      <c r="N17" s="53">
        <f ca="1">IF(AND(Resultat!$H22&lt;&gt;"",OFFSET(Kuponger!$F18,0,3*COLUMN(K17))=Resultat!$H22,OFFSET(Kuponger!$G18,0,3*COLUMN(K17))=Resultat!$I22),3,0) + IF(AND(Resultat!$H22&lt;&gt;"",OFFSET(Kuponger!$E18,0,3*COLUMN(K17))=Resultat!$G22),1,0)</f>
        <v>4</v>
      </c>
      <c r="O17" s="53">
        <f ca="1">IF(AND(Resultat!$H22&lt;&gt;"",OFFSET(Kuponger!$F18,0,3*COLUMN(L17))=Resultat!$H22,OFFSET(Kuponger!$G18,0,3*COLUMN(L17))=Resultat!$I22),3,0) + IF(AND(Resultat!$H22&lt;&gt;"",OFFSET(Kuponger!$E18,0,3*COLUMN(L17))=Resultat!$G22),1,0)</f>
        <v>0</v>
      </c>
      <c r="P17" s="53">
        <f ca="1">IF(AND(Resultat!$H22&lt;&gt;"",OFFSET(Kuponger!$F18,0,3*COLUMN(M17))=Resultat!$H22,OFFSET(Kuponger!$G18,0,3*COLUMN(M17))=Resultat!$I22),3,0) + IF(AND(Resultat!$H22&lt;&gt;"",OFFSET(Kuponger!$E18,0,3*COLUMN(M17))=Resultat!$G22),1,0)</f>
        <v>4</v>
      </c>
      <c r="Q17" s="53">
        <f ca="1">IF(AND(Resultat!$H22&lt;&gt;"",OFFSET(Kuponger!$F18,0,3*COLUMN(N17))=Resultat!$H22,OFFSET(Kuponger!$G18,0,3*COLUMN(N17))=Resultat!$I22),3,0) + IF(AND(Resultat!$H22&lt;&gt;"",OFFSET(Kuponger!$E18,0,3*COLUMN(N17))=Resultat!$G22),1,0)</f>
        <v>4</v>
      </c>
      <c r="R17" s="53">
        <f ca="1">IF(AND(Resultat!$H22&lt;&gt;"",OFFSET(Kuponger!$F18,0,3*COLUMN(O17))=Resultat!$H22,OFFSET(Kuponger!$G18,0,3*COLUMN(O17))=Resultat!$I22),3,0) + IF(AND(Resultat!$H22&lt;&gt;"",OFFSET(Kuponger!$E18,0,3*COLUMN(O17))=Resultat!$G22),1,0)</f>
        <v>3</v>
      </c>
      <c r="S17" s="53">
        <f ca="1">IF(AND(Resultat!$H22&lt;&gt;"",OFFSET(Kuponger!$F18,0,3*COLUMN(P17))=Resultat!$H22,OFFSET(Kuponger!$G18,0,3*COLUMN(P17))=Resultat!$I22),3,0) + IF(AND(Resultat!$H22&lt;&gt;"",OFFSET(Kuponger!$E18,0,3*COLUMN(P17))=Resultat!$G22),1,0)</f>
        <v>1</v>
      </c>
      <c r="T17" s="53">
        <f ca="1">IF(AND(Resultat!$H22&lt;&gt;"",OFFSET(Kuponger!$F18,0,3*COLUMN(Q17))=Resultat!$H22,OFFSET(Kuponger!$G18,0,3*COLUMN(Q17))=Resultat!$I22),3,0) + IF(AND(Resultat!$H22&lt;&gt;"",OFFSET(Kuponger!$E18,0,3*COLUMN(Q17))=Resultat!$G22),1,0)</f>
        <v>1</v>
      </c>
      <c r="U17" s="53">
        <f ca="1">IF(AND(Resultat!$H22&lt;&gt;"",OFFSET(Kuponger!$F18,0,3*COLUMN(R17))=Resultat!$H22,OFFSET(Kuponger!$G18,0,3*COLUMN(R17))=Resultat!$I22),3,0) + IF(AND(Resultat!$H22&lt;&gt;"",OFFSET(Kuponger!$E18,0,3*COLUMN(R17))=Resultat!$G22),1,0)</f>
        <v>0</v>
      </c>
      <c r="V17" s="53">
        <f ca="1">IF(AND(Resultat!$H22&lt;&gt;"",OFFSET(Kuponger!$F18,0,3*COLUMN(S17))=Resultat!$H22,OFFSET(Kuponger!$G18,0,3*COLUMN(S17))=Resultat!$I22),3,0) + IF(AND(Resultat!$H22&lt;&gt;"",OFFSET(Kuponger!$E18,0,3*COLUMN(S17))=Resultat!$G22),1,0)</f>
        <v>1</v>
      </c>
      <c r="W17" s="53">
        <f ca="1">IF(AND(Resultat!$H22&lt;&gt;"",OFFSET(Kuponger!$F18,0,3*COLUMN(T17))=Resultat!$H22,OFFSET(Kuponger!$G18,0,3*COLUMN(T17))=Resultat!$I22),3,0) + IF(AND(Resultat!$H22&lt;&gt;"",OFFSET(Kuponger!$E18,0,3*COLUMN(T17))=Resultat!$G22),1,0)</f>
        <v>1</v>
      </c>
    </row>
    <row r="18" spans="1:23" x14ac:dyDescent="0.25">
      <c r="A18" s="51" t="s">
        <v>9</v>
      </c>
      <c r="B18" s="49" t="s">
        <v>11</v>
      </c>
      <c r="C18" s="215">
        <f ca="1">IF(AND(Resultat!$H23&lt;&gt;"",OFFSET(Kuponger!$F19,0,0)=Resultat!$H23,OFFSET(Kuponger!$G19,0,0)=Resultat!$I23),3,0) + IF(AND(Resultat!$H23&lt;&gt;"",OFFSET(Kuponger!$E19,0,0)=Resultat!$G23),1,0)</f>
        <v>4</v>
      </c>
      <c r="D18" s="46">
        <f ca="1">IF(AND(Resultat!$H23&lt;&gt;"",OFFSET(Kuponger!$F19,0,3*COLUMN(A18))=Resultat!$H23,OFFSET(Kuponger!$G19,0,3*COLUMN(A18))=Resultat!$I23),3,0) + IF(AND(Resultat!$H23&lt;&gt;"",OFFSET(Kuponger!$E19,0,3*COLUMN(A18))=Resultat!$G23),1,0)</f>
        <v>4</v>
      </c>
      <c r="E18" s="46">
        <f ca="1">IF(AND(Resultat!$H23&lt;&gt;"",OFFSET(Kuponger!$F19,0,3*COLUMN(B18))=Resultat!$H23,OFFSET(Kuponger!$G19,0,3*COLUMN(B18))=Resultat!$I23),3,0) + IF(AND(Resultat!$H23&lt;&gt;"",OFFSET(Kuponger!$E19,0,3*COLUMN(B18))=Resultat!$G23),1,0)</f>
        <v>1</v>
      </c>
      <c r="F18" s="46">
        <f ca="1">IF(AND(Resultat!$H23&lt;&gt;"",OFFSET(Kuponger!$F19,0,3*COLUMN(C18))=Resultat!$H23,OFFSET(Kuponger!$G19,0,3*COLUMN(C18))=Resultat!$I23),3,0) + IF(AND(Resultat!$H23&lt;&gt;"",OFFSET(Kuponger!$E19,0,3*COLUMN(C18))=Resultat!$G23),1,0)</f>
        <v>0</v>
      </c>
      <c r="G18" s="46">
        <f ca="1">IF(AND(Resultat!$H23&lt;&gt;"",OFFSET(Kuponger!$F19,0,3*COLUMN(D18))=Resultat!$H23,OFFSET(Kuponger!$G19,0,3*COLUMN(D18))=Resultat!$I23),3,0) + IF(AND(Resultat!$H23&lt;&gt;"",OFFSET(Kuponger!$E19,0,3*COLUMN(D18))=Resultat!$G23),1,0)</f>
        <v>1</v>
      </c>
      <c r="H18" s="46">
        <f ca="1">IF(AND(Resultat!$H23&lt;&gt;"",OFFSET(Kuponger!$F19,0,3*COLUMN(E18))=Resultat!$H23,OFFSET(Kuponger!$G19,0,3*COLUMN(E18))=Resultat!$I23),3,0) + IF(AND(Resultat!$H23&lt;&gt;"",OFFSET(Kuponger!$E19,0,3*COLUMN(E18))=Resultat!$G23),1,0)</f>
        <v>1</v>
      </c>
      <c r="I18" s="46">
        <f ca="1">IF(AND(Resultat!$H23&lt;&gt;"",OFFSET(Kuponger!$F19,0,3*COLUMN(F18))=Resultat!$H23,OFFSET(Kuponger!$G19,0,3*COLUMN(F18))=Resultat!$I23),3,0) + IF(AND(Resultat!$H23&lt;&gt;"",OFFSET(Kuponger!$E19,0,3*COLUMN(F18))=Resultat!$G23),1,0)</f>
        <v>4</v>
      </c>
      <c r="J18" s="46">
        <f ca="1">IF(AND(Resultat!$H23&lt;&gt;"",OFFSET(Kuponger!$F19,0,3*COLUMN(G18))=Resultat!$H23,OFFSET(Kuponger!$G19,0,3*COLUMN(G18))=Resultat!$I23),3,0) + IF(AND(Resultat!$H23&lt;&gt;"",OFFSET(Kuponger!$E19,0,3*COLUMN(G18))=Resultat!$G23),1,0)</f>
        <v>1</v>
      </c>
      <c r="K18" s="46">
        <f ca="1">IF(AND(Resultat!$H23&lt;&gt;"",OFFSET(Kuponger!$F19,0,3*COLUMN(H18))=Resultat!$H23,OFFSET(Kuponger!$G19,0,3*COLUMN(H18))=Resultat!$I23),3,0) + IF(AND(Resultat!$H23&lt;&gt;"",OFFSET(Kuponger!$E19,0,3*COLUMN(H18))=Resultat!$G23),1,0)</f>
        <v>1</v>
      </c>
      <c r="L18" s="47">
        <f ca="1">IF(AND(Resultat!$H23&lt;&gt;"",OFFSET(Kuponger!$F19,0,3*COLUMN(I18))=Resultat!$H23,OFFSET(Kuponger!$G19,0,3*COLUMN(I18))=Resultat!$I23),3,0) + IF(AND(Resultat!$H23&lt;&gt;"",OFFSET(Kuponger!$E19,0,3*COLUMN(I18))=Resultat!$G23),1,0)</f>
        <v>1</v>
      </c>
      <c r="M18" s="47">
        <f ca="1">IF(AND(Resultat!$H23&lt;&gt;"",OFFSET(Kuponger!$F19,0,3*COLUMN(J18))=Resultat!$H23,OFFSET(Kuponger!$G19,0,3*COLUMN(J18))=Resultat!$I23),3,0) + IF(AND(Resultat!$H23&lt;&gt;"",OFFSET(Kuponger!$E19,0,3*COLUMN(J18))=Resultat!$G23),1,0)</f>
        <v>0</v>
      </c>
      <c r="N18" s="53">
        <f ca="1">IF(AND(Resultat!$H23&lt;&gt;"",OFFSET(Kuponger!$F19,0,3*COLUMN(K18))=Resultat!$H23,OFFSET(Kuponger!$G19,0,3*COLUMN(K18))=Resultat!$I23),3,0) + IF(AND(Resultat!$H23&lt;&gt;"",OFFSET(Kuponger!$E19,0,3*COLUMN(K18))=Resultat!$G23),1,0)</f>
        <v>1</v>
      </c>
      <c r="O18" s="53">
        <f ca="1">IF(AND(Resultat!$H23&lt;&gt;"",OFFSET(Kuponger!$F19,0,3*COLUMN(L18))=Resultat!$H23,OFFSET(Kuponger!$G19,0,3*COLUMN(L18))=Resultat!$I23),3,0) + IF(AND(Resultat!$H23&lt;&gt;"",OFFSET(Kuponger!$E19,0,3*COLUMN(L18))=Resultat!$G23),1,0)</f>
        <v>0</v>
      </c>
      <c r="P18" s="53">
        <f ca="1">IF(AND(Resultat!$H23&lt;&gt;"",OFFSET(Kuponger!$F19,0,3*COLUMN(M18))=Resultat!$H23,OFFSET(Kuponger!$G19,0,3*COLUMN(M18))=Resultat!$I23),3,0) + IF(AND(Resultat!$H23&lt;&gt;"",OFFSET(Kuponger!$E19,0,3*COLUMN(M18))=Resultat!$G23),1,0)</f>
        <v>1</v>
      </c>
      <c r="Q18" s="53">
        <f ca="1">IF(AND(Resultat!$H23&lt;&gt;"",OFFSET(Kuponger!$F19,0,3*COLUMN(N18))=Resultat!$H23,OFFSET(Kuponger!$G19,0,3*COLUMN(N18))=Resultat!$I23),3,0) + IF(AND(Resultat!$H23&lt;&gt;"",OFFSET(Kuponger!$E19,0,3*COLUMN(N18))=Resultat!$G23),1,0)</f>
        <v>0</v>
      </c>
      <c r="R18" s="53">
        <f ca="1">IF(AND(Resultat!$H23&lt;&gt;"",OFFSET(Kuponger!$F19,0,3*COLUMN(O18))=Resultat!$H23,OFFSET(Kuponger!$G19,0,3*COLUMN(O18))=Resultat!$I23),3,0) + IF(AND(Resultat!$H23&lt;&gt;"",OFFSET(Kuponger!$E19,0,3*COLUMN(O18))=Resultat!$G23),1,0)</f>
        <v>1</v>
      </c>
      <c r="S18" s="53">
        <f ca="1">IF(AND(Resultat!$H23&lt;&gt;"",OFFSET(Kuponger!$F19,0,3*COLUMN(P18))=Resultat!$H23,OFFSET(Kuponger!$G19,0,3*COLUMN(P18))=Resultat!$I23),3,0) + IF(AND(Resultat!$H23&lt;&gt;"",OFFSET(Kuponger!$E19,0,3*COLUMN(P18))=Resultat!$G23),1,0)</f>
        <v>0</v>
      </c>
      <c r="T18" s="53">
        <f ca="1">IF(AND(Resultat!$H23&lt;&gt;"",OFFSET(Kuponger!$F19,0,3*COLUMN(Q18))=Resultat!$H23,OFFSET(Kuponger!$G19,0,3*COLUMN(Q18))=Resultat!$I23),3,0) + IF(AND(Resultat!$H23&lt;&gt;"",OFFSET(Kuponger!$E19,0,3*COLUMN(Q18))=Resultat!$G23),1,0)</f>
        <v>0</v>
      </c>
      <c r="U18" s="53">
        <f ca="1">IF(AND(Resultat!$H23&lt;&gt;"",OFFSET(Kuponger!$F19,0,3*COLUMN(R18))=Resultat!$H23,OFFSET(Kuponger!$G19,0,3*COLUMN(R18))=Resultat!$I23),3,0) + IF(AND(Resultat!$H23&lt;&gt;"",OFFSET(Kuponger!$E19,0,3*COLUMN(R18))=Resultat!$G23),1,0)</f>
        <v>0</v>
      </c>
      <c r="V18" s="53">
        <f ca="1">IF(AND(Resultat!$H23&lt;&gt;"",OFFSET(Kuponger!$F19,0,3*COLUMN(S18))=Resultat!$H23,OFFSET(Kuponger!$G19,0,3*COLUMN(S18))=Resultat!$I23),3,0) + IF(AND(Resultat!$H23&lt;&gt;"",OFFSET(Kuponger!$E19,0,3*COLUMN(S18))=Resultat!$G23),1,0)</f>
        <v>1</v>
      </c>
      <c r="W18" s="53">
        <f ca="1">IF(AND(Resultat!$H23&lt;&gt;"",OFFSET(Kuponger!$F19,0,3*COLUMN(T18))=Resultat!$H23,OFFSET(Kuponger!$G19,0,3*COLUMN(T18))=Resultat!$I23),3,0) + IF(AND(Resultat!$H23&lt;&gt;"",OFFSET(Kuponger!$E19,0,3*COLUMN(T18))=Resultat!$G23),1,0)</f>
        <v>4</v>
      </c>
    </row>
    <row r="19" spans="1:23" x14ac:dyDescent="0.25">
      <c r="A19" s="51" t="s">
        <v>36</v>
      </c>
      <c r="B19" s="49" t="s">
        <v>15</v>
      </c>
      <c r="C19" s="215">
        <f ca="1">IF(AND(Resultat!$H24&lt;&gt;"",OFFSET(Kuponger!$F20,0,0)=Resultat!$H24,OFFSET(Kuponger!$G20,0,0)=Resultat!$I24),3,0) + IF(AND(Resultat!$H24&lt;&gt;"",OFFSET(Kuponger!$E20,0,0)=Resultat!$G24),1,0)</f>
        <v>1</v>
      </c>
      <c r="D19" s="46">
        <f ca="1">IF(AND(Resultat!$H24&lt;&gt;"",OFFSET(Kuponger!$F20,0,3*COLUMN(A19))=Resultat!$H24,OFFSET(Kuponger!$G20,0,3*COLUMN(A19))=Resultat!$I24),3,0) + IF(AND(Resultat!$H24&lt;&gt;"",OFFSET(Kuponger!$E20,0,3*COLUMN(A19))=Resultat!$G24),1,0)</f>
        <v>1</v>
      </c>
      <c r="E19" s="46">
        <f ca="1">IF(AND(Resultat!$H24&lt;&gt;"",OFFSET(Kuponger!$F20,0,3*COLUMN(B19))=Resultat!$H24,OFFSET(Kuponger!$G20,0,3*COLUMN(B19))=Resultat!$I24),3,0) + IF(AND(Resultat!$H24&lt;&gt;"",OFFSET(Kuponger!$E20,0,3*COLUMN(B19))=Resultat!$G24),1,0)</f>
        <v>1</v>
      </c>
      <c r="F19" s="46">
        <f ca="1">IF(AND(Resultat!$H24&lt;&gt;"",OFFSET(Kuponger!$F20,0,3*COLUMN(C19))=Resultat!$H24,OFFSET(Kuponger!$G20,0,3*COLUMN(C19))=Resultat!$I24),3,0) + IF(AND(Resultat!$H24&lt;&gt;"",OFFSET(Kuponger!$E20,0,3*COLUMN(C19))=Resultat!$G24),1,0)</f>
        <v>4</v>
      </c>
      <c r="G19" s="46">
        <f ca="1">IF(AND(Resultat!$H24&lt;&gt;"",OFFSET(Kuponger!$F20,0,3*COLUMN(D19))=Resultat!$H24,OFFSET(Kuponger!$G20,0,3*COLUMN(D19))=Resultat!$I24),3,0) + IF(AND(Resultat!$H24&lt;&gt;"",OFFSET(Kuponger!$E20,0,3*COLUMN(D19))=Resultat!$G24),1,0)</f>
        <v>4</v>
      </c>
      <c r="H19" s="46">
        <f ca="1">IF(AND(Resultat!$H24&lt;&gt;"",OFFSET(Kuponger!$F20,0,3*COLUMN(E19))=Resultat!$H24,OFFSET(Kuponger!$G20,0,3*COLUMN(E19))=Resultat!$I24),3,0) + IF(AND(Resultat!$H24&lt;&gt;"",OFFSET(Kuponger!$E20,0,3*COLUMN(E19))=Resultat!$G24),1,0)</f>
        <v>4</v>
      </c>
      <c r="I19" s="46">
        <f ca="1">IF(AND(Resultat!$H24&lt;&gt;"",OFFSET(Kuponger!$F20,0,3*COLUMN(F19))=Resultat!$H24,OFFSET(Kuponger!$G20,0,3*COLUMN(F19))=Resultat!$I24),3,0) + IF(AND(Resultat!$H24&lt;&gt;"",OFFSET(Kuponger!$E20,0,3*COLUMN(F19))=Resultat!$G24),1,0)</f>
        <v>0</v>
      </c>
      <c r="J19" s="46">
        <f ca="1">IF(AND(Resultat!$H24&lt;&gt;"",OFFSET(Kuponger!$F20,0,3*COLUMN(G19))=Resultat!$H24,OFFSET(Kuponger!$G20,0,3*COLUMN(G19))=Resultat!$I24),3,0) + IF(AND(Resultat!$H24&lt;&gt;"",OFFSET(Kuponger!$E20,0,3*COLUMN(G19))=Resultat!$G24),1,0)</f>
        <v>0</v>
      </c>
      <c r="K19" s="46">
        <f ca="1">IF(AND(Resultat!$H24&lt;&gt;"",OFFSET(Kuponger!$F20,0,3*COLUMN(H19))=Resultat!$H24,OFFSET(Kuponger!$G20,0,3*COLUMN(H19))=Resultat!$I24),3,0) + IF(AND(Resultat!$H24&lt;&gt;"",OFFSET(Kuponger!$E20,0,3*COLUMN(H19))=Resultat!$G24),1,0)</f>
        <v>1</v>
      </c>
      <c r="L19" s="47">
        <f ca="1">IF(AND(Resultat!$H24&lt;&gt;"",OFFSET(Kuponger!$F20,0,3*COLUMN(I19))=Resultat!$H24,OFFSET(Kuponger!$G20,0,3*COLUMN(I19))=Resultat!$I24),3,0) + IF(AND(Resultat!$H24&lt;&gt;"",OFFSET(Kuponger!$E20,0,3*COLUMN(I19))=Resultat!$G24),1,0)</f>
        <v>1</v>
      </c>
      <c r="M19" s="47">
        <f ca="1">IF(AND(Resultat!$H24&lt;&gt;"",OFFSET(Kuponger!$F20,0,3*COLUMN(J19))=Resultat!$H24,OFFSET(Kuponger!$G20,0,3*COLUMN(J19))=Resultat!$I24),3,0) + IF(AND(Resultat!$H24&lt;&gt;"",OFFSET(Kuponger!$E20,0,3*COLUMN(J19))=Resultat!$G24),1,0)</f>
        <v>1</v>
      </c>
      <c r="N19" s="53">
        <f ca="1">IF(AND(Resultat!$H24&lt;&gt;"",OFFSET(Kuponger!$F20,0,3*COLUMN(K19))=Resultat!$H24,OFFSET(Kuponger!$G20,0,3*COLUMN(K19))=Resultat!$I24),3,0) + IF(AND(Resultat!$H24&lt;&gt;"",OFFSET(Kuponger!$E20,0,3*COLUMN(K19))=Resultat!$G24),1,0)</f>
        <v>0</v>
      </c>
      <c r="O19" s="53">
        <f ca="1">IF(AND(Resultat!$H24&lt;&gt;"",OFFSET(Kuponger!$F20,0,3*COLUMN(L19))=Resultat!$H24,OFFSET(Kuponger!$G20,0,3*COLUMN(L19))=Resultat!$I24),3,0) + IF(AND(Resultat!$H24&lt;&gt;"",OFFSET(Kuponger!$E20,0,3*COLUMN(L19))=Resultat!$G24),1,0)</f>
        <v>0</v>
      </c>
      <c r="P19" s="53">
        <f ca="1">IF(AND(Resultat!$H24&lt;&gt;"",OFFSET(Kuponger!$F20,0,3*COLUMN(M19))=Resultat!$H24,OFFSET(Kuponger!$G20,0,3*COLUMN(M19))=Resultat!$I24),3,0) + IF(AND(Resultat!$H24&lt;&gt;"",OFFSET(Kuponger!$E20,0,3*COLUMN(M19))=Resultat!$G24),1,0)</f>
        <v>4</v>
      </c>
      <c r="Q19" s="53">
        <f ca="1">IF(AND(Resultat!$H24&lt;&gt;"",OFFSET(Kuponger!$F20,0,3*COLUMN(N19))=Resultat!$H24,OFFSET(Kuponger!$G20,0,3*COLUMN(N19))=Resultat!$I24),3,0) + IF(AND(Resultat!$H24&lt;&gt;"",OFFSET(Kuponger!$E20,0,3*COLUMN(N19))=Resultat!$G24),1,0)</f>
        <v>1</v>
      </c>
      <c r="R19" s="53">
        <f ca="1">IF(AND(Resultat!$H24&lt;&gt;"",OFFSET(Kuponger!$F20,0,3*COLUMN(O19))=Resultat!$H24,OFFSET(Kuponger!$G20,0,3*COLUMN(O19))=Resultat!$I24),3,0) + IF(AND(Resultat!$H24&lt;&gt;"",OFFSET(Kuponger!$E20,0,3*COLUMN(O19))=Resultat!$G24),1,0)</f>
        <v>0</v>
      </c>
      <c r="S19" s="53">
        <f ca="1">IF(AND(Resultat!$H24&lt;&gt;"",OFFSET(Kuponger!$F20,0,3*COLUMN(P19))=Resultat!$H24,OFFSET(Kuponger!$G20,0,3*COLUMN(P19))=Resultat!$I24),3,0) + IF(AND(Resultat!$H24&lt;&gt;"",OFFSET(Kuponger!$E20,0,3*COLUMN(P19))=Resultat!$G24),1,0)</f>
        <v>4</v>
      </c>
      <c r="T19" s="53">
        <f ca="1">IF(AND(Resultat!$H24&lt;&gt;"",OFFSET(Kuponger!$F20,0,3*COLUMN(Q19))=Resultat!$H24,OFFSET(Kuponger!$G20,0,3*COLUMN(Q19))=Resultat!$I24),3,0) + IF(AND(Resultat!$H24&lt;&gt;"",OFFSET(Kuponger!$E20,0,3*COLUMN(Q19))=Resultat!$G24),1,0)</f>
        <v>1</v>
      </c>
      <c r="U19" s="53">
        <f ca="1">IF(AND(Resultat!$H24&lt;&gt;"",OFFSET(Kuponger!$F20,0,3*COLUMN(R19))=Resultat!$H24,OFFSET(Kuponger!$G20,0,3*COLUMN(R19))=Resultat!$I24),3,0) + IF(AND(Resultat!$H24&lt;&gt;"",OFFSET(Kuponger!$E20,0,3*COLUMN(R19))=Resultat!$G24),1,0)</f>
        <v>1</v>
      </c>
      <c r="V19" s="53">
        <f ca="1">IF(AND(Resultat!$H24&lt;&gt;"",OFFSET(Kuponger!$F20,0,3*COLUMN(S19))=Resultat!$H24,OFFSET(Kuponger!$G20,0,3*COLUMN(S19))=Resultat!$I24),3,0) + IF(AND(Resultat!$H24&lt;&gt;"",OFFSET(Kuponger!$E20,0,3*COLUMN(S19))=Resultat!$G24),1,0)</f>
        <v>1</v>
      </c>
      <c r="W19" s="53">
        <f ca="1">IF(AND(Resultat!$H24&lt;&gt;"",OFFSET(Kuponger!$F20,0,3*COLUMN(T19))=Resultat!$H24,OFFSET(Kuponger!$G20,0,3*COLUMN(T19))=Resultat!$I24),3,0) + IF(AND(Resultat!$H24&lt;&gt;"",OFFSET(Kuponger!$E20,0,3*COLUMN(T19))=Resultat!$G24),1,0)</f>
        <v>1</v>
      </c>
    </row>
    <row r="20" spans="1:23" x14ac:dyDescent="0.25">
      <c r="A20" s="51" t="s">
        <v>27</v>
      </c>
      <c r="B20" s="49" t="s">
        <v>29</v>
      </c>
      <c r="C20" s="215">
        <f ca="1">IF(AND(Resultat!$H25&lt;&gt;"",OFFSET(Kuponger!$F21,0,0)=Resultat!$H25,OFFSET(Kuponger!$G21,0,0)=Resultat!$I25),3,0) + IF(AND(Resultat!$H25&lt;&gt;"",OFFSET(Kuponger!$E21,0,0)=Resultat!$G25),1,0)</f>
        <v>1</v>
      </c>
      <c r="D20" s="46">
        <f ca="1">IF(AND(Resultat!$H25&lt;&gt;"",OFFSET(Kuponger!$F21,0,3*COLUMN(A20))=Resultat!$H25,OFFSET(Kuponger!$G21,0,3*COLUMN(A20))=Resultat!$I25),3,0) + IF(AND(Resultat!$H25&lt;&gt;"",OFFSET(Kuponger!$E21,0,3*COLUMN(A20))=Resultat!$G25),1,0)</f>
        <v>4</v>
      </c>
      <c r="E20" s="46">
        <f ca="1">IF(AND(Resultat!$H25&lt;&gt;"",OFFSET(Kuponger!$F21,0,3*COLUMN(B20))=Resultat!$H25,OFFSET(Kuponger!$G21,0,3*COLUMN(B20))=Resultat!$I25),3,0) + IF(AND(Resultat!$H25&lt;&gt;"",OFFSET(Kuponger!$E21,0,3*COLUMN(B20))=Resultat!$G25),1,0)</f>
        <v>1</v>
      </c>
      <c r="F20" s="46">
        <f ca="1">IF(AND(Resultat!$H25&lt;&gt;"",OFFSET(Kuponger!$F21,0,3*COLUMN(C20))=Resultat!$H25,OFFSET(Kuponger!$G21,0,3*COLUMN(C20))=Resultat!$I25),3,0) + IF(AND(Resultat!$H25&lt;&gt;"",OFFSET(Kuponger!$E21,0,3*COLUMN(C20))=Resultat!$G25),1,0)</f>
        <v>1</v>
      </c>
      <c r="G20" s="46">
        <f ca="1">IF(AND(Resultat!$H25&lt;&gt;"",OFFSET(Kuponger!$F21,0,3*COLUMN(D20))=Resultat!$H25,OFFSET(Kuponger!$G21,0,3*COLUMN(D20))=Resultat!$I25),3,0) + IF(AND(Resultat!$H25&lt;&gt;"",OFFSET(Kuponger!$E21,0,3*COLUMN(D20))=Resultat!$G25),1,0)</f>
        <v>1</v>
      </c>
      <c r="H20" s="46">
        <f ca="1">IF(AND(Resultat!$H25&lt;&gt;"",OFFSET(Kuponger!$F21,0,3*COLUMN(E20))=Resultat!$H25,OFFSET(Kuponger!$G21,0,3*COLUMN(E20))=Resultat!$I25),3,0) + IF(AND(Resultat!$H25&lt;&gt;"",OFFSET(Kuponger!$E21,0,3*COLUMN(E20))=Resultat!$G25),1,0)</f>
        <v>4</v>
      </c>
      <c r="I20" s="46">
        <f ca="1">IF(AND(Resultat!$H25&lt;&gt;"",OFFSET(Kuponger!$F21,0,3*COLUMN(F20))=Resultat!$H25,OFFSET(Kuponger!$G21,0,3*COLUMN(F20))=Resultat!$I25),3,0) + IF(AND(Resultat!$H25&lt;&gt;"",OFFSET(Kuponger!$E21,0,3*COLUMN(F20))=Resultat!$G25),1,0)</f>
        <v>1</v>
      </c>
      <c r="J20" s="46">
        <f ca="1">IF(AND(Resultat!$H25&lt;&gt;"",OFFSET(Kuponger!$F21,0,3*COLUMN(G20))=Resultat!$H25,OFFSET(Kuponger!$G21,0,3*COLUMN(G20))=Resultat!$I25),3,0) + IF(AND(Resultat!$H25&lt;&gt;"",OFFSET(Kuponger!$E21,0,3*COLUMN(G20))=Resultat!$G25),1,0)</f>
        <v>1</v>
      </c>
      <c r="K20" s="46">
        <f ca="1">IF(AND(Resultat!$H25&lt;&gt;"",OFFSET(Kuponger!$F21,0,3*COLUMN(H20))=Resultat!$H25,OFFSET(Kuponger!$G21,0,3*COLUMN(H20))=Resultat!$I25),3,0) + IF(AND(Resultat!$H25&lt;&gt;"",OFFSET(Kuponger!$E21,0,3*COLUMN(H20))=Resultat!$G25),1,0)</f>
        <v>1</v>
      </c>
      <c r="L20" s="47">
        <f ca="1">IF(AND(Resultat!$H25&lt;&gt;"",OFFSET(Kuponger!$F21,0,3*COLUMN(I20))=Resultat!$H25,OFFSET(Kuponger!$G21,0,3*COLUMN(I20))=Resultat!$I25),3,0) + IF(AND(Resultat!$H25&lt;&gt;"",OFFSET(Kuponger!$E21,0,3*COLUMN(I20))=Resultat!$G25),1,0)</f>
        <v>1</v>
      </c>
      <c r="M20" s="47">
        <f ca="1">IF(AND(Resultat!$H25&lt;&gt;"",OFFSET(Kuponger!$F21,0,3*COLUMN(J20))=Resultat!$H25,OFFSET(Kuponger!$G21,0,3*COLUMN(J20))=Resultat!$I25),3,0) + IF(AND(Resultat!$H25&lt;&gt;"",OFFSET(Kuponger!$E21,0,3*COLUMN(J20))=Resultat!$G25),1,0)</f>
        <v>4</v>
      </c>
      <c r="N20" s="53">
        <f ca="1">IF(AND(Resultat!$H25&lt;&gt;"",OFFSET(Kuponger!$F21,0,3*COLUMN(K20))=Resultat!$H25,OFFSET(Kuponger!$G21,0,3*COLUMN(K20))=Resultat!$I25),3,0) + IF(AND(Resultat!$H25&lt;&gt;"",OFFSET(Kuponger!$E21,0,3*COLUMN(K20))=Resultat!$G25),1,0)</f>
        <v>1</v>
      </c>
      <c r="O20" s="53">
        <f ca="1">IF(AND(Resultat!$H25&lt;&gt;"",OFFSET(Kuponger!$F21,0,3*COLUMN(L20))=Resultat!$H25,OFFSET(Kuponger!$G21,0,3*COLUMN(L20))=Resultat!$I25),3,0) + IF(AND(Resultat!$H25&lt;&gt;"",OFFSET(Kuponger!$E21,0,3*COLUMN(L20))=Resultat!$G25),1,0)</f>
        <v>4</v>
      </c>
      <c r="P20" s="53">
        <f ca="1">IF(AND(Resultat!$H25&lt;&gt;"",OFFSET(Kuponger!$F21,0,3*COLUMN(M20))=Resultat!$H25,OFFSET(Kuponger!$G21,0,3*COLUMN(M20))=Resultat!$I25),3,0) + IF(AND(Resultat!$H25&lt;&gt;"",OFFSET(Kuponger!$E21,0,3*COLUMN(M20))=Resultat!$G25),1,0)</f>
        <v>1</v>
      </c>
      <c r="Q20" s="53">
        <f ca="1">IF(AND(Resultat!$H25&lt;&gt;"",OFFSET(Kuponger!$F21,0,3*COLUMN(N20))=Resultat!$H25,OFFSET(Kuponger!$G21,0,3*COLUMN(N20))=Resultat!$I25),3,0) + IF(AND(Resultat!$H25&lt;&gt;"",OFFSET(Kuponger!$E21,0,3*COLUMN(N20))=Resultat!$G25),1,0)</f>
        <v>1</v>
      </c>
      <c r="R20" s="53">
        <f ca="1">IF(AND(Resultat!$H25&lt;&gt;"",OFFSET(Kuponger!$F21,0,3*COLUMN(O20))=Resultat!$H25,OFFSET(Kuponger!$G21,0,3*COLUMN(O20))=Resultat!$I25),3,0) + IF(AND(Resultat!$H25&lt;&gt;"",OFFSET(Kuponger!$E21,0,3*COLUMN(O20))=Resultat!$G25),1,0)</f>
        <v>1</v>
      </c>
      <c r="S20" s="53">
        <f ca="1">IF(AND(Resultat!$H25&lt;&gt;"",OFFSET(Kuponger!$F21,0,3*COLUMN(P20))=Resultat!$H25,OFFSET(Kuponger!$G21,0,3*COLUMN(P20))=Resultat!$I25),3,0) + IF(AND(Resultat!$H25&lt;&gt;"",OFFSET(Kuponger!$E21,0,3*COLUMN(P20))=Resultat!$G25),1,0)</f>
        <v>1</v>
      </c>
      <c r="T20" s="53">
        <f ca="1">IF(AND(Resultat!$H25&lt;&gt;"",OFFSET(Kuponger!$F21,0,3*COLUMN(Q20))=Resultat!$H25,OFFSET(Kuponger!$G21,0,3*COLUMN(Q20))=Resultat!$I25),3,0) + IF(AND(Resultat!$H25&lt;&gt;"",OFFSET(Kuponger!$E21,0,3*COLUMN(Q20))=Resultat!$G25),1,0)</f>
        <v>1</v>
      </c>
      <c r="U20" s="53">
        <f ca="1">IF(AND(Resultat!$H25&lt;&gt;"",OFFSET(Kuponger!$F21,0,3*COLUMN(R20))=Resultat!$H25,OFFSET(Kuponger!$G21,0,3*COLUMN(R20))=Resultat!$I25),3,0) + IF(AND(Resultat!$H25&lt;&gt;"",OFFSET(Kuponger!$E21,0,3*COLUMN(R20))=Resultat!$G25),1,0)</f>
        <v>1</v>
      </c>
      <c r="V20" s="53">
        <f ca="1">IF(AND(Resultat!$H25&lt;&gt;"",OFFSET(Kuponger!$F21,0,3*COLUMN(S20))=Resultat!$H25,OFFSET(Kuponger!$G21,0,3*COLUMN(S20))=Resultat!$I25),3,0) + IF(AND(Resultat!$H25&lt;&gt;"",OFFSET(Kuponger!$E21,0,3*COLUMN(S20))=Resultat!$G25),1,0)</f>
        <v>4</v>
      </c>
      <c r="W20" s="53">
        <f ca="1">IF(AND(Resultat!$H25&lt;&gt;"",OFFSET(Kuponger!$F21,0,3*COLUMN(T20))=Resultat!$H25,OFFSET(Kuponger!$G21,0,3*COLUMN(T20))=Resultat!$I25),3,0) + IF(AND(Resultat!$H25&lt;&gt;"",OFFSET(Kuponger!$E21,0,3*COLUMN(T20))=Resultat!$G25),1,0)</f>
        <v>4</v>
      </c>
    </row>
    <row r="21" spans="1:23" x14ac:dyDescent="0.25">
      <c r="A21" s="51" t="s">
        <v>14</v>
      </c>
      <c r="B21" s="49" t="s">
        <v>24</v>
      </c>
      <c r="C21" s="215">
        <f ca="1">IF(AND(Resultat!$H26&lt;&gt;"",OFFSET(Kuponger!$F22,0,0)=Resultat!$H26,OFFSET(Kuponger!$G22,0,0)=Resultat!$I26),3,0) + IF(AND(Resultat!$H26&lt;&gt;"",OFFSET(Kuponger!$E22,0,0)=Resultat!$G26),1,0)</f>
        <v>0</v>
      </c>
      <c r="D21" s="46">
        <f ca="1">IF(AND(Resultat!$H26&lt;&gt;"",OFFSET(Kuponger!$F22,0,3*COLUMN(A21))=Resultat!$H26,OFFSET(Kuponger!$G22,0,3*COLUMN(A21))=Resultat!$I26),3,0) + IF(AND(Resultat!$H26&lt;&gt;"",OFFSET(Kuponger!$E22,0,3*COLUMN(A21))=Resultat!$G26),1,0)</f>
        <v>1</v>
      </c>
      <c r="E21" s="46">
        <f ca="1">IF(AND(Resultat!$H26&lt;&gt;"",OFFSET(Kuponger!$F22,0,3*COLUMN(B21))=Resultat!$H26,OFFSET(Kuponger!$G22,0,3*COLUMN(B21))=Resultat!$I26),3,0) + IF(AND(Resultat!$H26&lt;&gt;"",OFFSET(Kuponger!$E22,0,3*COLUMN(B21))=Resultat!$G26),1,0)</f>
        <v>0</v>
      </c>
      <c r="F21" s="46">
        <f ca="1">IF(AND(Resultat!$H26&lt;&gt;"",OFFSET(Kuponger!$F22,0,3*COLUMN(C21))=Resultat!$H26,OFFSET(Kuponger!$G22,0,3*COLUMN(C21))=Resultat!$I26),3,0) + IF(AND(Resultat!$H26&lt;&gt;"",OFFSET(Kuponger!$E22,0,3*COLUMN(C21))=Resultat!$G26),1,0)</f>
        <v>0</v>
      </c>
      <c r="G21" s="46">
        <f ca="1">IF(AND(Resultat!$H26&lt;&gt;"",OFFSET(Kuponger!$F22,0,3*COLUMN(D21))=Resultat!$H26,OFFSET(Kuponger!$G22,0,3*COLUMN(D21))=Resultat!$I26),3,0) + IF(AND(Resultat!$H26&lt;&gt;"",OFFSET(Kuponger!$E22,0,3*COLUMN(D21))=Resultat!$G26),1,0)</f>
        <v>0</v>
      </c>
      <c r="H21" s="46">
        <f ca="1">IF(AND(Resultat!$H26&lt;&gt;"",OFFSET(Kuponger!$F22,0,3*COLUMN(E21))=Resultat!$H26,OFFSET(Kuponger!$G22,0,3*COLUMN(E21))=Resultat!$I26),3,0) + IF(AND(Resultat!$H26&lt;&gt;"",OFFSET(Kuponger!$E22,0,3*COLUMN(E21))=Resultat!$G26),1,0)</f>
        <v>0</v>
      </c>
      <c r="I21" s="46">
        <f ca="1">IF(AND(Resultat!$H26&lt;&gt;"",OFFSET(Kuponger!$F22,0,3*COLUMN(F21))=Resultat!$H26,OFFSET(Kuponger!$G22,0,3*COLUMN(F21))=Resultat!$I26),3,0) + IF(AND(Resultat!$H26&lt;&gt;"",OFFSET(Kuponger!$E22,0,3*COLUMN(F21))=Resultat!$G26),1,0)</f>
        <v>0</v>
      </c>
      <c r="J21" s="46">
        <f ca="1">IF(AND(Resultat!$H26&lt;&gt;"",OFFSET(Kuponger!$F22,0,3*COLUMN(G21))=Resultat!$H26,OFFSET(Kuponger!$G22,0,3*COLUMN(G21))=Resultat!$I26),3,0) + IF(AND(Resultat!$H26&lt;&gt;"",OFFSET(Kuponger!$E22,0,3*COLUMN(G21))=Resultat!$G26),1,0)</f>
        <v>0</v>
      </c>
      <c r="K21" s="46">
        <f ca="1">IF(AND(Resultat!$H26&lt;&gt;"",OFFSET(Kuponger!$F22,0,3*COLUMN(H21))=Resultat!$H26,OFFSET(Kuponger!$G22,0,3*COLUMN(H21))=Resultat!$I26),3,0) + IF(AND(Resultat!$H26&lt;&gt;"",OFFSET(Kuponger!$E22,0,3*COLUMN(H21))=Resultat!$G26),1,0)</f>
        <v>0</v>
      </c>
      <c r="L21" s="47">
        <f ca="1">IF(AND(Resultat!$H26&lt;&gt;"",OFFSET(Kuponger!$F22,0,3*COLUMN(I21))=Resultat!$H26,OFFSET(Kuponger!$G22,0,3*COLUMN(I21))=Resultat!$I26),3,0) + IF(AND(Resultat!$H26&lt;&gt;"",OFFSET(Kuponger!$E22,0,3*COLUMN(I21))=Resultat!$G26),1,0)</f>
        <v>0</v>
      </c>
      <c r="M21" s="47">
        <f ca="1">IF(AND(Resultat!$H26&lt;&gt;"",OFFSET(Kuponger!$F22,0,3*COLUMN(J21))=Resultat!$H26,OFFSET(Kuponger!$G22,0,3*COLUMN(J21))=Resultat!$I26),3,0) + IF(AND(Resultat!$H26&lt;&gt;"",OFFSET(Kuponger!$E22,0,3*COLUMN(J21))=Resultat!$G26),1,0)</f>
        <v>1</v>
      </c>
      <c r="N21" s="53">
        <f ca="1">IF(AND(Resultat!$H26&lt;&gt;"",OFFSET(Kuponger!$F22,0,3*COLUMN(K21))=Resultat!$H26,OFFSET(Kuponger!$G22,0,3*COLUMN(K21))=Resultat!$I26),3,0) + IF(AND(Resultat!$H26&lt;&gt;"",OFFSET(Kuponger!$E22,0,3*COLUMN(K21))=Resultat!$G26),1,0)</f>
        <v>1</v>
      </c>
      <c r="O21" s="53">
        <f ca="1">IF(AND(Resultat!$H26&lt;&gt;"",OFFSET(Kuponger!$F22,0,3*COLUMN(L21))=Resultat!$H26,OFFSET(Kuponger!$G22,0,3*COLUMN(L21))=Resultat!$I26),3,0) + IF(AND(Resultat!$H26&lt;&gt;"",OFFSET(Kuponger!$E22,0,3*COLUMN(L21))=Resultat!$G26),1,0)</f>
        <v>0</v>
      </c>
      <c r="P21" s="53">
        <f ca="1">IF(AND(Resultat!$H26&lt;&gt;"",OFFSET(Kuponger!$F22,0,3*COLUMN(M21))=Resultat!$H26,OFFSET(Kuponger!$G22,0,3*COLUMN(M21))=Resultat!$I26),3,0) + IF(AND(Resultat!$H26&lt;&gt;"",OFFSET(Kuponger!$E22,0,3*COLUMN(M21))=Resultat!$G26),1,0)</f>
        <v>0</v>
      </c>
      <c r="Q21" s="53">
        <f ca="1">IF(AND(Resultat!$H26&lt;&gt;"",OFFSET(Kuponger!$F22,0,3*COLUMN(N21))=Resultat!$H26,OFFSET(Kuponger!$G22,0,3*COLUMN(N21))=Resultat!$I26),3,0) + IF(AND(Resultat!$H26&lt;&gt;"",OFFSET(Kuponger!$E22,0,3*COLUMN(N21))=Resultat!$G26),1,0)</f>
        <v>0</v>
      </c>
      <c r="R21" s="53">
        <f ca="1">IF(AND(Resultat!$H26&lt;&gt;"",OFFSET(Kuponger!$F22,0,3*COLUMN(O21))=Resultat!$H26,OFFSET(Kuponger!$G22,0,3*COLUMN(O21))=Resultat!$I26),3,0) + IF(AND(Resultat!$H26&lt;&gt;"",OFFSET(Kuponger!$E22,0,3*COLUMN(O21))=Resultat!$G26),1,0)</f>
        <v>0</v>
      </c>
      <c r="S21" s="53">
        <f ca="1">IF(AND(Resultat!$H26&lt;&gt;"",OFFSET(Kuponger!$F22,0,3*COLUMN(P21))=Resultat!$H26,OFFSET(Kuponger!$G22,0,3*COLUMN(P21))=Resultat!$I26),3,0) + IF(AND(Resultat!$H26&lt;&gt;"",OFFSET(Kuponger!$E22,0,3*COLUMN(P21))=Resultat!$G26),1,0)</f>
        <v>1</v>
      </c>
      <c r="T21" s="53">
        <f ca="1">IF(AND(Resultat!$H26&lt;&gt;"",OFFSET(Kuponger!$F22,0,3*COLUMN(Q21))=Resultat!$H26,OFFSET(Kuponger!$G22,0,3*COLUMN(Q21))=Resultat!$I26),3,0) + IF(AND(Resultat!$H26&lt;&gt;"",OFFSET(Kuponger!$E22,0,3*COLUMN(Q21))=Resultat!$G26),1,0)</f>
        <v>0</v>
      </c>
      <c r="U21" s="53">
        <f ca="1">IF(AND(Resultat!$H26&lt;&gt;"",OFFSET(Kuponger!$F22,0,3*COLUMN(R21))=Resultat!$H26,OFFSET(Kuponger!$G22,0,3*COLUMN(R21))=Resultat!$I26),3,0) + IF(AND(Resultat!$H26&lt;&gt;"",OFFSET(Kuponger!$E22,0,3*COLUMN(R21))=Resultat!$G26),1,0)</f>
        <v>0</v>
      </c>
      <c r="V21" s="53">
        <f ca="1">IF(AND(Resultat!$H26&lt;&gt;"",OFFSET(Kuponger!$F22,0,3*COLUMN(S21))=Resultat!$H26,OFFSET(Kuponger!$G22,0,3*COLUMN(S21))=Resultat!$I26),3,0) + IF(AND(Resultat!$H26&lt;&gt;"",OFFSET(Kuponger!$E22,0,3*COLUMN(S21))=Resultat!$G26),1,0)</f>
        <v>1</v>
      </c>
      <c r="W21" s="53">
        <f ca="1">IF(AND(Resultat!$H26&lt;&gt;"",OFFSET(Kuponger!$F22,0,3*COLUMN(T21))=Resultat!$H26,OFFSET(Kuponger!$G22,0,3*COLUMN(T21))=Resultat!$I26),3,0) + IF(AND(Resultat!$H26&lt;&gt;"",OFFSET(Kuponger!$E22,0,3*COLUMN(T21))=Resultat!$G26),1,0)</f>
        <v>0</v>
      </c>
    </row>
    <row r="22" spans="1:23" x14ac:dyDescent="0.25">
      <c r="A22" s="51" t="s">
        <v>13</v>
      </c>
      <c r="B22" s="49" t="s">
        <v>23</v>
      </c>
      <c r="C22" s="215">
        <f ca="1">IF(AND(Resultat!$H27&lt;&gt;"",OFFSET(Kuponger!$F23,0,0)=Resultat!$H27,OFFSET(Kuponger!$G23,0,0)=Resultat!$I27),3,0) + IF(AND(Resultat!$H27&lt;&gt;"",OFFSET(Kuponger!$E23,0,0)=Resultat!$G27),1,0)</f>
        <v>0</v>
      </c>
      <c r="D22" s="46">
        <f ca="1">IF(AND(Resultat!$H27&lt;&gt;"",OFFSET(Kuponger!$F23,0,3*COLUMN(A22))=Resultat!$H27,OFFSET(Kuponger!$G23,0,3*COLUMN(A22))=Resultat!$I27),3,0) + IF(AND(Resultat!$H27&lt;&gt;"",OFFSET(Kuponger!$E23,0,3*COLUMN(A22))=Resultat!$G27),1,0)</f>
        <v>0</v>
      </c>
      <c r="E22" s="46">
        <f ca="1">IF(AND(Resultat!$H27&lt;&gt;"",OFFSET(Kuponger!$F23,0,3*COLUMN(B22))=Resultat!$H27,OFFSET(Kuponger!$G23,0,3*COLUMN(B22))=Resultat!$I27),3,0) + IF(AND(Resultat!$H27&lt;&gt;"",OFFSET(Kuponger!$E23,0,3*COLUMN(B22))=Resultat!$G27),1,0)</f>
        <v>0</v>
      </c>
      <c r="F22" s="46">
        <f ca="1">IF(AND(Resultat!$H27&lt;&gt;"",OFFSET(Kuponger!$F23,0,3*COLUMN(C22))=Resultat!$H27,OFFSET(Kuponger!$G23,0,3*COLUMN(C22))=Resultat!$I27),3,0) + IF(AND(Resultat!$H27&lt;&gt;"",OFFSET(Kuponger!$E23,0,3*COLUMN(C22))=Resultat!$G27),1,0)</f>
        <v>0</v>
      </c>
      <c r="G22" s="46">
        <f ca="1">IF(AND(Resultat!$H27&lt;&gt;"",OFFSET(Kuponger!$F23,0,3*COLUMN(D22))=Resultat!$H27,OFFSET(Kuponger!$G23,0,3*COLUMN(D22))=Resultat!$I27),3,0) + IF(AND(Resultat!$H27&lt;&gt;"",OFFSET(Kuponger!$E23,0,3*COLUMN(D22))=Resultat!$G27),1,0)</f>
        <v>0</v>
      </c>
      <c r="H22" s="46">
        <f ca="1">IF(AND(Resultat!$H27&lt;&gt;"",OFFSET(Kuponger!$F23,0,3*COLUMN(E22))=Resultat!$H27,OFFSET(Kuponger!$G23,0,3*COLUMN(E22))=Resultat!$I27),3,0) + IF(AND(Resultat!$H27&lt;&gt;"",OFFSET(Kuponger!$E23,0,3*COLUMN(E22))=Resultat!$G27),1,0)</f>
        <v>0</v>
      </c>
      <c r="I22" s="46">
        <f ca="1">IF(AND(Resultat!$H27&lt;&gt;"",OFFSET(Kuponger!$F23,0,3*COLUMN(F22))=Resultat!$H27,OFFSET(Kuponger!$G23,0,3*COLUMN(F22))=Resultat!$I27),3,0) + IF(AND(Resultat!$H27&lt;&gt;"",OFFSET(Kuponger!$E23,0,3*COLUMN(F22))=Resultat!$G27),1,0)</f>
        <v>0</v>
      </c>
      <c r="J22" s="46">
        <f ca="1">IF(AND(Resultat!$H27&lt;&gt;"",OFFSET(Kuponger!$F23,0,3*COLUMN(G22))=Resultat!$H27,OFFSET(Kuponger!$G23,0,3*COLUMN(G22))=Resultat!$I27),3,0) + IF(AND(Resultat!$H27&lt;&gt;"",OFFSET(Kuponger!$E23,0,3*COLUMN(G22))=Resultat!$G27),1,0)</f>
        <v>0</v>
      </c>
      <c r="K22" s="46">
        <f ca="1">IF(AND(Resultat!$H27&lt;&gt;"",OFFSET(Kuponger!$F23,0,3*COLUMN(H22))=Resultat!$H27,OFFSET(Kuponger!$G23,0,3*COLUMN(H22))=Resultat!$I27),3,0) + IF(AND(Resultat!$H27&lt;&gt;"",OFFSET(Kuponger!$E23,0,3*COLUMN(H22))=Resultat!$G27),1,0)</f>
        <v>0</v>
      </c>
      <c r="L22" s="47">
        <f ca="1">IF(AND(Resultat!$H27&lt;&gt;"",OFFSET(Kuponger!$F23,0,3*COLUMN(I22))=Resultat!$H27,OFFSET(Kuponger!$G23,0,3*COLUMN(I22))=Resultat!$I27),3,0) + IF(AND(Resultat!$H27&lt;&gt;"",OFFSET(Kuponger!$E23,0,3*COLUMN(I22))=Resultat!$G27),1,0)</f>
        <v>1</v>
      </c>
      <c r="M22" s="47">
        <f ca="1">IF(AND(Resultat!$H27&lt;&gt;"",OFFSET(Kuponger!$F23,0,3*COLUMN(J22))=Resultat!$H27,OFFSET(Kuponger!$G23,0,3*COLUMN(J22))=Resultat!$I27),3,0) + IF(AND(Resultat!$H27&lt;&gt;"",OFFSET(Kuponger!$E23,0,3*COLUMN(J22))=Resultat!$G27),1,0)</f>
        <v>0</v>
      </c>
      <c r="N22" s="53">
        <f ca="1">IF(AND(Resultat!$H27&lt;&gt;"",OFFSET(Kuponger!$F23,0,3*COLUMN(K22))=Resultat!$H27,OFFSET(Kuponger!$G23,0,3*COLUMN(K22))=Resultat!$I27),3,0) + IF(AND(Resultat!$H27&lt;&gt;"",OFFSET(Kuponger!$E23,0,3*COLUMN(K22))=Resultat!$G27),1,0)</f>
        <v>0</v>
      </c>
      <c r="O22" s="53">
        <f ca="1">IF(AND(Resultat!$H27&lt;&gt;"",OFFSET(Kuponger!$F23,0,3*COLUMN(L22))=Resultat!$H27,OFFSET(Kuponger!$G23,0,3*COLUMN(L22))=Resultat!$I27),3,0) + IF(AND(Resultat!$H27&lt;&gt;"",OFFSET(Kuponger!$E23,0,3*COLUMN(L22))=Resultat!$G27),1,0)</f>
        <v>0</v>
      </c>
      <c r="P22" s="53">
        <f ca="1">IF(AND(Resultat!$H27&lt;&gt;"",OFFSET(Kuponger!$F23,0,3*COLUMN(M22))=Resultat!$H27,OFFSET(Kuponger!$G23,0,3*COLUMN(M22))=Resultat!$I27),3,0) + IF(AND(Resultat!$H27&lt;&gt;"",OFFSET(Kuponger!$E23,0,3*COLUMN(M22))=Resultat!$G27),1,0)</f>
        <v>0</v>
      </c>
      <c r="Q22" s="53">
        <f ca="1">IF(AND(Resultat!$H27&lt;&gt;"",OFFSET(Kuponger!$F23,0,3*COLUMN(N22))=Resultat!$H27,OFFSET(Kuponger!$G23,0,3*COLUMN(N22))=Resultat!$I27),3,0) + IF(AND(Resultat!$H27&lt;&gt;"",OFFSET(Kuponger!$E23,0,3*COLUMN(N22))=Resultat!$G27),1,0)</f>
        <v>0</v>
      </c>
      <c r="R22" s="53">
        <f ca="1">IF(AND(Resultat!$H27&lt;&gt;"",OFFSET(Kuponger!$F23,0,3*COLUMN(O22))=Resultat!$H27,OFFSET(Kuponger!$G23,0,3*COLUMN(O22))=Resultat!$I27),3,0) + IF(AND(Resultat!$H27&lt;&gt;"",OFFSET(Kuponger!$E23,0,3*COLUMN(O22))=Resultat!$G27),1,0)</f>
        <v>0</v>
      </c>
      <c r="S22" s="53">
        <f ca="1">IF(AND(Resultat!$H27&lt;&gt;"",OFFSET(Kuponger!$F23,0,3*COLUMN(P22))=Resultat!$H27,OFFSET(Kuponger!$G23,0,3*COLUMN(P22))=Resultat!$I27),3,0) + IF(AND(Resultat!$H27&lt;&gt;"",OFFSET(Kuponger!$E23,0,3*COLUMN(P22))=Resultat!$G27),1,0)</f>
        <v>0</v>
      </c>
      <c r="T22" s="53">
        <f ca="1">IF(AND(Resultat!$H27&lt;&gt;"",OFFSET(Kuponger!$F23,0,3*COLUMN(Q22))=Resultat!$H27,OFFSET(Kuponger!$G23,0,3*COLUMN(Q22))=Resultat!$I27),3,0) + IF(AND(Resultat!$H27&lt;&gt;"",OFFSET(Kuponger!$E23,0,3*COLUMN(Q22))=Resultat!$G27),1,0)</f>
        <v>0</v>
      </c>
      <c r="U22" s="53">
        <f ca="1">IF(AND(Resultat!$H27&lt;&gt;"",OFFSET(Kuponger!$F23,0,3*COLUMN(R22))=Resultat!$H27,OFFSET(Kuponger!$G23,0,3*COLUMN(R22))=Resultat!$I27),3,0) + IF(AND(Resultat!$H27&lt;&gt;"",OFFSET(Kuponger!$E23,0,3*COLUMN(R22))=Resultat!$G27),1,0)</f>
        <v>0</v>
      </c>
      <c r="V22" s="53">
        <f ca="1">IF(AND(Resultat!$H27&lt;&gt;"",OFFSET(Kuponger!$F23,0,3*COLUMN(S22))=Resultat!$H27,OFFSET(Kuponger!$G23,0,3*COLUMN(S22))=Resultat!$I27),3,0) + IF(AND(Resultat!$H27&lt;&gt;"",OFFSET(Kuponger!$E23,0,3*COLUMN(S22))=Resultat!$G27),1,0)</f>
        <v>0</v>
      </c>
      <c r="W22" s="53">
        <f ca="1">IF(AND(Resultat!$H27&lt;&gt;"",OFFSET(Kuponger!$F23,0,3*COLUMN(T22))=Resultat!$H27,OFFSET(Kuponger!$G23,0,3*COLUMN(T22))=Resultat!$I27),3,0) + IF(AND(Resultat!$H27&lt;&gt;"",OFFSET(Kuponger!$E23,0,3*COLUMN(T22))=Resultat!$G27),1,0)</f>
        <v>1</v>
      </c>
    </row>
    <row r="23" spans="1:23" x14ac:dyDescent="0.25">
      <c r="A23" s="51" t="s">
        <v>34</v>
      </c>
      <c r="B23" s="49" t="s">
        <v>33</v>
      </c>
      <c r="C23" s="215">
        <f ca="1">IF(AND(Resultat!$H28&lt;&gt;"",OFFSET(Kuponger!$F24,0,0)=Resultat!$H28,OFFSET(Kuponger!$G24,0,0)=Resultat!$I28),3,0) + IF(AND(Resultat!$H28&lt;&gt;"",OFFSET(Kuponger!$E24,0,0)=Resultat!$G28),1,0)</f>
        <v>0</v>
      </c>
      <c r="D23" s="46">
        <f ca="1">IF(AND(Resultat!$H28&lt;&gt;"",OFFSET(Kuponger!$F24,0,3*COLUMN(A23))=Resultat!$H28,OFFSET(Kuponger!$G24,0,3*COLUMN(A23))=Resultat!$I28),3,0) + IF(AND(Resultat!$H28&lt;&gt;"",OFFSET(Kuponger!$E24,0,3*COLUMN(A23))=Resultat!$G28),1,0)</f>
        <v>0</v>
      </c>
      <c r="E23" s="46">
        <f ca="1">IF(AND(Resultat!$H28&lt;&gt;"",OFFSET(Kuponger!$F24,0,3*COLUMN(B23))=Resultat!$H28,OFFSET(Kuponger!$G24,0,3*COLUMN(B23))=Resultat!$I28),3,0) + IF(AND(Resultat!$H28&lt;&gt;"",OFFSET(Kuponger!$E24,0,3*COLUMN(B23))=Resultat!$G28),1,0)</f>
        <v>0</v>
      </c>
      <c r="F23" s="46">
        <f ca="1">IF(AND(Resultat!$H28&lt;&gt;"",OFFSET(Kuponger!$F24,0,3*COLUMN(C23))=Resultat!$H28,OFFSET(Kuponger!$G24,0,3*COLUMN(C23))=Resultat!$I28),3,0) + IF(AND(Resultat!$H28&lt;&gt;"",OFFSET(Kuponger!$E24,0,3*COLUMN(C23))=Resultat!$G28),1,0)</f>
        <v>0</v>
      </c>
      <c r="G23" s="46">
        <f ca="1">IF(AND(Resultat!$H28&lt;&gt;"",OFFSET(Kuponger!$F24,0,3*COLUMN(D23))=Resultat!$H28,OFFSET(Kuponger!$G24,0,3*COLUMN(D23))=Resultat!$I28),3,0) + IF(AND(Resultat!$H28&lt;&gt;"",OFFSET(Kuponger!$E24,0,3*COLUMN(D23))=Resultat!$G28),1,0)</f>
        <v>0</v>
      </c>
      <c r="H23" s="46">
        <f ca="1">IF(AND(Resultat!$H28&lt;&gt;"",OFFSET(Kuponger!$F24,0,3*COLUMN(E23))=Resultat!$H28,OFFSET(Kuponger!$G24,0,3*COLUMN(E23))=Resultat!$I28),3,0) + IF(AND(Resultat!$H28&lt;&gt;"",OFFSET(Kuponger!$E24,0,3*COLUMN(E23))=Resultat!$G28),1,0)</f>
        <v>0</v>
      </c>
      <c r="I23" s="46">
        <f ca="1">IF(AND(Resultat!$H28&lt;&gt;"",OFFSET(Kuponger!$F24,0,3*COLUMN(F23))=Resultat!$H28,OFFSET(Kuponger!$G24,0,3*COLUMN(F23))=Resultat!$I28),3,0) + IF(AND(Resultat!$H28&lt;&gt;"",OFFSET(Kuponger!$E24,0,3*COLUMN(F23))=Resultat!$G28),1,0)</f>
        <v>0</v>
      </c>
      <c r="J23" s="46">
        <f ca="1">IF(AND(Resultat!$H28&lt;&gt;"",OFFSET(Kuponger!$F24,0,3*COLUMN(G23))=Resultat!$H28,OFFSET(Kuponger!$G24,0,3*COLUMN(G23))=Resultat!$I28),3,0) + IF(AND(Resultat!$H28&lt;&gt;"",OFFSET(Kuponger!$E24,0,3*COLUMN(G23))=Resultat!$G28),1,0)</f>
        <v>0</v>
      </c>
      <c r="K23" s="46">
        <f ca="1">IF(AND(Resultat!$H28&lt;&gt;"",OFFSET(Kuponger!$F24,0,3*COLUMN(H23))=Resultat!$H28,OFFSET(Kuponger!$G24,0,3*COLUMN(H23))=Resultat!$I28),3,0) + IF(AND(Resultat!$H28&lt;&gt;"",OFFSET(Kuponger!$E24,0,3*COLUMN(H23))=Resultat!$G28),1,0)</f>
        <v>0</v>
      </c>
      <c r="L23" s="47">
        <f ca="1">IF(AND(Resultat!$H28&lt;&gt;"",OFFSET(Kuponger!$F24,0,3*COLUMN(I23))=Resultat!$H28,OFFSET(Kuponger!$G24,0,3*COLUMN(I23))=Resultat!$I28),3,0) + IF(AND(Resultat!$H28&lt;&gt;"",OFFSET(Kuponger!$E24,0,3*COLUMN(I23))=Resultat!$G28),1,0)</f>
        <v>0</v>
      </c>
      <c r="M23" s="47">
        <f ca="1">IF(AND(Resultat!$H28&lt;&gt;"",OFFSET(Kuponger!$F24,0,3*COLUMN(J23))=Resultat!$H28,OFFSET(Kuponger!$G24,0,3*COLUMN(J23))=Resultat!$I28),3,0) + IF(AND(Resultat!$H28&lt;&gt;"",OFFSET(Kuponger!$E24,0,3*COLUMN(J23))=Resultat!$G28),1,0)</f>
        <v>0</v>
      </c>
      <c r="N23" s="53">
        <f ca="1">IF(AND(Resultat!$H28&lt;&gt;"",OFFSET(Kuponger!$F24,0,3*COLUMN(K23))=Resultat!$H28,OFFSET(Kuponger!$G24,0,3*COLUMN(K23))=Resultat!$I28),3,0) + IF(AND(Resultat!$H28&lt;&gt;"",OFFSET(Kuponger!$E24,0,3*COLUMN(K23))=Resultat!$G28),1,0)</f>
        <v>0</v>
      </c>
      <c r="O23" s="53">
        <f ca="1">IF(AND(Resultat!$H28&lt;&gt;"",OFFSET(Kuponger!$F24,0,3*COLUMN(L23))=Resultat!$H28,OFFSET(Kuponger!$G24,0,3*COLUMN(L23))=Resultat!$I28),3,0) + IF(AND(Resultat!$H28&lt;&gt;"",OFFSET(Kuponger!$E24,0,3*COLUMN(L23))=Resultat!$G28),1,0)</f>
        <v>0</v>
      </c>
      <c r="P23" s="53">
        <f ca="1">IF(AND(Resultat!$H28&lt;&gt;"",OFFSET(Kuponger!$F24,0,3*COLUMN(M23))=Resultat!$H28,OFFSET(Kuponger!$G24,0,3*COLUMN(M23))=Resultat!$I28),3,0) + IF(AND(Resultat!$H28&lt;&gt;"",OFFSET(Kuponger!$E24,0,3*COLUMN(M23))=Resultat!$G28),1,0)</f>
        <v>0</v>
      </c>
      <c r="Q23" s="53">
        <f ca="1">IF(AND(Resultat!$H28&lt;&gt;"",OFFSET(Kuponger!$F24,0,3*COLUMN(N23))=Resultat!$H28,OFFSET(Kuponger!$G24,0,3*COLUMN(N23))=Resultat!$I28),3,0) + IF(AND(Resultat!$H28&lt;&gt;"",OFFSET(Kuponger!$E24,0,3*COLUMN(N23))=Resultat!$G28),1,0)</f>
        <v>0</v>
      </c>
      <c r="R23" s="53">
        <f ca="1">IF(AND(Resultat!$H28&lt;&gt;"",OFFSET(Kuponger!$F24,0,3*COLUMN(O23))=Resultat!$H28,OFFSET(Kuponger!$G24,0,3*COLUMN(O23))=Resultat!$I28),3,0) + IF(AND(Resultat!$H28&lt;&gt;"",OFFSET(Kuponger!$E24,0,3*COLUMN(O23))=Resultat!$G28),1,0)</f>
        <v>0</v>
      </c>
      <c r="S23" s="53">
        <f ca="1">IF(AND(Resultat!$H28&lt;&gt;"",OFFSET(Kuponger!$F24,0,3*COLUMN(P23))=Resultat!$H28,OFFSET(Kuponger!$G24,0,3*COLUMN(P23))=Resultat!$I28),3,0) + IF(AND(Resultat!$H28&lt;&gt;"",OFFSET(Kuponger!$E24,0,3*COLUMN(P23))=Resultat!$G28),1,0)</f>
        <v>0</v>
      </c>
      <c r="T23" s="53">
        <f ca="1">IF(AND(Resultat!$H28&lt;&gt;"",OFFSET(Kuponger!$F24,0,3*COLUMN(Q23))=Resultat!$H28,OFFSET(Kuponger!$G24,0,3*COLUMN(Q23))=Resultat!$I28),3,0) + IF(AND(Resultat!$H28&lt;&gt;"",OFFSET(Kuponger!$E24,0,3*COLUMN(Q23))=Resultat!$G28),1,0)</f>
        <v>0</v>
      </c>
      <c r="U23" s="53">
        <f ca="1">IF(AND(Resultat!$H28&lt;&gt;"",OFFSET(Kuponger!$F24,0,3*COLUMN(R23))=Resultat!$H28,OFFSET(Kuponger!$G24,0,3*COLUMN(R23))=Resultat!$I28),3,0) + IF(AND(Resultat!$H28&lt;&gt;"",OFFSET(Kuponger!$E24,0,3*COLUMN(R23))=Resultat!$G28),1,0)</f>
        <v>0</v>
      </c>
      <c r="V23" s="53">
        <f ca="1">IF(AND(Resultat!$H28&lt;&gt;"",OFFSET(Kuponger!$F24,0,3*COLUMN(S23))=Resultat!$H28,OFFSET(Kuponger!$G24,0,3*COLUMN(S23))=Resultat!$I28),3,0) + IF(AND(Resultat!$H28&lt;&gt;"",OFFSET(Kuponger!$E24,0,3*COLUMN(S23))=Resultat!$G28),1,0)</f>
        <v>0</v>
      </c>
      <c r="W23" s="53">
        <f ca="1">IF(AND(Resultat!$H28&lt;&gt;"",OFFSET(Kuponger!$F24,0,3*COLUMN(T23))=Resultat!$H28,OFFSET(Kuponger!$G24,0,3*COLUMN(T23))=Resultat!$I28),3,0) + IF(AND(Resultat!$H28&lt;&gt;"",OFFSET(Kuponger!$E24,0,3*COLUMN(T23))=Resultat!$G28),1,0)</f>
        <v>0</v>
      </c>
    </row>
    <row r="24" spans="1:23" x14ac:dyDescent="0.25">
      <c r="A24" s="51" t="s">
        <v>32</v>
      </c>
      <c r="B24" s="49" t="s">
        <v>31</v>
      </c>
      <c r="C24" s="215">
        <f ca="1">IF(AND(Resultat!$H29&lt;&gt;"",OFFSET(Kuponger!$F25,0,0)=Resultat!$H29,OFFSET(Kuponger!$G25,0,0)=Resultat!$I29),3,0) + IF(AND(Resultat!$H29&lt;&gt;"",OFFSET(Kuponger!$E25,0,0)=Resultat!$G29),1,0)</f>
        <v>1</v>
      </c>
      <c r="D24" s="46">
        <f ca="1">IF(AND(Resultat!$H29&lt;&gt;"",OFFSET(Kuponger!$F25,0,3*COLUMN(A24))=Resultat!$H29,OFFSET(Kuponger!$G25,0,3*COLUMN(A24))=Resultat!$I29),3,0) + IF(AND(Resultat!$H29&lt;&gt;"",OFFSET(Kuponger!$E25,0,3*COLUMN(A24))=Resultat!$G29),1,0)</f>
        <v>0</v>
      </c>
      <c r="E24" s="46">
        <f ca="1">IF(AND(Resultat!$H29&lt;&gt;"",OFFSET(Kuponger!$F25,0,3*COLUMN(B24))=Resultat!$H29,OFFSET(Kuponger!$G25,0,3*COLUMN(B24))=Resultat!$I29),3,0) + IF(AND(Resultat!$H29&lt;&gt;"",OFFSET(Kuponger!$E25,0,3*COLUMN(B24))=Resultat!$G29),1,0)</f>
        <v>1</v>
      </c>
      <c r="F24" s="46">
        <f ca="1">IF(AND(Resultat!$H29&lt;&gt;"",OFFSET(Kuponger!$F25,0,3*COLUMN(C24))=Resultat!$H29,OFFSET(Kuponger!$G25,0,3*COLUMN(C24))=Resultat!$I29),3,0) + IF(AND(Resultat!$H29&lt;&gt;"",OFFSET(Kuponger!$E25,0,3*COLUMN(C24))=Resultat!$G29),1,0)</f>
        <v>0</v>
      </c>
      <c r="G24" s="46">
        <f ca="1">IF(AND(Resultat!$H29&lt;&gt;"",OFFSET(Kuponger!$F25,0,3*COLUMN(D24))=Resultat!$H29,OFFSET(Kuponger!$G25,0,3*COLUMN(D24))=Resultat!$I29),3,0) + IF(AND(Resultat!$H29&lt;&gt;"",OFFSET(Kuponger!$E25,0,3*COLUMN(D24))=Resultat!$G29),1,0)</f>
        <v>0</v>
      </c>
      <c r="H24" s="46">
        <f ca="1">IF(AND(Resultat!$H29&lt;&gt;"",OFFSET(Kuponger!$F25,0,3*COLUMN(E24))=Resultat!$H29,OFFSET(Kuponger!$G25,0,3*COLUMN(E24))=Resultat!$I29),3,0) + IF(AND(Resultat!$H29&lt;&gt;"",OFFSET(Kuponger!$E25,0,3*COLUMN(E24))=Resultat!$G29),1,0)</f>
        <v>1</v>
      </c>
      <c r="I24" s="46">
        <f ca="1">IF(AND(Resultat!$H29&lt;&gt;"",OFFSET(Kuponger!$F25,0,3*COLUMN(F24))=Resultat!$H29,OFFSET(Kuponger!$G25,0,3*COLUMN(F24))=Resultat!$I29),3,0) + IF(AND(Resultat!$H29&lt;&gt;"",OFFSET(Kuponger!$E25,0,3*COLUMN(F24))=Resultat!$G29),1,0)</f>
        <v>1</v>
      </c>
      <c r="J24" s="46">
        <f ca="1">IF(AND(Resultat!$H29&lt;&gt;"",OFFSET(Kuponger!$F25,0,3*COLUMN(G24))=Resultat!$H29,OFFSET(Kuponger!$G25,0,3*COLUMN(G24))=Resultat!$I29),3,0) + IF(AND(Resultat!$H29&lt;&gt;"",OFFSET(Kuponger!$E25,0,3*COLUMN(G24))=Resultat!$G29),1,0)</f>
        <v>1</v>
      </c>
      <c r="K24" s="46">
        <f ca="1">IF(AND(Resultat!$H29&lt;&gt;"",OFFSET(Kuponger!$F25,0,3*COLUMN(H24))=Resultat!$H29,OFFSET(Kuponger!$G25,0,3*COLUMN(H24))=Resultat!$I29),3,0) + IF(AND(Resultat!$H29&lt;&gt;"",OFFSET(Kuponger!$E25,0,3*COLUMN(H24))=Resultat!$G29),1,0)</f>
        <v>0</v>
      </c>
      <c r="L24" s="47">
        <f ca="1">IF(AND(Resultat!$H29&lt;&gt;"",OFFSET(Kuponger!$F25,0,3*COLUMN(I24))=Resultat!$H29,OFFSET(Kuponger!$G25,0,3*COLUMN(I24))=Resultat!$I29),3,0) + IF(AND(Resultat!$H29&lt;&gt;"",OFFSET(Kuponger!$E25,0,3*COLUMN(I24))=Resultat!$G29),1,0)</f>
        <v>1</v>
      </c>
      <c r="M24" s="47">
        <f ca="1">IF(AND(Resultat!$H29&lt;&gt;"",OFFSET(Kuponger!$F25,0,3*COLUMN(J24))=Resultat!$H29,OFFSET(Kuponger!$G25,0,3*COLUMN(J24))=Resultat!$I29),3,0) + IF(AND(Resultat!$H29&lt;&gt;"",OFFSET(Kuponger!$E25,0,3*COLUMN(J24))=Resultat!$G29),1,0)</f>
        <v>0</v>
      </c>
      <c r="N24" s="53">
        <f ca="1">IF(AND(Resultat!$H29&lt;&gt;"",OFFSET(Kuponger!$F25,0,3*COLUMN(K24))=Resultat!$H29,OFFSET(Kuponger!$G25,0,3*COLUMN(K24))=Resultat!$I29),3,0) + IF(AND(Resultat!$H29&lt;&gt;"",OFFSET(Kuponger!$E25,0,3*COLUMN(K24))=Resultat!$G29),1,0)</f>
        <v>0</v>
      </c>
      <c r="O24" s="53">
        <f ca="1">IF(AND(Resultat!$H29&lt;&gt;"",OFFSET(Kuponger!$F25,0,3*COLUMN(L24))=Resultat!$H29,OFFSET(Kuponger!$G25,0,3*COLUMN(L24))=Resultat!$I29),3,0) + IF(AND(Resultat!$H29&lt;&gt;"",OFFSET(Kuponger!$E25,0,3*COLUMN(L24))=Resultat!$G29),1,0)</f>
        <v>1</v>
      </c>
      <c r="P24" s="53">
        <f ca="1">IF(AND(Resultat!$H29&lt;&gt;"",OFFSET(Kuponger!$F25,0,3*COLUMN(M24))=Resultat!$H29,OFFSET(Kuponger!$G25,0,3*COLUMN(M24))=Resultat!$I29),3,0) + IF(AND(Resultat!$H29&lt;&gt;"",OFFSET(Kuponger!$E25,0,3*COLUMN(M24))=Resultat!$G29),1,0)</f>
        <v>1</v>
      </c>
      <c r="Q24" s="53">
        <f ca="1">IF(AND(Resultat!$H29&lt;&gt;"",OFFSET(Kuponger!$F25,0,3*COLUMN(N24))=Resultat!$H29,OFFSET(Kuponger!$G25,0,3*COLUMN(N24))=Resultat!$I29),3,0) + IF(AND(Resultat!$H29&lt;&gt;"",OFFSET(Kuponger!$E25,0,3*COLUMN(N24))=Resultat!$G29),1,0)</f>
        <v>1</v>
      </c>
      <c r="R24" s="53">
        <f ca="1">IF(AND(Resultat!$H29&lt;&gt;"",OFFSET(Kuponger!$F25,0,3*COLUMN(O24))=Resultat!$H29,OFFSET(Kuponger!$G25,0,3*COLUMN(O24))=Resultat!$I29),3,0) + IF(AND(Resultat!$H29&lt;&gt;"",OFFSET(Kuponger!$E25,0,3*COLUMN(O24))=Resultat!$G29),1,0)</f>
        <v>1</v>
      </c>
      <c r="S24" s="53">
        <f ca="1">IF(AND(Resultat!$H29&lt;&gt;"",OFFSET(Kuponger!$F25,0,3*COLUMN(P24))=Resultat!$H29,OFFSET(Kuponger!$G25,0,3*COLUMN(P24))=Resultat!$I29),3,0) + IF(AND(Resultat!$H29&lt;&gt;"",OFFSET(Kuponger!$E25,0,3*COLUMN(P24))=Resultat!$G29),1,0)</f>
        <v>0</v>
      </c>
      <c r="T24" s="53">
        <f ca="1">IF(AND(Resultat!$H29&lt;&gt;"",OFFSET(Kuponger!$F25,0,3*COLUMN(Q24))=Resultat!$H29,OFFSET(Kuponger!$G25,0,3*COLUMN(Q24))=Resultat!$I29),3,0) + IF(AND(Resultat!$H29&lt;&gt;"",OFFSET(Kuponger!$E25,0,3*COLUMN(Q24))=Resultat!$G29),1,0)</f>
        <v>1</v>
      </c>
      <c r="U24" s="53">
        <f ca="1">IF(AND(Resultat!$H29&lt;&gt;"",OFFSET(Kuponger!$F25,0,3*COLUMN(R24))=Resultat!$H29,OFFSET(Kuponger!$G25,0,3*COLUMN(R24))=Resultat!$I29),3,0) + IF(AND(Resultat!$H29&lt;&gt;"",OFFSET(Kuponger!$E25,0,3*COLUMN(R24))=Resultat!$G29),1,0)</f>
        <v>0</v>
      </c>
      <c r="V24" s="53">
        <f ca="1">IF(AND(Resultat!$H29&lt;&gt;"",OFFSET(Kuponger!$F25,0,3*COLUMN(S24))=Resultat!$H29,OFFSET(Kuponger!$G25,0,3*COLUMN(S24))=Resultat!$I29),3,0) + IF(AND(Resultat!$H29&lt;&gt;"",OFFSET(Kuponger!$E25,0,3*COLUMN(S24))=Resultat!$G29),1,0)</f>
        <v>1</v>
      </c>
      <c r="W24" s="53">
        <f ca="1">IF(AND(Resultat!$H29&lt;&gt;"",OFFSET(Kuponger!$F25,0,3*COLUMN(T24))=Resultat!$H29,OFFSET(Kuponger!$G25,0,3*COLUMN(T24))=Resultat!$I29),3,0) + IF(AND(Resultat!$H29&lt;&gt;"",OFFSET(Kuponger!$E25,0,3*COLUMN(T24))=Resultat!$G29),1,0)</f>
        <v>1</v>
      </c>
    </row>
    <row r="25" spans="1:23" x14ac:dyDescent="0.25">
      <c r="A25" s="51" t="s">
        <v>26</v>
      </c>
      <c r="B25" s="49" t="s">
        <v>28</v>
      </c>
      <c r="C25" s="215">
        <f ca="1">IF(AND(Resultat!$H30&lt;&gt;"",OFFSET(Kuponger!$F26,0,0)=Resultat!$H30,OFFSET(Kuponger!$G26,0,0)=Resultat!$I30),3,0) + IF(AND(Resultat!$H30&lt;&gt;"",OFFSET(Kuponger!$E26,0,0)=Resultat!$G30),1,0)</f>
        <v>0</v>
      </c>
      <c r="D25" s="46">
        <f ca="1">IF(AND(Resultat!$H30&lt;&gt;"",OFFSET(Kuponger!$F26,0,3*COLUMN(A25))=Resultat!$H30,OFFSET(Kuponger!$G26,0,3*COLUMN(A25))=Resultat!$I30),3,0) + IF(AND(Resultat!$H30&lt;&gt;"",OFFSET(Kuponger!$E26,0,3*COLUMN(A25))=Resultat!$G30),1,0)</f>
        <v>0</v>
      </c>
      <c r="E25" s="46">
        <f ca="1">IF(AND(Resultat!$H30&lt;&gt;"",OFFSET(Kuponger!$F26,0,3*COLUMN(B25))=Resultat!$H30,OFFSET(Kuponger!$G26,0,3*COLUMN(B25))=Resultat!$I30),3,0) + IF(AND(Resultat!$H30&lt;&gt;"",OFFSET(Kuponger!$E26,0,3*COLUMN(B25))=Resultat!$G30),1,0)</f>
        <v>0</v>
      </c>
      <c r="F25" s="46">
        <f ca="1">IF(AND(Resultat!$H30&lt;&gt;"",OFFSET(Kuponger!$F26,0,3*COLUMN(C25))=Resultat!$H30,OFFSET(Kuponger!$G26,0,3*COLUMN(C25))=Resultat!$I30),3,0) + IF(AND(Resultat!$H30&lt;&gt;"",OFFSET(Kuponger!$E26,0,3*COLUMN(C25))=Resultat!$G30),1,0)</f>
        <v>0</v>
      </c>
      <c r="G25" s="46">
        <f ca="1">IF(AND(Resultat!$H30&lt;&gt;"",OFFSET(Kuponger!$F26,0,3*COLUMN(D25))=Resultat!$H30,OFFSET(Kuponger!$G26,0,3*COLUMN(D25))=Resultat!$I30),3,0) + IF(AND(Resultat!$H30&lt;&gt;"",OFFSET(Kuponger!$E26,0,3*COLUMN(D25))=Resultat!$G30),1,0)</f>
        <v>4</v>
      </c>
      <c r="H25" s="46">
        <f ca="1">IF(AND(Resultat!$H30&lt;&gt;"",OFFSET(Kuponger!$F26,0,3*COLUMN(E25))=Resultat!$H30,OFFSET(Kuponger!$G26,0,3*COLUMN(E25))=Resultat!$I30),3,0) + IF(AND(Resultat!$H30&lt;&gt;"",OFFSET(Kuponger!$E26,0,3*COLUMN(E25))=Resultat!$G30),1,0)</f>
        <v>0</v>
      </c>
      <c r="I25" s="46">
        <f ca="1">IF(AND(Resultat!$H30&lt;&gt;"",OFFSET(Kuponger!$F26,0,3*COLUMN(F25))=Resultat!$H30,OFFSET(Kuponger!$G26,0,3*COLUMN(F25))=Resultat!$I30),3,0) + IF(AND(Resultat!$H30&lt;&gt;"",OFFSET(Kuponger!$E26,0,3*COLUMN(F25))=Resultat!$G30),1,0)</f>
        <v>1</v>
      </c>
      <c r="J25" s="46">
        <f ca="1">IF(AND(Resultat!$H30&lt;&gt;"",OFFSET(Kuponger!$F26,0,3*COLUMN(G25))=Resultat!$H30,OFFSET(Kuponger!$G26,0,3*COLUMN(G25))=Resultat!$I30),3,0) + IF(AND(Resultat!$H30&lt;&gt;"",OFFSET(Kuponger!$E26,0,3*COLUMN(G25))=Resultat!$G30),1,0)</f>
        <v>0</v>
      </c>
      <c r="K25" s="46">
        <f ca="1">IF(AND(Resultat!$H30&lt;&gt;"",OFFSET(Kuponger!$F26,0,3*COLUMN(H25))=Resultat!$H30,OFFSET(Kuponger!$G26,0,3*COLUMN(H25))=Resultat!$I30),3,0) + IF(AND(Resultat!$H30&lt;&gt;"",OFFSET(Kuponger!$E26,0,3*COLUMN(H25))=Resultat!$G30),1,0)</f>
        <v>0</v>
      </c>
      <c r="L25" s="47">
        <f ca="1">IF(AND(Resultat!$H30&lt;&gt;"",OFFSET(Kuponger!$F26,0,3*COLUMN(I25))=Resultat!$H30,OFFSET(Kuponger!$G26,0,3*COLUMN(I25))=Resultat!$I30),3,0) + IF(AND(Resultat!$H30&lt;&gt;"",OFFSET(Kuponger!$E26,0,3*COLUMN(I25))=Resultat!$G30),1,0)</f>
        <v>1</v>
      </c>
      <c r="M25" s="47">
        <f ca="1">IF(AND(Resultat!$H30&lt;&gt;"",OFFSET(Kuponger!$F26,0,3*COLUMN(J25))=Resultat!$H30,OFFSET(Kuponger!$G26,0,3*COLUMN(J25))=Resultat!$I30),3,0) + IF(AND(Resultat!$H30&lt;&gt;"",OFFSET(Kuponger!$E26,0,3*COLUMN(J25))=Resultat!$G30),1,0)</f>
        <v>0</v>
      </c>
      <c r="N25" s="53">
        <f ca="1">IF(AND(Resultat!$H30&lt;&gt;"",OFFSET(Kuponger!$F26,0,3*COLUMN(K25))=Resultat!$H30,OFFSET(Kuponger!$G26,0,3*COLUMN(K25))=Resultat!$I30),3,0) + IF(AND(Resultat!$H30&lt;&gt;"",OFFSET(Kuponger!$E26,0,3*COLUMN(K25))=Resultat!$G30),1,0)</f>
        <v>0</v>
      </c>
      <c r="O25" s="53">
        <f ca="1">IF(AND(Resultat!$H30&lt;&gt;"",OFFSET(Kuponger!$F26,0,3*COLUMN(L25))=Resultat!$H30,OFFSET(Kuponger!$G26,0,3*COLUMN(L25))=Resultat!$I30),3,0) + IF(AND(Resultat!$H30&lt;&gt;"",OFFSET(Kuponger!$E26,0,3*COLUMN(L25))=Resultat!$G30),1,0)</f>
        <v>0</v>
      </c>
      <c r="P25" s="53">
        <f ca="1">IF(AND(Resultat!$H30&lt;&gt;"",OFFSET(Kuponger!$F26,0,3*COLUMN(M25))=Resultat!$H30,OFFSET(Kuponger!$G26,0,3*COLUMN(M25))=Resultat!$I30),3,0) + IF(AND(Resultat!$H30&lt;&gt;"",OFFSET(Kuponger!$E26,0,3*COLUMN(M25))=Resultat!$G30),1,0)</f>
        <v>0</v>
      </c>
      <c r="Q25" s="53">
        <f ca="1">IF(AND(Resultat!$H30&lt;&gt;"",OFFSET(Kuponger!$F26,0,3*COLUMN(N25))=Resultat!$H30,OFFSET(Kuponger!$G26,0,3*COLUMN(N25))=Resultat!$I30),3,0) + IF(AND(Resultat!$H30&lt;&gt;"",OFFSET(Kuponger!$E26,0,3*COLUMN(N25))=Resultat!$G30),1,0)</f>
        <v>0</v>
      </c>
      <c r="R25" s="53">
        <f ca="1">IF(AND(Resultat!$H30&lt;&gt;"",OFFSET(Kuponger!$F26,0,3*COLUMN(O25))=Resultat!$H30,OFFSET(Kuponger!$G26,0,3*COLUMN(O25))=Resultat!$I30),3,0) + IF(AND(Resultat!$H30&lt;&gt;"",OFFSET(Kuponger!$E26,0,3*COLUMN(O25))=Resultat!$G30),1,0)</f>
        <v>3</v>
      </c>
      <c r="S25" s="53">
        <f ca="1">IF(AND(Resultat!$H30&lt;&gt;"",OFFSET(Kuponger!$F26,0,3*COLUMN(P25))=Resultat!$H30,OFFSET(Kuponger!$G26,0,3*COLUMN(P25))=Resultat!$I30),3,0) + IF(AND(Resultat!$H30&lt;&gt;"",OFFSET(Kuponger!$E26,0,3*COLUMN(P25))=Resultat!$G30),1,0)</f>
        <v>0</v>
      </c>
      <c r="T25" s="53">
        <f ca="1">IF(AND(Resultat!$H30&lt;&gt;"",OFFSET(Kuponger!$F26,0,3*COLUMN(Q25))=Resultat!$H30,OFFSET(Kuponger!$G26,0,3*COLUMN(Q25))=Resultat!$I30),3,0) + IF(AND(Resultat!$H30&lt;&gt;"",OFFSET(Kuponger!$E26,0,3*COLUMN(Q25))=Resultat!$G30),1,0)</f>
        <v>0</v>
      </c>
      <c r="U25" s="53">
        <f ca="1">IF(AND(Resultat!$H30&lt;&gt;"",OFFSET(Kuponger!$F26,0,3*COLUMN(R25))=Resultat!$H30,OFFSET(Kuponger!$G26,0,3*COLUMN(R25))=Resultat!$I30),3,0) + IF(AND(Resultat!$H30&lt;&gt;"",OFFSET(Kuponger!$E26,0,3*COLUMN(R25))=Resultat!$G30),1,0)</f>
        <v>0</v>
      </c>
      <c r="V25" s="53">
        <f ca="1">IF(AND(Resultat!$H30&lt;&gt;"",OFFSET(Kuponger!$F26,0,3*COLUMN(S25))=Resultat!$H30,OFFSET(Kuponger!$G26,0,3*COLUMN(S25))=Resultat!$I30),3,0) + IF(AND(Resultat!$H30&lt;&gt;"",OFFSET(Kuponger!$E26,0,3*COLUMN(S25))=Resultat!$G30),1,0)</f>
        <v>0</v>
      </c>
      <c r="W25" s="53">
        <f ca="1">IF(AND(Resultat!$H30&lt;&gt;"",OFFSET(Kuponger!$F26,0,3*COLUMN(T25))=Resultat!$H30,OFFSET(Kuponger!$G26,0,3*COLUMN(T25))=Resultat!$I30),3,0) + IF(AND(Resultat!$H30&lt;&gt;"",OFFSET(Kuponger!$E26,0,3*COLUMN(T25))=Resultat!$G30),1,0)</f>
        <v>0</v>
      </c>
    </row>
    <row r="26" spans="1:23" x14ac:dyDescent="0.25">
      <c r="A26" s="51" t="s">
        <v>8</v>
      </c>
      <c r="B26" s="49" t="s">
        <v>4</v>
      </c>
      <c r="C26" s="215">
        <f ca="1">IF(AND(Resultat!$H31&lt;&gt;"",OFFSET(Kuponger!$F27,0,0)=Resultat!$H31,OFFSET(Kuponger!$G27,0,0)=Resultat!$I31),3,0) + IF(AND(Resultat!$H31&lt;&gt;"",OFFSET(Kuponger!$E27,0,0)=Resultat!$G31),1,0)</f>
        <v>1</v>
      </c>
      <c r="D26" s="46">
        <f ca="1">IF(AND(Resultat!$H31&lt;&gt;"",OFFSET(Kuponger!$F27,0,3*COLUMN(A26))=Resultat!$H31,OFFSET(Kuponger!$G27,0,3*COLUMN(A26))=Resultat!$I31),3,0) + IF(AND(Resultat!$H31&lt;&gt;"",OFFSET(Kuponger!$E27,0,3*COLUMN(A26))=Resultat!$G31),1,0)</f>
        <v>0</v>
      </c>
      <c r="E26" s="46">
        <f ca="1">IF(AND(Resultat!$H31&lt;&gt;"",OFFSET(Kuponger!$F27,0,3*COLUMN(B26))=Resultat!$H31,OFFSET(Kuponger!$G27,0,3*COLUMN(B26))=Resultat!$I31),3,0) + IF(AND(Resultat!$H31&lt;&gt;"",OFFSET(Kuponger!$E27,0,3*COLUMN(B26))=Resultat!$G31),1,0)</f>
        <v>0</v>
      </c>
      <c r="F26" s="46">
        <f ca="1">IF(AND(Resultat!$H31&lt;&gt;"",OFFSET(Kuponger!$F27,0,3*COLUMN(C26))=Resultat!$H31,OFFSET(Kuponger!$G27,0,3*COLUMN(C26))=Resultat!$I31),3,0) + IF(AND(Resultat!$H31&lt;&gt;"",OFFSET(Kuponger!$E27,0,3*COLUMN(C26))=Resultat!$G31),1,0)</f>
        <v>0</v>
      </c>
      <c r="G26" s="46">
        <f ca="1">IF(AND(Resultat!$H31&lt;&gt;"",OFFSET(Kuponger!$F27,0,3*COLUMN(D26))=Resultat!$H31,OFFSET(Kuponger!$G27,0,3*COLUMN(D26))=Resultat!$I31),3,0) + IF(AND(Resultat!$H31&lt;&gt;"",OFFSET(Kuponger!$E27,0,3*COLUMN(D26))=Resultat!$G31),1,0)</f>
        <v>0</v>
      </c>
      <c r="H26" s="46">
        <f ca="1">IF(AND(Resultat!$H31&lt;&gt;"",OFFSET(Kuponger!$F27,0,3*COLUMN(E26))=Resultat!$H31,OFFSET(Kuponger!$G27,0,3*COLUMN(E26))=Resultat!$I31),3,0) + IF(AND(Resultat!$H31&lt;&gt;"",OFFSET(Kuponger!$E27,0,3*COLUMN(E26))=Resultat!$G31),1,0)</f>
        <v>0</v>
      </c>
      <c r="I26" s="46">
        <f ca="1">IF(AND(Resultat!$H31&lt;&gt;"",OFFSET(Kuponger!$F27,0,3*COLUMN(F26))=Resultat!$H31,OFFSET(Kuponger!$G27,0,3*COLUMN(F26))=Resultat!$I31),3,0) + IF(AND(Resultat!$H31&lt;&gt;"",OFFSET(Kuponger!$E27,0,3*COLUMN(F26))=Resultat!$G31),1,0)</f>
        <v>0</v>
      </c>
      <c r="J26" s="46">
        <f ca="1">IF(AND(Resultat!$H31&lt;&gt;"",OFFSET(Kuponger!$F27,0,3*COLUMN(G26))=Resultat!$H31,OFFSET(Kuponger!$G27,0,3*COLUMN(G26))=Resultat!$I31),3,0) + IF(AND(Resultat!$H31&lt;&gt;"",OFFSET(Kuponger!$E27,0,3*COLUMN(G26))=Resultat!$G31),1,0)</f>
        <v>1</v>
      </c>
      <c r="K26" s="46">
        <f ca="1">IF(AND(Resultat!$H31&lt;&gt;"",OFFSET(Kuponger!$F27,0,3*COLUMN(H26))=Resultat!$H31,OFFSET(Kuponger!$G27,0,3*COLUMN(H26))=Resultat!$I31),3,0) + IF(AND(Resultat!$H31&lt;&gt;"",OFFSET(Kuponger!$E27,0,3*COLUMN(H26))=Resultat!$G31),1,0)</f>
        <v>0</v>
      </c>
      <c r="L26" s="47">
        <f ca="1">IF(AND(Resultat!$H31&lt;&gt;"",OFFSET(Kuponger!$F27,0,3*COLUMN(I26))=Resultat!$H31,OFFSET(Kuponger!$G27,0,3*COLUMN(I26))=Resultat!$I31),3,0) + IF(AND(Resultat!$H31&lt;&gt;"",OFFSET(Kuponger!$E27,0,3*COLUMN(I26))=Resultat!$G31),1,0)</f>
        <v>1</v>
      </c>
      <c r="M26" s="47">
        <f ca="1">IF(AND(Resultat!$H31&lt;&gt;"",OFFSET(Kuponger!$F27,0,3*COLUMN(J26))=Resultat!$H31,OFFSET(Kuponger!$G27,0,3*COLUMN(J26))=Resultat!$I31),3,0) + IF(AND(Resultat!$H31&lt;&gt;"",OFFSET(Kuponger!$E27,0,3*COLUMN(J26))=Resultat!$G31),1,0)</f>
        <v>0</v>
      </c>
      <c r="N26" s="53">
        <f ca="1">IF(AND(Resultat!$H31&lt;&gt;"",OFFSET(Kuponger!$F27,0,3*COLUMN(K26))=Resultat!$H31,OFFSET(Kuponger!$G27,0,3*COLUMN(K26))=Resultat!$I31),3,0) + IF(AND(Resultat!$H31&lt;&gt;"",OFFSET(Kuponger!$E27,0,3*COLUMN(K26))=Resultat!$G31),1,0)</f>
        <v>0</v>
      </c>
      <c r="O26" s="53">
        <f ca="1">IF(AND(Resultat!$H31&lt;&gt;"",OFFSET(Kuponger!$F27,0,3*COLUMN(L26))=Resultat!$H31,OFFSET(Kuponger!$G27,0,3*COLUMN(L26))=Resultat!$I31),3,0) + IF(AND(Resultat!$H31&lt;&gt;"",OFFSET(Kuponger!$E27,0,3*COLUMN(L26))=Resultat!$G31),1,0)</f>
        <v>0</v>
      </c>
      <c r="P26" s="53">
        <f ca="1">IF(AND(Resultat!$H31&lt;&gt;"",OFFSET(Kuponger!$F27,0,3*COLUMN(M26))=Resultat!$H31,OFFSET(Kuponger!$G27,0,3*COLUMN(M26))=Resultat!$I31),3,0) + IF(AND(Resultat!$H31&lt;&gt;"",OFFSET(Kuponger!$E27,0,3*COLUMN(M26))=Resultat!$G31),1,0)</f>
        <v>0</v>
      </c>
      <c r="Q26" s="53">
        <f ca="1">IF(AND(Resultat!$H31&lt;&gt;"",OFFSET(Kuponger!$F27,0,3*COLUMN(N26))=Resultat!$H31,OFFSET(Kuponger!$G27,0,3*COLUMN(N26))=Resultat!$I31),3,0) + IF(AND(Resultat!$H31&lt;&gt;"",OFFSET(Kuponger!$E27,0,3*COLUMN(N26))=Resultat!$G31),1,0)</f>
        <v>0</v>
      </c>
      <c r="R26" s="53">
        <f ca="1">IF(AND(Resultat!$H31&lt;&gt;"",OFFSET(Kuponger!$F27,0,3*COLUMN(O26))=Resultat!$H31,OFFSET(Kuponger!$G27,0,3*COLUMN(O26))=Resultat!$I31),3,0) + IF(AND(Resultat!$H31&lt;&gt;"",OFFSET(Kuponger!$E27,0,3*COLUMN(O26))=Resultat!$G31),1,0)</f>
        <v>0</v>
      </c>
      <c r="S26" s="53">
        <f ca="1">IF(AND(Resultat!$H31&lt;&gt;"",OFFSET(Kuponger!$F27,0,3*COLUMN(P26))=Resultat!$H31,OFFSET(Kuponger!$G27,0,3*COLUMN(P26))=Resultat!$I31),3,0) + IF(AND(Resultat!$H31&lt;&gt;"",OFFSET(Kuponger!$E27,0,3*COLUMN(P26))=Resultat!$G31),1,0)</f>
        <v>0</v>
      </c>
      <c r="T26" s="53">
        <f ca="1">IF(AND(Resultat!$H31&lt;&gt;"",OFFSET(Kuponger!$F27,0,3*COLUMN(Q26))=Resultat!$H31,OFFSET(Kuponger!$G27,0,3*COLUMN(Q26))=Resultat!$I31),3,0) + IF(AND(Resultat!$H31&lt;&gt;"",OFFSET(Kuponger!$E27,0,3*COLUMN(Q26))=Resultat!$G31),1,0)</f>
        <v>1</v>
      </c>
      <c r="U26" s="53">
        <f ca="1">IF(AND(Resultat!$H31&lt;&gt;"",OFFSET(Kuponger!$F27,0,3*COLUMN(R26))=Resultat!$H31,OFFSET(Kuponger!$G27,0,3*COLUMN(R26))=Resultat!$I31),3,0) + IF(AND(Resultat!$H31&lt;&gt;"",OFFSET(Kuponger!$E27,0,3*COLUMN(R26))=Resultat!$G31),1,0)</f>
        <v>0</v>
      </c>
      <c r="V26" s="53">
        <f ca="1">IF(AND(Resultat!$H31&lt;&gt;"",OFFSET(Kuponger!$F27,0,3*COLUMN(S26))=Resultat!$H31,OFFSET(Kuponger!$G27,0,3*COLUMN(S26))=Resultat!$I31),3,0) + IF(AND(Resultat!$H31&lt;&gt;"",OFFSET(Kuponger!$E27,0,3*COLUMN(S26))=Resultat!$G31),1,0)</f>
        <v>0</v>
      </c>
      <c r="W26" s="53">
        <f ca="1">IF(AND(Resultat!$H31&lt;&gt;"",OFFSET(Kuponger!$F27,0,3*COLUMN(T26))=Resultat!$H31,OFFSET(Kuponger!$G27,0,3*COLUMN(T26))=Resultat!$I31),3,0) + IF(AND(Resultat!$H31&lt;&gt;"",OFFSET(Kuponger!$E27,0,3*COLUMN(T26))=Resultat!$G31),1,0)</f>
        <v>0</v>
      </c>
    </row>
    <row r="27" spans="1:23" x14ac:dyDescent="0.25">
      <c r="A27" s="51" t="s">
        <v>5</v>
      </c>
      <c r="B27" s="49" t="s">
        <v>7</v>
      </c>
      <c r="C27" s="215">
        <f ca="1">IF(AND(Resultat!$H32&lt;&gt;"",OFFSET(Kuponger!$F28,0,0)=Resultat!$H32,OFFSET(Kuponger!$G28,0,0)=Resultat!$I32),3,0) + IF(AND(Resultat!$H32&lt;&gt;"",OFFSET(Kuponger!$E28,0,0)=Resultat!$G32),1,0)</f>
        <v>0</v>
      </c>
      <c r="D27" s="46">
        <f ca="1">IF(AND(Resultat!$H32&lt;&gt;"",OFFSET(Kuponger!$F28,0,3*COLUMN(A27))=Resultat!$H32,OFFSET(Kuponger!$G28,0,3*COLUMN(A27))=Resultat!$I32),3,0) + IF(AND(Resultat!$H32&lt;&gt;"",OFFSET(Kuponger!$E28,0,3*COLUMN(A27))=Resultat!$G32),1,0)</f>
        <v>4</v>
      </c>
      <c r="E27" s="46">
        <f ca="1">IF(AND(Resultat!$H32&lt;&gt;"",OFFSET(Kuponger!$F28,0,3*COLUMN(B27))=Resultat!$H32,OFFSET(Kuponger!$G28,0,3*COLUMN(B27))=Resultat!$I32),3,0) + IF(AND(Resultat!$H32&lt;&gt;"",OFFSET(Kuponger!$E28,0,3*COLUMN(B27))=Resultat!$G32),1,0)</f>
        <v>1</v>
      </c>
      <c r="F27" s="46">
        <f ca="1">IF(AND(Resultat!$H32&lt;&gt;"",OFFSET(Kuponger!$F28,0,3*COLUMN(C27))=Resultat!$H32,OFFSET(Kuponger!$G28,0,3*COLUMN(C27))=Resultat!$I32),3,0) + IF(AND(Resultat!$H32&lt;&gt;"",OFFSET(Kuponger!$E28,0,3*COLUMN(C27))=Resultat!$G32),1,0)</f>
        <v>1</v>
      </c>
      <c r="G27" s="46">
        <f ca="1">IF(AND(Resultat!$H32&lt;&gt;"",OFFSET(Kuponger!$F28,0,3*COLUMN(D27))=Resultat!$H32,OFFSET(Kuponger!$G28,0,3*COLUMN(D27))=Resultat!$I32),3,0) + IF(AND(Resultat!$H32&lt;&gt;"",OFFSET(Kuponger!$E28,0,3*COLUMN(D27))=Resultat!$G32),1,0)</f>
        <v>0</v>
      </c>
      <c r="H27" s="46">
        <f ca="1">IF(AND(Resultat!$H32&lt;&gt;"",OFFSET(Kuponger!$F28,0,3*COLUMN(E27))=Resultat!$H32,OFFSET(Kuponger!$G28,0,3*COLUMN(E27))=Resultat!$I32),3,0) + IF(AND(Resultat!$H32&lt;&gt;"",OFFSET(Kuponger!$E28,0,3*COLUMN(E27))=Resultat!$G32),1,0)</f>
        <v>4</v>
      </c>
      <c r="I27" s="46">
        <f ca="1">IF(AND(Resultat!$H32&lt;&gt;"",OFFSET(Kuponger!$F28,0,3*COLUMN(F27))=Resultat!$H32,OFFSET(Kuponger!$G28,0,3*COLUMN(F27))=Resultat!$I32),3,0) + IF(AND(Resultat!$H32&lt;&gt;"",OFFSET(Kuponger!$E28,0,3*COLUMN(F27))=Resultat!$G32),1,0)</f>
        <v>1</v>
      </c>
      <c r="J27" s="46">
        <f ca="1">IF(AND(Resultat!$H32&lt;&gt;"",OFFSET(Kuponger!$F28,0,3*COLUMN(G27))=Resultat!$H32,OFFSET(Kuponger!$G28,0,3*COLUMN(G27))=Resultat!$I32),3,0) + IF(AND(Resultat!$H32&lt;&gt;"",OFFSET(Kuponger!$E28,0,3*COLUMN(G27))=Resultat!$G32),1,0)</f>
        <v>4</v>
      </c>
      <c r="K27" s="46">
        <f ca="1">IF(AND(Resultat!$H32&lt;&gt;"",OFFSET(Kuponger!$F28,0,3*COLUMN(H27))=Resultat!$H32,OFFSET(Kuponger!$G28,0,3*COLUMN(H27))=Resultat!$I32),3,0) + IF(AND(Resultat!$H32&lt;&gt;"",OFFSET(Kuponger!$E28,0,3*COLUMN(H27))=Resultat!$G32),1,0)</f>
        <v>1</v>
      </c>
      <c r="L27" s="47">
        <f ca="1">IF(AND(Resultat!$H32&lt;&gt;"",OFFSET(Kuponger!$F28,0,3*COLUMN(I27))=Resultat!$H32,OFFSET(Kuponger!$G28,0,3*COLUMN(I27))=Resultat!$I32),3,0) + IF(AND(Resultat!$H32&lt;&gt;"",OFFSET(Kuponger!$E28,0,3*COLUMN(I27))=Resultat!$G32),1,0)</f>
        <v>1</v>
      </c>
      <c r="M27" s="47">
        <f ca="1">IF(AND(Resultat!$H32&lt;&gt;"",OFFSET(Kuponger!$F28,0,3*COLUMN(J27))=Resultat!$H32,OFFSET(Kuponger!$G28,0,3*COLUMN(J27))=Resultat!$I32),3,0) + IF(AND(Resultat!$H32&lt;&gt;"",OFFSET(Kuponger!$E28,0,3*COLUMN(J27))=Resultat!$G32),1,0)</f>
        <v>4</v>
      </c>
      <c r="N27" s="53">
        <f ca="1">IF(AND(Resultat!$H32&lt;&gt;"",OFFSET(Kuponger!$F28,0,3*COLUMN(K27))=Resultat!$H32,OFFSET(Kuponger!$G28,0,3*COLUMN(K27))=Resultat!$I32),3,0) + IF(AND(Resultat!$H32&lt;&gt;"",OFFSET(Kuponger!$E28,0,3*COLUMN(K27))=Resultat!$G32),1,0)</f>
        <v>1</v>
      </c>
      <c r="O27" s="53">
        <f ca="1">IF(AND(Resultat!$H32&lt;&gt;"",OFFSET(Kuponger!$F28,0,3*COLUMN(L27))=Resultat!$H32,OFFSET(Kuponger!$G28,0,3*COLUMN(L27))=Resultat!$I32),3,0) + IF(AND(Resultat!$H32&lt;&gt;"",OFFSET(Kuponger!$E28,0,3*COLUMN(L27))=Resultat!$G32),1,0)</f>
        <v>4</v>
      </c>
      <c r="P27" s="53">
        <f ca="1">IF(AND(Resultat!$H32&lt;&gt;"",OFFSET(Kuponger!$F28,0,3*COLUMN(M27))=Resultat!$H32,OFFSET(Kuponger!$G28,0,3*COLUMN(M27))=Resultat!$I32),3,0) + IF(AND(Resultat!$H32&lt;&gt;"",OFFSET(Kuponger!$E28,0,3*COLUMN(M27))=Resultat!$G32),1,0)</f>
        <v>0</v>
      </c>
      <c r="Q27" s="53">
        <f ca="1">IF(AND(Resultat!$H32&lt;&gt;"",OFFSET(Kuponger!$F28,0,3*COLUMN(N27))=Resultat!$H32,OFFSET(Kuponger!$G28,0,3*COLUMN(N27))=Resultat!$I32),3,0) + IF(AND(Resultat!$H32&lt;&gt;"",OFFSET(Kuponger!$E28,0,3*COLUMN(N27))=Resultat!$G32),1,0)</f>
        <v>1</v>
      </c>
      <c r="R27" s="53">
        <f ca="1">IF(AND(Resultat!$H32&lt;&gt;"",OFFSET(Kuponger!$F28,0,3*COLUMN(O27))=Resultat!$H32,OFFSET(Kuponger!$G28,0,3*COLUMN(O27))=Resultat!$I32),3,0) + IF(AND(Resultat!$H32&lt;&gt;"",OFFSET(Kuponger!$E28,0,3*COLUMN(O27))=Resultat!$G32),1,0)</f>
        <v>4</v>
      </c>
      <c r="S27" s="53">
        <f ca="1">IF(AND(Resultat!$H32&lt;&gt;"",OFFSET(Kuponger!$F28,0,3*COLUMN(P27))=Resultat!$H32,OFFSET(Kuponger!$G28,0,3*COLUMN(P27))=Resultat!$I32),3,0) + IF(AND(Resultat!$H32&lt;&gt;"",OFFSET(Kuponger!$E28,0,3*COLUMN(P27))=Resultat!$G32),1,0)</f>
        <v>1</v>
      </c>
      <c r="T27" s="53">
        <f ca="1">IF(AND(Resultat!$H32&lt;&gt;"",OFFSET(Kuponger!$F28,0,3*COLUMN(Q27))=Resultat!$H32,OFFSET(Kuponger!$G28,0,3*COLUMN(Q27))=Resultat!$I32),3,0) + IF(AND(Resultat!$H32&lt;&gt;"",OFFSET(Kuponger!$E28,0,3*COLUMN(Q27))=Resultat!$G32),1,0)</f>
        <v>1</v>
      </c>
      <c r="U27" s="53">
        <f ca="1">IF(AND(Resultat!$H32&lt;&gt;"",OFFSET(Kuponger!$F28,0,3*COLUMN(R27))=Resultat!$H32,OFFSET(Kuponger!$G28,0,3*COLUMN(R27))=Resultat!$I32),3,0) + IF(AND(Resultat!$H32&lt;&gt;"",OFFSET(Kuponger!$E28,0,3*COLUMN(R27))=Resultat!$G32),1,0)</f>
        <v>1</v>
      </c>
      <c r="V27" s="53">
        <f ca="1">IF(AND(Resultat!$H32&lt;&gt;"",OFFSET(Kuponger!$F28,0,3*COLUMN(S27))=Resultat!$H32,OFFSET(Kuponger!$G28,0,3*COLUMN(S27))=Resultat!$I32),3,0) + IF(AND(Resultat!$H32&lt;&gt;"",OFFSET(Kuponger!$E28,0,3*COLUMN(S27))=Resultat!$G32),1,0)</f>
        <v>1</v>
      </c>
      <c r="W27" s="53">
        <f ca="1">IF(AND(Resultat!$H32&lt;&gt;"",OFFSET(Kuponger!$F28,0,3*COLUMN(T27))=Resultat!$H32,OFFSET(Kuponger!$G28,0,3*COLUMN(T27))=Resultat!$I32),3,0) + IF(AND(Resultat!$H32&lt;&gt;"",OFFSET(Kuponger!$E28,0,3*COLUMN(T27))=Resultat!$G32),1,0)</f>
        <v>4</v>
      </c>
    </row>
    <row r="28" spans="1:23" x14ac:dyDescent="0.25">
      <c r="A28" s="51" t="s">
        <v>37</v>
      </c>
      <c r="B28" s="49" t="s">
        <v>15</v>
      </c>
      <c r="C28" s="215">
        <f ca="1">IF(AND(Resultat!$H33&lt;&gt;"",OFFSET(Kuponger!$F29,0,0)=Resultat!$H33,OFFSET(Kuponger!$G29,0,0)=Resultat!$I33),3,0) + IF(AND(Resultat!$H33&lt;&gt;"",OFFSET(Kuponger!$E29,0,0)=Resultat!$G33),1,0)</f>
        <v>0</v>
      </c>
      <c r="D28" s="46">
        <f ca="1">IF(AND(Resultat!$H33&lt;&gt;"",OFFSET(Kuponger!$F29,0,3*COLUMN(A28))=Resultat!$H33,OFFSET(Kuponger!$G29,0,3*COLUMN(A28))=Resultat!$I33),3,0) + IF(AND(Resultat!$H33&lt;&gt;"",OFFSET(Kuponger!$E29,0,3*COLUMN(A28))=Resultat!$G33),1,0)</f>
        <v>0</v>
      </c>
      <c r="E28" s="46">
        <f ca="1">IF(AND(Resultat!$H33&lt;&gt;"",OFFSET(Kuponger!$F29,0,3*COLUMN(B28))=Resultat!$H33,OFFSET(Kuponger!$G29,0,3*COLUMN(B28))=Resultat!$I33),3,0) + IF(AND(Resultat!$H33&lt;&gt;"",OFFSET(Kuponger!$E29,0,3*COLUMN(B28))=Resultat!$G33),1,0)</f>
        <v>0</v>
      </c>
      <c r="F28" s="46">
        <f ca="1">IF(AND(Resultat!$H33&lt;&gt;"",OFFSET(Kuponger!$F29,0,3*COLUMN(C28))=Resultat!$H33,OFFSET(Kuponger!$G29,0,3*COLUMN(C28))=Resultat!$I33),3,0) + IF(AND(Resultat!$H33&lt;&gt;"",OFFSET(Kuponger!$E29,0,3*COLUMN(C28))=Resultat!$G33),1,0)</f>
        <v>0</v>
      </c>
      <c r="G28" s="46">
        <f ca="1">IF(AND(Resultat!$H33&lt;&gt;"",OFFSET(Kuponger!$F29,0,3*COLUMN(D28))=Resultat!$H33,OFFSET(Kuponger!$G29,0,3*COLUMN(D28))=Resultat!$I33),3,0) + IF(AND(Resultat!$H33&lt;&gt;"",OFFSET(Kuponger!$E29,0,3*COLUMN(D28))=Resultat!$G33),1,0)</f>
        <v>0</v>
      </c>
      <c r="H28" s="46">
        <f ca="1">IF(AND(Resultat!$H33&lt;&gt;"",OFFSET(Kuponger!$F29,0,3*COLUMN(E28))=Resultat!$H33,OFFSET(Kuponger!$G29,0,3*COLUMN(E28))=Resultat!$I33),3,0) + IF(AND(Resultat!$H33&lt;&gt;"",OFFSET(Kuponger!$E29,0,3*COLUMN(E28))=Resultat!$G33),1,0)</f>
        <v>1</v>
      </c>
      <c r="I28" s="46">
        <f ca="1">IF(AND(Resultat!$H33&lt;&gt;"",OFFSET(Kuponger!$F29,0,3*COLUMN(F28))=Resultat!$H33,OFFSET(Kuponger!$G29,0,3*COLUMN(F28))=Resultat!$I33),3,0) + IF(AND(Resultat!$H33&lt;&gt;"",OFFSET(Kuponger!$E29,0,3*COLUMN(F28))=Resultat!$G33),1,0)</f>
        <v>4</v>
      </c>
      <c r="J28" s="46">
        <f ca="1">IF(AND(Resultat!$H33&lt;&gt;"",OFFSET(Kuponger!$F29,0,3*COLUMN(G28))=Resultat!$H33,OFFSET(Kuponger!$G29,0,3*COLUMN(G28))=Resultat!$I33),3,0) + IF(AND(Resultat!$H33&lt;&gt;"",OFFSET(Kuponger!$E29,0,3*COLUMN(G28))=Resultat!$G33),1,0)</f>
        <v>1</v>
      </c>
      <c r="K28" s="46">
        <f ca="1">IF(AND(Resultat!$H33&lt;&gt;"",OFFSET(Kuponger!$F29,0,3*COLUMN(H28))=Resultat!$H33,OFFSET(Kuponger!$G29,0,3*COLUMN(H28))=Resultat!$I33),3,0) + IF(AND(Resultat!$H33&lt;&gt;"",OFFSET(Kuponger!$E29,0,3*COLUMN(H28))=Resultat!$G33),1,0)</f>
        <v>0</v>
      </c>
      <c r="L28" s="47">
        <f ca="1">IF(AND(Resultat!$H33&lt;&gt;"",OFFSET(Kuponger!$F29,0,3*COLUMN(I28))=Resultat!$H33,OFFSET(Kuponger!$G29,0,3*COLUMN(I28))=Resultat!$I33),3,0) + IF(AND(Resultat!$H33&lt;&gt;"",OFFSET(Kuponger!$E29,0,3*COLUMN(I28))=Resultat!$G33),1,0)</f>
        <v>0</v>
      </c>
      <c r="M28" s="47">
        <f ca="1">IF(AND(Resultat!$H33&lt;&gt;"",OFFSET(Kuponger!$F29,0,3*COLUMN(J28))=Resultat!$H33,OFFSET(Kuponger!$G29,0,3*COLUMN(J28))=Resultat!$I33),3,0) + IF(AND(Resultat!$H33&lt;&gt;"",OFFSET(Kuponger!$E29,0,3*COLUMN(J28))=Resultat!$G33),1,0)</f>
        <v>3</v>
      </c>
      <c r="N28" s="53">
        <f ca="1">IF(AND(Resultat!$H33&lt;&gt;"",OFFSET(Kuponger!$F29,0,3*COLUMN(K28))=Resultat!$H33,OFFSET(Kuponger!$G29,0,3*COLUMN(K28))=Resultat!$I33),3,0) + IF(AND(Resultat!$H33&lt;&gt;"",OFFSET(Kuponger!$E29,0,3*COLUMN(K28))=Resultat!$G33),1,0)</f>
        <v>0</v>
      </c>
      <c r="O28" s="53">
        <f ca="1">IF(AND(Resultat!$H33&lt;&gt;"",OFFSET(Kuponger!$F29,0,3*COLUMN(L28))=Resultat!$H33,OFFSET(Kuponger!$G29,0,3*COLUMN(L28))=Resultat!$I33),3,0) + IF(AND(Resultat!$H33&lt;&gt;"",OFFSET(Kuponger!$E29,0,3*COLUMN(L28))=Resultat!$G33),1,0)</f>
        <v>4</v>
      </c>
      <c r="P28" s="53">
        <f ca="1">IF(AND(Resultat!$H33&lt;&gt;"",OFFSET(Kuponger!$F29,0,3*COLUMN(M28))=Resultat!$H33,OFFSET(Kuponger!$G29,0,3*COLUMN(M28))=Resultat!$I33),3,0) + IF(AND(Resultat!$H33&lt;&gt;"",OFFSET(Kuponger!$E29,0,3*COLUMN(M28))=Resultat!$G33),1,0)</f>
        <v>0</v>
      </c>
      <c r="Q28" s="53">
        <f ca="1">IF(AND(Resultat!$H33&lt;&gt;"",OFFSET(Kuponger!$F29,0,3*COLUMN(N28))=Resultat!$H33,OFFSET(Kuponger!$G29,0,3*COLUMN(N28))=Resultat!$I33),3,0) + IF(AND(Resultat!$H33&lt;&gt;"",OFFSET(Kuponger!$E29,0,3*COLUMN(N28))=Resultat!$G33),1,0)</f>
        <v>4</v>
      </c>
      <c r="R28" s="53">
        <f ca="1">IF(AND(Resultat!$H33&lt;&gt;"",OFFSET(Kuponger!$F29,0,3*COLUMN(O28))=Resultat!$H33,OFFSET(Kuponger!$G29,0,3*COLUMN(O28))=Resultat!$I33),3,0) + IF(AND(Resultat!$H33&lt;&gt;"",OFFSET(Kuponger!$E29,0,3*COLUMN(O28))=Resultat!$G33),1,0)</f>
        <v>0</v>
      </c>
      <c r="S28" s="53">
        <f ca="1">IF(AND(Resultat!$H33&lt;&gt;"",OFFSET(Kuponger!$F29,0,3*COLUMN(P28))=Resultat!$H33,OFFSET(Kuponger!$G29,0,3*COLUMN(P28))=Resultat!$I33),3,0) + IF(AND(Resultat!$H33&lt;&gt;"",OFFSET(Kuponger!$E29,0,3*COLUMN(P28))=Resultat!$G33),1,0)</f>
        <v>1</v>
      </c>
      <c r="T28" s="53">
        <f ca="1">IF(AND(Resultat!$H33&lt;&gt;"",OFFSET(Kuponger!$F29,0,3*COLUMN(Q28))=Resultat!$H33,OFFSET(Kuponger!$G29,0,3*COLUMN(Q28))=Resultat!$I33),3,0) + IF(AND(Resultat!$H33&lt;&gt;"",OFFSET(Kuponger!$E29,0,3*COLUMN(Q28))=Resultat!$G33),1,0)</f>
        <v>1</v>
      </c>
      <c r="U28" s="53">
        <f ca="1">IF(AND(Resultat!$H33&lt;&gt;"",OFFSET(Kuponger!$F29,0,3*COLUMN(R28))=Resultat!$H33,OFFSET(Kuponger!$G29,0,3*COLUMN(R28))=Resultat!$I33),3,0) + IF(AND(Resultat!$H33&lt;&gt;"",OFFSET(Kuponger!$E29,0,3*COLUMN(R28))=Resultat!$G33),1,0)</f>
        <v>0</v>
      </c>
      <c r="V28" s="53">
        <f ca="1">IF(AND(Resultat!$H33&lt;&gt;"",OFFSET(Kuponger!$F29,0,3*COLUMN(S28))=Resultat!$H33,OFFSET(Kuponger!$G29,0,3*COLUMN(S28))=Resultat!$I33),3,0) + IF(AND(Resultat!$H33&lt;&gt;"",OFFSET(Kuponger!$E29,0,3*COLUMN(S28))=Resultat!$G33),1,0)</f>
        <v>0</v>
      </c>
      <c r="W28" s="53">
        <f ca="1">IF(AND(Resultat!$H33&lt;&gt;"",OFFSET(Kuponger!$F29,0,3*COLUMN(T28))=Resultat!$H33,OFFSET(Kuponger!$G29,0,3*COLUMN(T28))=Resultat!$I33),3,0) + IF(AND(Resultat!$H33&lt;&gt;"",OFFSET(Kuponger!$E29,0,3*COLUMN(T28))=Resultat!$G33),1,0)</f>
        <v>0</v>
      </c>
    </row>
    <row r="29" spans="1:23" x14ac:dyDescent="0.25">
      <c r="A29" s="51" t="s">
        <v>16</v>
      </c>
      <c r="B29" s="49" t="s">
        <v>36</v>
      </c>
      <c r="C29" s="215">
        <f ca="1">IF(AND(Resultat!$H34&lt;&gt;"",OFFSET(Kuponger!$F30,0,0)=Resultat!$H34,OFFSET(Kuponger!$G30,0,0)=Resultat!$I34),3,0) + IF(AND(Resultat!$H34&lt;&gt;"",OFFSET(Kuponger!$E30,0,0)=Resultat!$G34),1,0)</f>
        <v>1</v>
      </c>
      <c r="D29" s="46">
        <f ca="1">IF(AND(Resultat!$H34&lt;&gt;"",OFFSET(Kuponger!$F30,0,3*COLUMN(A29))=Resultat!$H34,OFFSET(Kuponger!$G30,0,3*COLUMN(A29))=Resultat!$I34),3,0) + IF(AND(Resultat!$H34&lt;&gt;"",OFFSET(Kuponger!$E30,0,3*COLUMN(A29))=Resultat!$G34),1,0)</f>
        <v>1</v>
      </c>
      <c r="E29" s="46">
        <f ca="1">IF(AND(Resultat!$H34&lt;&gt;"",OFFSET(Kuponger!$F30,0,3*COLUMN(B29))=Resultat!$H34,OFFSET(Kuponger!$G30,0,3*COLUMN(B29))=Resultat!$I34),3,0) + IF(AND(Resultat!$H34&lt;&gt;"",OFFSET(Kuponger!$E30,0,3*COLUMN(B29))=Resultat!$G34),1,0)</f>
        <v>0</v>
      </c>
      <c r="F29" s="46">
        <f ca="1">IF(AND(Resultat!$H34&lt;&gt;"",OFFSET(Kuponger!$F30,0,3*COLUMN(C29))=Resultat!$H34,OFFSET(Kuponger!$G30,0,3*COLUMN(C29))=Resultat!$I34),3,0) + IF(AND(Resultat!$H34&lt;&gt;"",OFFSET(Kuponger!$E30,0,3*COLUMN(C29))=Resultat!$G34),1,0)</f>
        <v>1</v>
      </c>
      <c r="G29" s="46">
        <f ca="1">IF(AND(Resultat!$H34&lt;&gt;"",OFFSET(Kuponger!$F30,0,3*COLUMN(D29))=Resultat!$H34,OFFSET(Kuponger!$G30,0,3*COLUMN(D29))=Resultat!$I34),3,0) + IF(AND(Resultat!$H34&lt;&gt;"",OFFSET(Kuponger!$E30,0,3*COLUMN(D29))=Resultat!$G34),1,0)</f>
        <v>1</v>
      </c>
      <c r="H29" s="46">
        <f ca="1">IF(AND(Resultat!$H34&lt;&gt;"",OFFSET(Kuponger!$F30,0,3*COLUMN(E29))=Resultat!$H34,OFFSET(Kuponger!$G30,0,3*COLUMN(E29))=Resultat!$I34),3,0) + IF(AND(Resultat!$H34&lt;&gt;"",OFFSET(Kuponger!$E30,0,3*COLUMN(E29))=Resultat!$G34),1,0)</f>
        <v>4</v>
      </c>
      <c r="I29" s="46">
        <f ca="1">IF(AND(Resultat!$H34&lt;&gt;"",OFFSET(Kuponger!$F30,0,3*COLUMN(F29))=Resultat!$H34,OFFSET(Kuponger!$G30,0,3*COLUMN(F29))=Resultat!$I34),3,0) + IF(AND(Resultat!$H34&lt;&gt;"",OFFSET(Kuponger!$E30,0,3*COLUMN(F29))=Resultat!$G34),1,0)</f>
        <v>1</v>
      </c>
      <c r="J29" s="46">
        <f ca="1">IF(AND(Resultat!$H34&lt;&gt;"",OFFSET(Kuponger!$F30,0,3*COLUMN(G29))=Resultat!$H34,OFFSET(Kuponger!$G30,0,3*COLUMN(G29))=Resultat!$I34),3,0) + IF(AND(Resultat!$H34&lt;&gt;"",OFFSET(Kuponger!$E30,0,3*COLUMN(G29))=Resultat!$G34),1,0)</f>
        <v>1</v>
      </c>
      <c r="K29" s="46">
        <f ca="1">IF(AND(Resultat!$H34&lt;&gt;"",OFFSET(Kuponger!$F30,0,3*COLUMN(H29))=Resultat!$H34,OFFSET(Kuponger!$G30,0,3*COLUMN(H29))=Resultat!$I34),3,0) + IF(AND(Resultat!$H34&lt;&gt;"",OFFSET(Kuponger!$E30,0,3*COLUMN(H29))=Resultat!$G34),1,0)</f>
        <v>1</v>
      </c>
      <c r="L29" s="47">
        <f ca="1">IF(AND(Resultat!$H34&lt;&gt;"",OFFSET(Kuponger!$F30,0,3*COLUMN(I29))=Resultat!$H34,OFFSET(Kuponger!$G30,0,3*COLUMN(I29))=Resultat!$I34),3,0) + IF(AND(Resultat!$H34&lt;&gt;"",OFFSET(Kuponger!$E30,0,3*COLUMN(I29))=Resultat!$G34),1,0)</f>
        <v>4</v>
      </c>
      <c r="M29" s="47">
        <f ca="1">IF(AND(Resultat!$H34&lt;&gt;"",OFFSET(Kuponger!$F30,0,3*COLUMN(J29))=Resultat!$H34,OFFSET(Kuponger!$G30,0,3*COLUMN(J29))=Resultat!$I34),3,0) + IF(AND(Resultat!$H34&lt;&gt;"",OFFSET(Kuponger!$E30,0,3*COLUMN(J29))=Resultat!$G34),1,0)</f>
        <v>1</v>
      </c>
      <c r="N29" s="53">
        <f ca="1">IF(AND(Resultat!$H34&lt;&gt;"",OFFSET(Kuponger!$F30,0,3*COLUMN(K29))=Resultat!$H34,OFFSET(Kuponger!$G30,0,3*COLUMN(K29))=Resultat!$I34),3,0) + IF(AND(Resultat!$H34&lt;&gt;"",OFFSET(Kuponger!$E30,0,3*COLUMN(K29))=Resultat!$G34),1,0)</f>
        <v>4</v>
      </c>
      <c r="O29" s="53">
        <f ca="1">IF(AND(Resultat!$H34&lt;&gt;"",OFFSET(Kuponger!$F30,0,3*COLUMN(L29))=Resultat!$H34,OFFSET(Kuponger!$G30,0,3*COLUMN(L29))=Resultat!$I34),3,0) + IF(AND(Resultat!$H34&lt;&gt;"",OFFSET(Kuponger!$E30,0,3*COLUMN(L29))=Resultat!$G34),1,0)</f>
        <v>0</v>
      </c>
      <c r="P29" s="53">
        <f ca="1">IF(AND(Resultat!$H34&lt;&gt;"",OFFSET(Kuponger!$F30,0,3*COLUMN(M29))=Resultat!$H34,OFFSET(Kuponger!$G30,0,3*COLUMN(M29))=Resultat!$I34),3,0) + IF(AND(Resultat!$H34&lt;&gt;"",OFFSET(Kuponger!$E30,0,3*COLUMN(M29))=Resultat!$G34),1,0)</f>
        <v>1</v>
      </c>
      <c r="Q29" s="53">
        <f ca="1">IF(AND(Resultat!$H34&lt;&gt;"",OFFSET(Kuponger!$F30,0,3*COLUMN(N29))=Resultat!$H34,OFFSET(Kuponger!$G30,0,3*COLUMN(N29))=Resultat!$I34),3,0) + IF(AND(Resultat!$H34&lt;&gt;"",OFFSET(Kuponger!$E30,0,3*COLUMN(N29))=Resultat!$G34),1,0)</f>
        <v>1</v>
      </c>
      <c r="R29" s="53">
        <f ca="1">IF(AND(Resultat!$H34&lt;&gt;"",OFFSET(Kuponger!$F30,0,3*COLUMN(O29))=Resultat!$H34,OFFSET(Kuponger!$G30,0,3*COLUMN(O29))=Resultat!$I34),3,0) + IF(AND(Resultat!$H34&lt;&gt;"",OFFSET(Kuponger!$E30,0,3*COLUMN(O29))=Resultat!$G34),1,0)</f>
        <v>1</v>
      </c>
      <c r="S29" s="53">
        <f ca="1">IF(AND(Resultat!$H34&lt;&gt;"",OFFSET(Kuponger!$F30,0,3*COLUMN(P29))=Resultat!$H34,OFFSET(Kuponger!$G30,0,3*COLUMN(P29))=Resultat!$I34),3,0) + IF(AND(Resultat!$H34&lt;&gt;"",OFFSET(Kuponger!$E30,0,3*COLUMN(P29))=Resultat!$G34),1,0)</f>
        <v>4</v>
      </c>
      <c r="T29" s="53">
        <f ca="1">IF(AND(Resultat!$H34&lt;&gt;"",OFFSET(Kuponger!$F30,0,3*COLUMN(Q29))=Resultat!$H34,OFFSET(Kuponger!$G30,0,3*COLUMN(Q29))=Resultat!$I34),3,0) + IF(AND(Resultat!$H34&lt;&gt;"",OFFSET(Kuponger!$E30,0,3*COLUMN(Q29))=Resultat!$G34),1,0)</f>
        <v>1</v>
      </c>
      <c r="U29" s="53">
        <f ca="1">IF(AND(Resultat!$H34&lt;&gt;"",OFFSET(Kuponger!$F30,0,3*COLUMN(R29))=Resultat!$H34,OFFSET(Kuponger!$G30,0,3*COLUMN(R29))=Resultat!$I34),3,0) + IF(AND(Resultat!$H34&lt;&gt;"",OFFSET(Kuponger!$E30,0,3*COLUMN(R29))=Resultat!$G34),1,0)</f>
        <v>0</v>
      </c>
      <c r="V29" s="53">
        <f ca="1">IF(AND(Resultat!$H34&lt;&gt;"",OFFSET(Kuponger!$F30,0,3*COLUMN(S29))=Resultat!$H34,OFFSET(Kuponger!$G30,0,3*COLUMN(S29))=Resultat!$I34),3,0) + IF(AND(Resultat!$H34&lt;&gt;"",OFFSET(Kuponger!$E30,0,3*COLUMN(S29))=Resultat!$G34),1,0)</f>
        <v>1</v>
      </c>
      <c r="W29" s="53">
        <f ca="1">IF(AND(Resultat!$H34&lt;&gt;"",OFFSET(Kuponger!$F30,0,3*COLUMN(T29))=Resultat!$H34,OFFSET(Kuponger!$G30,0,3*COLUMN(T29))=Resultat!$I34),3,0) + IF(AND(Resultat!$H34&lt;&gt;"",OFFSET(Kuponger!$E30,0,3*COLUMN(T29))=Resultat!$G34),1,0)</f>
        <v>1</v>
      </c>
    </row>
    <row r="30" spans="1:23" x14ac:dyDescent="0.25">
      <c r="A30" s="51" t="s">
        <v>12</v>
      </c>
      <c r="B30" s="49" t="s">
        <v>9</v>
      </c>
      <c r="C30" s="215">
        <f ca="1">IF(AND(Resultat!$H35&lt;&gt;"",OFFSET(Kuponger!$F31,0,0)=Resultat!$H35,OFFSET(Kuponger!$G31,0,0)=Resultat!$I35),3,0) + IF(AND(Resultat!$H35&lt;&gt;"",OFFSET(Kuponger!$E31,0,0)=Resultat!$G35),1,0)</f>
        <v>0</v>
      </c>
      <c r="D30" s="46">
        <f ca="1">IF(AND(Resultat!$H35&lt;&gt;"",OFFSET(Kuponger!$F31,0,3*COLUMN(A30))=Resultat!$H35,OFFSET(Kuponger!$G31,0,3*COLUMN(A30))=Resultat!$I35),3,0) + IF(AND(Resultat!$H35&lt;&gt;"",OFFSET(Kuponger!$E31,0,3*COLUMN(A30))=Resultat!$G35),1,0)</f>
        <v>0</v>
      </c>
      <c r="E30" s="46">
        <f ca="1">IF(AND(Resultat!$H35&lt;&gt;"",OFFSET(Kuponger!$F31,0,3*COLUMN(B30))=Resultat!$H35,OFFSET(Kuponger!$G31,0,3*COLUMN(B30))=Resultat!$I35),3,0) + IF(AND(Resultat!$H35&lt;&gt;"",OFFSET(Kuponger!$E31,0,3*COLUMN(B30))=Resultat!$G35),1,0)</f>
        <v>1</v>
      </c>
      <c r="F30" s="46">
        <f ca="1">IF(AND(Resultat!$H35&lt;&gt;"",OFFSET(Kuponger!$F31,0,3*COLUMN(C30))=Resultat!$H35,OFFSET(Kuponger!$G31,0,3*COLUMN(C30))=Resultat!$I35),3,0) + IF(AND(Resultat!$H35&lt;&gt;"",OFFSET(Kuponger!$E31,0,3*COLUMN(C30))=Resultat!$G35),1,0)</f>
        <v>0</v>
      </c>
      <c r="G30" s="46">
        <f ca="1">IF(AND(Resultat!$H35&lt;&gt;"",OFFSET(Kuponger!$F31,0,3*COLUMN(D30))=Resultat!$H35,OFFSET(Kuponger!$G31,0,3*COLUMN(D30))=Resultat!$I35),3,0) + IF(AND(Resultat!$H35&lt;&gt;"",OFFSET(Kuponger!$E31,0,3*COLUMN(D30))=Resultat!$G35),1,0)</f>
        <v>1</v>
      </c>
      <c r="H30" s="46">
        <f ca="1">IF(AND(Resultat!$H35&lt;&gt;"",OFFSET(Kuponger!$F31,0,3*COLUMN(E30))=Resultat!$H35,OFFSET(Kuponger!$G31,0,3*COLUMN(E30))=Resultat!$I35),3,0) + IF(AND(Resultat!$H35&lt;&gt;"",OFFSET(Kuponger!$E31,0,3*COLUMN(E30))=Resultat!$G35),1,0)</f>
        <v>1</v>
      </c>
      <c r="I30" s="46">
        <f ca="1">IF(AND(Resultat!$H35&lt;&gt;"",OFFSET(Kuponger!$F31,0,3*COLUMN(F30))=Resultat!$H35,OFFSET(Kuponger!$G31,0,3*COLUMN(F30))=Resultat!$I35),3,0) + IF(AND(Resultat!$H35&lt;&gt;"",OFFSET(Kuponger!$E31,0,3*COLUMN(F30))=Resultat!$G35),1,0)</f>
        <v>1</v>
      </c>
      <c r="J30" s="46">
        <f ca="1">IF(AND(Resultat!$H35&lt;&gt;"",OFFSET(Kuponger!$F31,0,3*COLUMN(G30))=Resultat!$H35,OFFSET(Kuponger!$G31,0,3*COLUMN(G30))=Resultat!$I35),3,0) + IF(AND(Resultat!$H35&lt;&gt;"",OFFSET(Kuponger!$E31,0,3*COLUMN(G30))=Resultat!$G35),1,0)</f>
        <v>1</v>
      </c>
      <c r="K30" s="46">
        <f ca="1">IF(AND(Resultat!$H35&lt;&gt;"",OFFSET(Kuponger!$F31,0,3*COLUMN(H30))=Resultat!$H35,OFFSET(Kuponger!$G31,0,3*COLUMN(H30))=Resultat!$I35),3,0) + IF(AND(Resultat!$H35&lt;&gt;"",OFFSET(Kuponger!$E31,0,3*COLUMN(H30))=Resultat!$G35),1,0)</f>
        <v>1</v>
      </c>
      <c r="L30" s="47">
        <f ca="1">IF(AND(Resultat!$H35&lt;&gt;"",OFFSET(Kuponger!$F31,0,3*COLUMN(I30))=Resultat!$H35,OFFSET(Kuponger!$G31,0,3*COLUMN(I30))=Resultat!$I35),3,0) + IF(AND(Resultat!$H35&lt;&gt;"",OFFSET(Kuponger!$E31,0,3*COLUMN(I30))=Resultat!$G35),1,0)</f>
        <v>0</v>
      </c>
      <c r="M30" s="47">
        <f ca="1">IF(AND(Resultat!$H35&lt;&gt;"",OFFSET(Kuponger!$F31,0,3*COLUMN(J30))=Resultat!$H35,OFFSET(Kuponger!$G31,0,3*COLUMN(J30))=Resultat!$I35),3,0) + IF(AND(Resultat!$H35&lt;&gt;"",OFFSET(Kuponger!$E31,0,3*COLUMN(J30))=Resultat!$G35),1,0)</f>
        <v>0</v>
      </c>
      <c r="N30" s="53">
        <f ca="1">IF(AND(Resultat!$H35&lt;&gt;"",OFFSET(Kuponger!$F31,0,3*COLUMN(K30))=Resultat!$H35,OFFSET(Kuponger!$G31,0,3*COLUMN(K30))=Resultat!$I35),3,0) + IF(AND(Resultat!$H35&lt;&gt;"",OFFSET(Kuponger!$E31,0,3*COLUMN(K30))=Resultat!$G35),1,0)</f>
        <v>0</v>
      </c>
      <c r="O30" s="53">
        <f ca="1">IF(AND(Resultat!$H35&lt;&gt;"",OFFSET(Kuponger!$F31,0,3*COLUMN(L30))=Resultat!$H35,OFFSET(Kuponger!$G31,0,3*COLUMN(L30))=Resultat!$I35),3,0) + IF(AND(Resultat!$H35&lt;&gt;"",OFFSET(Kuponger!$E31,0,3*COLUMN(L30))=Resultat!$G35),1,0)</f>
        <v>0</v>
      </c>
      <c r="P30" s="53">
        <f ca="1">IF(AND(Resultat!$H35&lt;&gt;"",OFFSET(Kuponger!$F31,0,3*COLUMN(M30))=Resultat!$H35,OFFSET(Kuponger!$G31,0,3*COLUMN(M30))=Resultat!$I35),3,0) + IF(AND(Resultat!$H35&lt;&gt;"",OFFSET(Kuponger!$E31,0,3*COLUMN(M30))=Resultat!$G35),1,0)</f>
        <v>1</v>
      </c>
      <c r="Q30" s="53">
        <f ca="1">IF(AND(Resultat!$H35&lt;&gt;"",OFFSET(Kuponger!$F31,0,3*COLUMN(N30))=Resultat!$H35,OFFSET(Kuponger!$G31,0,3*COLUMN(N30))=Resultat!$I35),3,0) + IF(AND(Resultat!$H35&lt;&gt;"",OFFSET(Kuponger!$E31,0,3*COLUMN(N30))=Resultat!$G35),1,0)</f>
        <v>1</v>
      </c>
      <c r="R30" s="53">
        <f ca="1">IF(AND(Resultat!$H35&lt;&gt;"",OFFSET(Kuponger!$F31,0,3*COLUMN(O30))=Resultat!$H35,OFFSET(Kuponger!$G31,0,3*COLUMN(O30))=Resultat!$I35),3,0) + IF(AND(Resultat!$H35&lt;&gt;"",OFFSET(Kuponger!$E31,0,3*COLUMN(O30))=Resultat!$G35),1,0)</f>
        <v>0</v>
      </c>
      <c r="S30" s="53">
        <f ca="1">IF(AND(Resultat!$H35&lt;&gt;"",OFFSET(Kuponger!$F31,0,3*COLUMN(P30))=Resultat!$H35,OFFSET(Kuponger!$G31,0,3*COLUMN(P30))=Resultat!$I35),3,0) + IF(AND(Resultat!$H35&lt;&gt;"",OFFSET(Kuponger!$E31,0,3*COLUMN(P30))=Resultat!$G35),1,0)</f>
        <v>1</v>
      </c>
      <c r="T30" s="53">
        <f ca="1">IF(AND(Resultat!$H35&lt;&gt;"",OFFSET(Kuponger!$F31,0,3*COLUMN(Q30))=Resultat!$H35,OFFSET(Kuponger!$G31,0,3*COLUMN(Q30))=Resultat!$I35),3,0) + IF(AND(Resultat!$H35&lt;&gt;"",OFFSET(Kuponger!$E31,0,3*COLUMN(Q30))=Resultat!$G35),1,0)</f>
        <v>1</v>
      </c>
      <c r="U30" s="53">
        <f ca="1">IF(AND(Resultat!$H35&lt;&gt;"",OFFSET(Kuponger!$F31,0,3*COLUMN(R30))=Resultat!$H35,OFFSET(Kuponger!$G31,0,3*COLUMN(R30))=Resultat!$I35),3,0) + IF(AND(Resultat!$H35&lt;&gt;"",OFFSET(Kuponger!$E31,0,3*COLUMN(R30))=Resultat!$G35),1,0)</f>
        <v>0</v>
      </c>
      <c r="V30" s="53">
        <f ca="1">IF(AND(Resultat!$H35&lt;&gt;"",OFFSET(Kuponger!$F31,0,3*COLUMN(S30))=Resultat!$H35,OFFSET(Kuponger!$G31,0,3*COLUMN(S30))=Resultat!$I35),3,0) + IF(AND(Resultat!$H35&lt;&gt;"",OFFSET(Kuponger!$E31,0,3*COLUMN(S30))=Resultat!$G35),1,0)</f>
        <v>1</v>
      </c>
      <c r="W30" s="53">
        <f ca="1">IF(AND(Resultat!$H35&lt;&gt;"",OFFSET(Kuponger!$F31,0,3*COLUMN(T30))=Resultat!$H35,OFFSET(Kuponger!$G31,0,3*COLUMN(T30))=Resultat!$I35),3,0) + IF(AND(Resultat!$H35&lt;&gt;"",OFFSET(Kuponger!$E31,0,3*COLUMN(T30))=Resultat!$G35),1,0)</f>
        <v>1</v>
      </c>
    </row>
    <row r="31" spans="1:23" x14ac:dyDescent="0.25">
      <c r="A31" s="51" t="s">
        <v>10</v>
      </c>
      <c r="B31" s="49" t="s">
        <v>11</v>
      </c>
      <c r="C31" s="215">
        <f ca="1">IF(AND(Resultat!$H36&lt;&gt;"",OFFSET(Kuponger!$F32,0,0)=Resultat!$H36,OFFSET(Kuponger!$G32,0,0)=Resultat!$I36),3,0) + IF(AND(Resultat!$H36&lt;&gt;"",OFFSET(Kuponger!$E32,0,0)=Resultat!$G36),1,0)</f>
        <v>4</v>
      </c>
      <c r="D31" s="46">
        <f ca="1">IF(AND(Resultat!$H36&lt;&gt;"",OFFSET(Kuponger!$F32,0,3*COLUMN(A31))=Resultat!$H36,OFFSET(Kuponger!$G32,0,3*COLUMN(A31))=Resultat!$I36),3,0) + IF(AND(Resultat!$H36&lt;&gt;"",OFFSET(Kuponger!$E32,0,3*COLUMN(A31))=Resultat!$G36),1,0)</f>
        <v>1</v>
      </c>
      <c r="E31" s="46">
        <f ca="1">IF(AND(Resultat!$H36&lt;&gt;"",OFFSET(Kuponger!$F32,0,3*COLUMN(B31))=Resultat!$H36,OFFSET(Kuponger!$G32,0,3*COLUMN(B31))=Resultat!$I36),3,0) + IF(AND(Resultat!$H36&lt;&gt;"",OFFSET(Kuponger!$E32,0,3*COLUMN(B31))=Resultat!$G36),1,0)</f>
        <v>1</v>
      </c>
      <c r="F31" s="46">
        <f ca="1">IF(AND(Resultat!$H36&lt;&gt;"",OFFSET(Kuponger!$F32,0,3*COLUMN(C31))=Resultat!$H36,OFFSET(Kuponger!$G32,0,3*COLUMN(C31))=Resultat!$I36),3,0) + IF(AND(Resultat!$H36&lt;&gt;"",OFFSET(Kuponger!$E32,0,3*COLUMN(C31))=Resultat!$G36),1,0)</f>
        <v>1</v>
      </c>
      <c r="G31" s="46">
        <f ca="1">IF(AND(Resultat!$H36&lt;&gt;"",OFFSET(Kuponger!$F32,0,3*COLUMN(D31))=Resultat!$H36,OFFSET(Kuponger!$G32,0,3*COLUMN(D31))=Resultat!$I36),3,0) + IF(AND(Resultat!$H36&lt;&gt;"",OFFSET(Kuponger!$E32,0,3*COLUMN(D31))=Resultat!$G36),1,0)</f>
        <v>1</v>
      </c>
      <c r="H31" s="46">
        <f ca="1">IF(AND(Resultat!$H36&lt;&gt;"",OFFSET(Kuponger!$F32,0,3*COLUMN(E31))=Resultat!$H36,OFFSET(Kuponger!$G32,0,3*COLUMN(E31))=Resultat!$I36),3,0) + IF(AND(Resultat!$H36&lt;&gt;"",OFFSET(Kuponger!$E32,0,3*COLUMN(E31))=Resultat!$G36),1,0)</f>
        <v>1</v>
      </c>
      <c r="I31" s="46">
        <f ca="1">IF(AND(Resultat!$H36&lt;&gt;"",OFFSET(Kuponger!$F32,0,3*COLUMN(F31))=Resultat!$H36,OFFSET(Kuponger!$G32,0,3*COLUMN(F31))=Resultat!$I36),3,0) + IF(AND(Resultat!$H36&lt;&gt;"",OFFSET(Kuponger!$E32,0,3*COLUMN(F31))=Resultat!$G36),1,0)</f>
        <v>1</v>
      </c>
      <c r="J31" s="46">
        <f ca="1">IF(AND(Resultat!$H36&lt;&gt;"",OFFSET(Kuponger!$F32,0,3*COLUMN(G31))=Resultat!$H36,OFFSET(Kuponger!$G32,0,3*COLUMN(G31))=Resultat!$I36),3,0) + IF(AND(Resultat!$H36&lt;&gt;"",OFFSET(Kuponger!$E32,0,3*COLUMN(G31))=Resultat!$G36),1,0)</f>
        <v>4</v>
      </c>
      <c r="K31" s="46">
        <f ca="1">IF(AND(Resultat!$H36&lt;&gt;"",OFFSET(Kuponger!$F32,0,3*COLUMN(H31))=Resultat!$H36,OFFSET(Kuponger!$G32,0,3*COLUMN(H31))=Resultat!$I36),3,0) + IF(AND(Resultat!$H36&lt;&gt;"",OFFSET(Kuponger!$E32,0,3*COLUMN(H31))=Resultat!$G36),1,0)</f>
        <v>1</v>
      </c>
      <c r="L31" s="47">
        <f ca="1">IF(AND(Resultat!$H36&lt;&gt;"",OFFSET(Kuponger!$F32,0,3*COLUMN(I31))=Resultat!$H36,OFFSET(Kuponger!$G32,0,3*COLUMN(I31))=Resultat!$I36),3,0) + IF(AND(Resultat!$H36&lt;&gt;"",OFFSET(Kuponger!$E32,0,3*COLUMN(I31))=Resultat!$G36),1,0)</f>
        <v>1</v>
      </c>
      <c r="M31" s="47">
        <f ca="1">IF(AND(Resultat!$H36&lt;&gt;"",OFFSET(Kuponger!$F32,0,3*COLUMN(J31))=Resultat!$H36,OFFSET(Kuponger!$G32,0,3*COLUMN(J31))=Resultat!$I36),3,0) + IF(AND(Resultat!$H36&lt;&gt;"",OFFSET(Kuponger!$E32,0,3*COLUMN(J31))=Resultat!$G36),1,0)</f>
        <v>1</v>
      </c>
      <c r="N31" s="53">
        <f ca="1">IF(AND(Resultat!$H36&lt;&gt;"",OFFSET(Kuponger!$F32,0,3*COLUMN(K31))=Resultat!$H36,OFFSET(Kuponger!$G32,0,3*COLUMN(K31))=Resultat!$I36),3,0) + IF(AND(Resultat!$H36&lt;&gt;"",OFFSET(Kuponger!$E32,0,3*COLUMN(K31))=Resultat!$G36),1,0)</f>
        <v>1</v>
      </c>
      <c r="O31" s="53">
        <f ca="1">IF(AND(Resultat!$H36&lt;&gt;"",OFFSET(Kuponger!$F32,0,3*COLUMN(L31))=Resultat!$H36,OFFSET(Kuponger!$G32,0,3*COLUMN(L31))=Resultat!$I36),3,0) + IF(AND(Resultat!$H36&lt;&gt;"",OFFSET(Kuponger!$E32,0,3*COLUMN(L31))=Resultat!$G36),1,0)</f>
        <v>1</v>
      </c>
      <c r="P31" s="53">
        <f ca="1">IF(AND(Resultat!$H36&lt;&gt;"",OFFSET(Kuponger!$F32,0,3*COLUMN(M31))=Resultat!$H36,OFFSET(Kuponger!$G32,0,3*COLUMN(M31))=Resultat!$I36),3,0) + IF(AND(Resultat!$H36&lt;&gt;"",OFFSET(Kuponger!$E32,0,3*COLUMN(M31))=Resultat!$G36),1,0)</f>
        <v>1</v>
      </c>
      <c r="Q31" s="53">
        <f ca="1">IF(AND(Resultat!$H36&lt;&gt;"",OFFSET(Kuponger!$F32,0,3*COLUMN(N31))=Resultat!$H36,OFFSET(Kuponger!$G32,0,3*COLUMN(N31))=Resultat!$I36),3,0) + IF(AND(Resultat!$H36&lt;&gt;"",OFFSET(Kuponger!$E32,0,3*COLUMN(N31))=Resultat!$G36),1,0)</f>
        <v>1</v>
      </c>
      <c r="R31" s="53">
        <f ca="1">IF(AND(Resultat!$H36&lt;&gt;"",OFFSET(Kuponger!$F32,0,3*COLUMN(O31))=Resultat!$H36,OFFSET(Kuponger!$G32,0,3*COLUMN(O31))=Resultat!$I36),3,0) + IF(AND(Resultat!$H36&lt;&gt;"",OFFSET(Kuponger!$E32,0,3*COLUMN(O31))=Resultat!$G36),1,0)</f>
        <v>4</v>
      </c>
      <c r="S31" s="53">
        <f ca="1">IF(AND(Resultat!$H36&lt;&gt;"",OFFSET(Kuponger!$F32,0,3*COLUMN(P31))=Resultat!$H36,OFFSET(Kuponger!$G32,0,3*COLUMN(P31))=Resultat!$I36),3,0) + IF(AND(Resultat!$H36&lt;&gt;"",OFFSET(Kuponger!$E32,0,3*COLUMN(P31))=Resultat!$G36),1,0)</f>
        <v>1</v>
      </c>
      <c r="T31" s="53">
        <f ca="1">IF(AND(Resultat!$H36&lt;&gt;"",OFFSET(Kuponger!$F32,0,3*COLUMN(Q31))=Resultat!$H36,OFFSET(Kuponger!$G32,0,3*COLUMN(Q31))=Resultat!$I36),3,0) + IF(AND(Resultat!$H36&lt;&gt;"",OFFSET(Kuponger!$E32,0,3*COLUMN(Q31))=Resultat!$G36),1,0)</f>
        <v>1</v>
      </c>
      <c r="U31" s="53">
        <f ca="1">IF(AND(Resultat!$H36&lt;&gt;"",OFFSET(Kuponger!$F32,0,3*COLUMN(R31))=Resultat!$H36,OFFSET(Kuponger!$G32,0,3*COLUMN(R31))=Resultat!$I36),3,0) + IF(AND(Resultat!$H36&lt;&gt;"",OFFSET(Kuponger!$E32,0,3*COLUMN(R31))=Resultat!$G36),1,0)</f>
        <v>1</v>
      </c>
      <c r="V31" s="53">
        <f ca="1">IF(AND(Resultat!$H36&lt;&gt;"",OFFSET(Kuponger!$F32,0,3*COLUMN(S31))=Resultat!$H36,OFFSET(Kuponger!$G32,0,3*COLUMN(S31))=Resultat!$I36),3,0) + IF(AND(Resultat!$H36&lt;&gt;"",OFFSET(Kuponger!$E32,0,3*COLUMN(S31))=Resultat!$G36),1,0)</f>
        <v>4</v>
      </c>
      <c r="W31" s="53">
        <f ca="1">IF(AND(Resultat!$H36&lt;&gt;"",OFFSET(Kuponger!$F32,0,3*COLUMN(T31))=Resultat!$H36,OFFSET(Kuponger!$G32,0,3*COLUMN(T31))=Resultat!$I36),3,0) + IF(AND(Resultat!$H36&lt;&gt;"",OFFSET(Kuponger!$E32,0,3*COLUMN(T31))=Resultat!$G36),1,0)</f>
        <v>4</v>
      </c>
    </row>
    <row r="32" spans="1:23" x14ac:dyDescent="0.25">
      <c r="A32" s="51" t="s">
        <v>14</v>
      </c>
      <c r="B32" s="49" t="s">
        <v>23</v>
      </c>
      <c r="C32" s="215">
        <f ca="1">IF(AND(Resultat!$H37&lt;&gt;"",OFFSET(Kuponger!$F33,0,0)=Resultat!$H37,OFFSET(Kuponger!$G33,0,0)=Resultat!$I37),3,0) + IF(AND(Resultat!$H37&lt;&gt;"",OFFSET(Kuponger!$E33,0,0)=Resultat!$G37),1,0)</f>
        <v>1</v>
      </c>
      <c r="D32" s="46">
        <f ca="1">IF(AND(Resultat!$H37&lt;&gt;"",OFFSET(Kuponger!$F33,0,3*COLUMN(A32))=Resultat!$H37,OFFSET(Kuponger!$G33,0,3*COLUMN(A32))=Resultat!$I37),3,0) + IF(AND(Resultat!$H37&lt;&gt;"",OFFSET(Kuponger!$E33,0,3*COLUMN(A32))=Resultat!$G37),1,0)</f>
        <v>1</v>
      </c>
      <c r="E32" s="46">
        <f ca="1">IF(AND(Resultat!$H37&lt;&gt;"",OFFSET(Kuponger!$F33,0,3*COLUMN(B32))=Resultat!$H37,OFFSET(Kuponger!$G33,0,3*COLUMN(B32))=Resultat!$I37),3,0) + IF(AND(Resultat!$H37&lt;&gt;"",OFFSET(Kuponger!$E33,0,3*COLUMN(B32))=Resultat!$G37),1,0)</f>
        <v>1</v>
      </c>
      <c r="F32" s="46">
        <f ca="1">IF(AND(Resultat!$H37&lt;&gt;"",OFFSET(Kuponger!$F33,0,3*COLUMN(C32))=Resultat!$H37,OFFSET(Kuponger!$G33,0,3*COLUMN(C32))=Resultat!$I37),3,0) + IF(AND(Resultat!$H37&lt;&gt;"",OFFSET(Kuponger!$E33,0,3*COLUMN(C32))=Resultat!$G37),1,0)</f>
        <v>4</v>
      </c>
      <c r="G32" s="46">
        <f ca="1">IF(AND(Resultat!$H37&lt;&gt;"",OFFSET(Kuponger!$F33,0,3*COLUMN(D32))=Resultat!$H37,OFFSET(Kuponger!$G33,0,3*COLUMN(D32))=Resultat!$I37),3,0) + IF(AND(Resultat!$H37&lt;&gt;"",OFFSET(Kuponger!$E33,0,3*COLUMN(D32))=Resultat!$G37),1,0)</f>
        <v>1</v>
      </c>
      <c r="H32" s="46">
        <f ca="1">IF(AND(Resultat!$H37&lt;&gt;"",OFFSET(Kuponger!$F33,0,3*COLUMN(E32))=Resultat!$H37,OFFSET(Kuponger!$G33,0,3*COLUMN(E32))=Resultat!$I37),3,0) + IF(AND(Resultat!$H37&lt;&gt;"",OFFSET(Kuponger!$E33,0,3*COLUMN(E32))=Resultat!$G37),1,0)</f>
        <v>1</v>
      </c>
      <c r="I32" s="46">
        <f ca="1">IF(AND(Resultat!$H37&lt;&gt;"",OFFSET(Kuponger!$F33,0,3*COLUMN(F32))=Resultat!$H37,OFFSET(Kuponger!$G33,0,3*COLUMN(F32))=Resultat!$I37),3,0) + IF(AND(Resultat!$H37&lt;&gt;"",OFFSET(Kuponger!$E33,0,3*COLUMN(F32))=Resultat!$G37),1,0)</f>
        <v>1</v>
      </c>
      <c r="J32" s="46">
        <f ca="1">IF(AND(Resultat!$H37&lt;&gt;"",OFFSET(Kuponger!$F33,0,3*COLUMN(G32))=Resultat!$H37,OFFSET(Kuponger!$G33,0,3*COLUMN(G32))=Resultat!$I37),3,0) + IF(AND(Resultat!$H37&lt;&gt;"",OFFSET(Kuponger!$E33,0,3*COLUMN(G32))=Resultat!$G37),1,0)</f>
        <v>1</v>
      </c>
      <c r="K32" s="46">
        <f ca="1">IF(AND(Resultat!$H37&lt;&gt;"",OFFSET(Kuponger!$F33,0,3*COLUMN(H32))=Resultat!$H37,OFFSET(Kuponger!$G33,0,3*COLUMN(H32))=Resultat!$I37),3,0) + IF(AND(Resultat!$H37&lt;&gt;"",OFFSET(Kuponger!$E33,0,3*COLUMN(H32))=Resultat!$G37),1,0)</f>
        <v>1</v>
      </c>
      <c r="L32" s="47">
        <f ca="1">IF(AND(Resultat!$H37&lt;&gt;"",OFFSET(Kuponger!$F33,0,3*COLUMN(I32))=Resultat!$H37,OFFSET(Kuponger!$G33,0,3*COLUMN(I32))=Resultat!$I37),3,0) + IF(AND(Resultat!$H37&lt;&gt;"",OFFSET(Kuponger!$E33,0,3*COLUMN(I32))=Resultat!$G37),1,0)</f>
        <v>1</v>
      </c>
      <c r="M32" s="47">
        <f ca="1">IF(AND(Resultat!$H37&lt;&gt;"",OFFSET(Kuponger!$F33,0,3*COLUMN(J32))=Resultat!$H37,OFFSET(Kuponger!$G33,0,3*COLUMN(J32))=Resultat!$I37),3,0) + IF(AND(Resultat!$H37&lt;&gt;"",OFFSET(Kuponger!$E33,0,3*COLUMN(J32))=Resultat!$G37),1,0)</f>
        <v>0</v>
      </c>
      <c r="N32" s="53">
        <f ca="1">IF(AND(Resultat!$H37&lt;&gt;"",OFFSET(Kuponger!$F33,0,3*COLUMN(K32))=Resultat!$H37,OFFSET(Kuponger!$G33,0,3*COLUMN(K32))=Resultat!$I37),3,0) + IF(AND(Resultat!$H37&lt;&gt;"",OFFSET(Kuponger!$E33,0,3*COLUMN(K32))=Resultat!$G37),1,0)</f>
        <v>1</v>
      </c>
      <c r="O32" s="53">
        <f ca="1">IF(AND(Resultat!$H37&lt;&gt;"",OFFSET(Kuponger!$F33,0,3*COLUMN(L32))=Resultat!$H37,OFFSET(Kuponger!$G33,0,3*COLUMN(L32))=Resultat!$I37),3,0) + IF(AND(Resultat!$H37&lt;&gt;"",OFFSET(Kuponger!$E33,0,3*COLUMN(L32))=Resultat!$G37),1,0)</f>
        <v>0</v>
      </c>
      <c r="P32" s="53">
        <f ca="1">IF(AND(Resultat!$H37&lt;&gt;"",OFFSET(Kuponger!$F33,0,3*COLUMN(M32))=Resultat!$H37,OFFSET(Kuponger!$G33,0,3*COLUMN(M32))=Resultat!$I37),3,0) + IF(AND(Resultat!$H37&lt;&gt;"",OFFSET(Kuponger!$E33,0,3*COLUMN(M32))=Resultat!$G37),1,0)</f>
        <v>1</v>
      </c>
      <c r="Q32" s="53">
        <f ca="1">IF(AND(Resultat!$H37&lt;&gt;"",OFFSET(Kuponger!$F33,0,3*COLUMN(N32))=Resultat!$H37,OFFSET(Kuponger!$G33,0,3*COLUMN(N32))=Resultat!$I37),3,0) + IF(AND(Resultat!$H37&lt;&gt;"",OFFSET(Kuponger!$E33,0,3*COLUMN(N32))=Resultat!$G37),1,0)</f>
        <v>1</v>
      </c>
      <c r="R32" s="53">
        <f ca="1">IF(AND(Resultat!$H37&lt;&gt;"",OFFSET(Kuponger!$F33,0,3*COLUMN(O32))=Resultat!$H37,OFFSET(Kuponger!$G33,0,3*COLUMN(O32))=Resultat!$I37),3,0) + IF(AND(Resultat!$H37&lt;&gt;"",OFFSET(Kuponger!$E33,0,3*COLUMN(O32))=Resultat!$G37),1,0)</f>
        <v>1</v>
      </c>
      <c r="S32" s="53">
        <f ca="1">IF(AND(Resultat!$H37&lt;&gt;"",OFFSET(Kuponger!$F33,0,3*COLUMN(P32))=Resultat!$H37,OFFSET(Kuponger!$G33,0,3*COLUMN(P32))=Resultat!$I37),3,0) + IF(AND(Resultat!$H37&lt;&gt;"",OFFSET(Kuponger!$E33,0,3*COLUMN(P32))=Resultat!$G37),1,0)</f>
        <v>1</v>
      </c>
      <c r="T32" s="53">
        <f ca="1">IF(AND(Resultat!$H37&lt;&gt;"",OFFSET(Kuponger!$F33,0,3*COLUMN(Q32))=Resultat!$H37,OFFSET(Kuponger!$G33,0,3*COLUMN(Q32))=Resultat!$I37),3,0) + IF(AND(Resultat!$H37&lt;&gt;"",OFFSET(Kuponger!$E33,0,3*COLUMN(Q32))=Resultat!$G37),1,0)</f>
        <v>1</v>
      </c>
      <c r="U32" s="53">
        <f ca="1">IF(AND(Resultat!$H37&lt;&gt;"",OFFSET(Kuponger!$F33,0,3*COLUMN(R32))=Resultat!$H37,OFFSET(Kuponger!$G33,0,3*COLUMN(R32))=Resultat!$I37),3,0) + IF(AND(Resultat!$H37&lt;&gt;"",OFFSET(Kuponger!$E33,0,3*COLUMN(R32))=Resultat!$G37),1,0)</f>
        <v>1</v>
      </c>
      <c r="V32" s="53">
        <f ca="1">IF(AND(Resultat!$H37&lt;&gt;"",OFFSET(Kuponger!$F33,0,3*COLUMN(S32))=Resultat!$H37,OFFSET(Kuponger!$G33,0,3*COLUMN(S32))=Resultat!$I37),3,0) + IF(AND(Resultat!$H37&lt;&gt;"",OFFSET(Kuponger!$E33,0,3*COLUMN(S32))=Resultat!$G37),1,0)</f>
        <v>1</v>
      </c>
      <c r="W32" s="53">
        <f ca="1">IF(AND(Resultat!$H37&lt;&gt;"",OFFSET(Kuponger!$F33,0,3*COLUMN(T32))=Resultat!$H37,OFFSET(Kuponger!$G33,0,3*COLUMN(T32))=Resultat!$I37),3,0) + IF(AND(Resultat!$H37&lt;&gt;"",OFFSET(Kuponger!$E33,0,3*COLUMN(T32))=Resultat!$G37),1,0)</f>
        <v>1</v>
      </c>
    </row>
    <row r="33" spans="1:23" x14ac:dyDescent="0.25">
      <c r="A33" s="51" t="s">
        <v>24</v>
      </c>
      <c r="B33" s="49" t="s">
        <v>13</v>
      </c>
      <c r="C33" s="215">
        <f ca="1">IF(AND(Resultat!$H38&lt;&gt;"",OFFSET(Kuponger!$F34,0,0)=Resultat!$H38,OFFSET(Kuponger!$G34,0,0)=Resultat!$I38),3,0) + IF(AND(Resultat!$H38&lt;&gt;"",OFFSET(Kuponger!$E34,0,0)=Resultat!$G38),1,0)</f>
        <v>1</v>
      </c>
      <c r="D33" s="46">
        <f ca="1">IF(AND(Resultat!$H38&lt;&gt;"",OFFSET(Kuponger!$F34,0,3*COLUMN(A33))=Resultat!$H38,OFFSET(Kuponger!$G34,0,3*COLUMN(A33))=Resultat!$I38),3,0) + IF(AND(Resultat!$H38&lt;&gt;"",OFFSET(Kuponger!$E34,0,3*COLUMN(A33))=Resultat!$G38),1,0)</f>
        <v>1</v>
      </c>
      <c r="E33" s="46">
        <f ca="1">IF(AND(Resultat!$H38&lt;&gt;"",OFFSET(Kuponger!$F34,0,3*COLUMN(B33))=Resultat!$H38,OFFSET(Kuponger!$G34,0,3*COLUMN(B33))=Resultat!$I38),3,0) + IF(AND(Resultat!$H38&lt;&gt;"",OFFSET(Kuponger!$E34,0,3*COLUMN(B33))=Resultat!$G38),1,0)</f>
        <v>1</v>
      </c>
      <c r="F33" s="46">
        <f ca="1">IF(AND(Resultat!$H38&lt;&gt;"",OFFSET(Kuponger!$F34,0,3*COLUMN(C33))=Resultat!$H38,OFFSET(Kuponger!$G34,0,3*COLUMN(C33))=Resultat!$I38),3,0) + IF(AND(Resultat!$H38&lt;&gt;"",OFFSET(Kuponger!$E34,0,3*COLUMN(C33))=Resultat!$G38),1,0)</f>
        <v>1</v>
      </c>
      <c r="G33" s="46">
        <f ca="1">IF(AND(Resultat!$H38&lt;&gt;"",OFFSET(Kuponger!$F34,0,3*COLUMN(D33))=Resultat!$H38,OFFSET(Kuponger!$G34,0,3*COLUMN(D33))=Resultat!$I38),3,0) + IF(AND(Resultat!$H38&lt;&gt;"",OFFSET(Kuponger!$E34,0,3*COLUMN(D33))=Resultat!$G38),1,0)</f>
        <v>1</v>
      </c>
      <c r="H33" s="46">
        <f ca="1">IF(AND(Resultat!$H38&lt;&gt;"",OFFSET(Kuponger!$F34,0,3*COLUMN(E33))=Resultat!$H38,OFFSET(Kuponger!$G34,0,3*COLUMN(E33))=Resultat!$I38),3,0) + IF(AND(Resultat!$H38&lt;&gt;"",OFFSET(Kuponger!$E34,0,3*COLUMN(E33))=Resultat!$G38),1,0)</f>
        <v>1</v>
      </c>
      <c r="I33" s="46">
        <f ca="1">IF(AND(Resultat!$H38&lt;&gt;"",OFFSET(Kuponger!$F34,0,3*COLUMN(F33))=Resultat!$H38,OFFSET(Kuponger!$G34,0,3*COLUMN(F33))=Resultat!$I38),3,0) + IF(AND(Resultat!$H38&lt;&gt;"",OFFSET(Kuponger!$E34,0,3*COLUMN(F33))=Resultat!$G38),1,0)</f>
        <v>1</v>
      </c>
      <c r="J33" s="46">
        <f ca="1">IF(AND(Resultat!$H38&lt;&gt;"",OFFSET(Kuponger!$F34,0,3*COLUMN(G33))=Resultat!$H38,OFFSET(Kuponger!$G34,0,3*COLUMN(G33))=Resultat!$I38),3,0) + IF(AND(Resultat!$H38&lt;&gt;"",OFFSET(Kuponger!$E34,0,3*COLUMN(G33))=Resultat!$G38),1,0)</f>
        <v>1</v>
      </c>
      <c r="K33" s="46">
        <f ca="1">IF(AND(Resultat!$H38&lt;&gt;"",OFFSET(Kuponger!$F34,0,3*COLUMN(H33))=Resultat!$H38,OFFSET(Kuponger!$G34,0,3*COLUMN(H33))=Resultat!$I38),3,0) + IF(AND(Resultat!$H38&lt;&gt;"",OFFSET(Kuponger!$E34,0,3*COLUMN(H33))=Resultat!$G38),1,0)</f>
        <v>1</v>
      </c>
      <c r="L33" s="47">
        <f ca="1">IF(AND(Resultat!$H38&lt;&gt;"",OFFSET(Kuponger!$F34,0,3*COLUMN(I33))=Resultat!$H38,OFFSET(Kuponger!$G34,0,3*COLUMN(I33))=Resultat!$I38),3,0) + IF(AND(Resultat!$H38&lt;&gt;"",OFFSET(Kuponger!$E34,0,3*COLUMN(I33))=Resultat!$G38),1,0)</f>
        <v>0</v>
      </c>
      <c r="M33" s="47">
        <f ca="1">IF(AND(Resultat!$H38&lt;&gt;"",OFFSET(Kuponger!$F34,0,3*COLUMN(J33))=Resultat!$H38,OFFSET(Kuponger!$G34,0,3*COLUMN(J33))=Resultat!$I38),3,0) + IF(AND(Resultat!$H38&lt;&gt;"",OFFSET(Kuponger!$E34,0,3*COLUMN(J33))=Resultat!$G38),1,0)</f>
        <v>3</v>
      </c>
      <c r="N33" s="53">
        <f ca="1">IF(AND(Resultat!$H38&lt;&gt;"",OFFSET(Kuponger!$F34,0,3*COLUMN(K33))=Resultat!$H38,OFFSET(Kuponger!$G34,0,3*COLUMN(K33))=Resultat!$I38),3,0) + IF(AND(Resultat!$H38&lt;&gt;"",OFFSET(Kuponger!$E34,0,3*COLUMN(K33))=Resultat!$G38),1,0)</f>
        <v>1</v>
      </c>
      <c r="O33" s="53">
        <f ca="1">IF(AND(Resultat!$H38&lt;&gt;"",OFFSET(Kuponger!$F34,0,3*COLUMN(L33))=Resultat!$H38,OFFSET(Kuponger!$G34,0,3*COLUMN(L33))=Resultat!$I38),3,0) + IF(AND(Resultat!$H38&lt;&gt;"",OFFSET(Kuponger!$E34,0,3*COLUMN(L33))=Resultat!$G38),1,0)</f>
        <v>1</v>
      </c>
      <c r="P33" s="53">
        <f ca="1">IF(AND(Resultat!$H38&lt;&gt;"",OFFSET(Kuponger!$F34,0,3*COLUMN(M33))=Resultat!$H38,OFFSET(Kuponger!$G34,0,3*COLUMN(M33))=Resultat!$I38),3,0) + IF(AND(Resultat!$H38&lt;&gt;"",OFFSET(Kuponger!$E34,0,3*COLUMN(M33))=Resultat!$G38),1,0)</f>
        <v>1</v>
      </c>
      <c r="Q33" s="53">
        <f ca="1">IF(AND(Resultat!$H38&lt;&gt;"",OFFSET(Kuponger!$F34,0,3*COLUMN(N33))=Resultat!$H38,OFFSET(Kuponger!$G34,0,3*COLUMN(N33))=Resultat!$I38),3,0) + IF(AND(Resultat!$H38&lt;&gt;"",OFFSET(Kuponger!$E34,0,3*COLUMN(N33))=Resultat!$G38),1,0)</f>
        <v>1</v>
      </c>
      <c r="R33" s="53">
        <f ca="1">IF(AND(Resultat!$H38&lt;&gt;"",OFFSET(Kuponger!$F34,0,3*COLUMN(O33))=Resultat!$H38,OFFSET(Kuponger!$G34,0,3*COLUMN(O33))=Resultat!$I38),3,0) + IF(AND(Resultat!$H38&lt;&gt;"",OFFSET(Kuponger!$E34,0,3*COLUMN(O33))=Resultat!$G38),1,0)</f>
        <v>1</v>
      </c>
      <c r="S33" s="53">
        <f ca="1">IF(AND(Resultat!$H38&lt;&gt;"",OFFSET(Kuponger!$F34,0,3*COLUMN(P33))=Resultat!$H38,OFFSET(Kuponger!$G34,0,3*COLUMN(P33))=Resultat!$I38),3,0) + IF(AND(Resultat!$H38&lt;&gt;"",OFFSET(Kuponger!$E34,0,3*COLUMN(P33))=Resultat!$G38),1,0)</f>
        <v>1</v>
      </c>
      <c r="T33" s="53">
        <f ca="1">IF(AND(Resultat!$H38&lt;&gt;"",OFFSET(Kuponger!$F34,0,3*COLUMN(Q33))=Resultat!$H38,OFFSET(Kuponger!$G34,0,3*COLUMN(Q33))=Resultat!$I38),3,0) + IF(AND(Resultat!$H38&lt;&gt;"",OFFSET(Kuponger!$E34,0,3*COLUMN(Q33))=Resultat!$G38),1,0)</f>
        <v>1</v>
      </c>
      <c r="U33" s="53">
        <f ca="1">IF(AND(Resultat!$H38&lt;&gt;"",OFFSET(Kuponger!$F34,0,3*COLUMN(R33))=Resultat!$H38,OFFSET(Kuponger!$G34,0,3*COLUMN(R33))=Resultat!$I38),3,0) + IF(AND(Resultat!$H38&lt;&gt;"",OFFSET(Kuponger!$E34,0,3*COLUMN(R33))=Resultat!$G38),1,0)</f>
        <v>1</v>
      </c>
      <c r="V33" s="53">
        <f ca="1">IF(AND(Resultat!$H38&lt;&gt;"",OFFSET(Kuponger!$F34,0,3*COLUMN(S33))=Resultat!$H38,OFFSET(Kuponger!$G34,0,3*COLUMN(S33))=Resultat!$I38),3,0) + IF(AND(Resultat!$H38&lt;&gt;"",OFFSET(Kuponger!$E34,0,3*COLUMN(S33))=Resultat!$G38),1,0)</f>
        <v>1</v>
      </c>
      <c r="W33" s="53">
        <f ca="1">IF(AND(Resultat!$H38&lt;&gt;"",OFFSET(Kuponger!$F34,0,3*COLUMN(T33))=Resultat!$H38,OFFSET(Kuponger!$G34,0,3*COLUMN(T33))=Resultat!$I38),3,0) + IF(AND(Resultat!$H38&lt;&gt;"",OFFSET(Kuponger!$E34,0,3*COLUMN(T33))=Resultat!$G38),1,0)</f>
        <v>1</v>
      </c>
    </row>
    <row r="34" spans="1:23" x14ac:dyDescent="0.25">
      <c r="A34" s="51" t="s">
        <v>27</v>
      </c>
      <c r="B34" s="49" t="s">
        <v>28</v>
      </c>
      <c r="C34" s="215">
        <f ca="1">IF(AND(Resultat!$H39&lt;&gt;"",OFFSET(Kuponger!$F35,0,0)=Resultat!$H39,OFFSET(Kuponger!$G35,0,0)=Resultat!$I39),3,0) + IF(AND(Resultat!$H39&lt;&gt;"",OFFSET(Kuponger!$E35,0,0)=Resultat!$G39),1,0)</f>
        <v>1</v>
      </c>
      <c r="D34" s="46">
        <f ca="1">IF(AND(Resultat!$H39&lt;&gt;"",OFFSET(Kuponger!$F35,0,3*COLUMN(A34))=Resultat!$H39,OFFSET(Kuponger!$G35,0,3*COLUMN(A34))=Resultat!$I39),3,0) + IF(AND(Resultat!$H39&lt;&gt;"",OFFSET(Kuponger!$E35,0,3*COLUMN(A34))=Resultat!$G39),1,0)</f>
        <v>1</v>
      </c>
      <c r="E34" s="46">
        <f ca="1">IF(AND(Resultat!$H39&lt;&gt;"",OFFSET(Kuponger!$F35,0,3*COLUMN(B34))=Resultat!$H39,OFFSET(Kuponger!$G35,0,3*COLUMN(B34))=Resultat!$I39),3,0) + IF(AND(Resultat!$H39&lt;&gt;"",OFFSET(Kuponger!$E35,0,3*COLUMN(B34))=Resultat!$G39),1,0)</f>
        <v>0</v>
      </c>
      <c r="F34" s="46">
        <f ca="1">IF(AND(Resultat!$H39&lt;&gt;"",OFFSET(Kuponger!$F35,0,3*COLUMN(C34))=Resultat!$H39,OFFSET(Kuponger!$G35,0,3*COLUMN(C34))=Resultat!$I39),3,0) + IF(AND(Resultat!$H39&lt;&gt;"",OFFSET(Kuponger!$E35,0,3*COLUMN(C34))=Resultat!$G39),1,0)</f>
        <v>1</v>
      </c>
      <c r="G34" s="46">
        <f ca="1">IF(AND(Resultat!$H39&lt;&gt;"",OFFSET(Kuponger!$F35,0,3*COLUMN(D34))=Resultat!$H39,OFFSET(Kuponger!$G35,0,3*COLUMN(D34))=Resultat!$I39),3,0) + IF(AND(Resultat!$H39&lt;&gt;"",OFFSET(Kuponger!$E35,0,3*COLUMN(D34))=Resultat!$G39),1,0)</f>
        <v>1</v>
      </c>
      <c r="H34" s="46">
        <f ca="1">IF(AND(Resultat!$H39&lt;&gt;"",OFFSET(Kuponger!$F35,0,3*COLUMN(E34))=Resultat!$H39,OFFSET(Kuponger!$G35,0,3*COLUMN(E34))=Resultat!$I39),3,0) + IF(AND(Resultat!$H39&lt;&gt;"",OFFSET(Kuponger!$E35,0,3*COLUMN(E34))=Resultat!$G39),1,0)</f>
        <v>1</v>
      </c>
      <c r="I34" s="46">
        <f ca="1">IF(AND(Resultat!$H39&lt;&gt;"",OFFSET(Kuponger!$F35,0,3*COLUMN(F34))=Resultat!$H39,OFFSET(Kuponger!$G35,0,3*COLUMN(F34))=Resultat!$I39),3,0) + IF(AND(Resultat!$H39&lt;&gt;"",OFFSET(Kuponger!$E35,0,3*COLUMN(F34))=Resultat!$G39),1,0)</f>
        <v>4</v>
      </c>
      <c r="J34" s="46">
        <f ca="1">IF(AND(Resultat!$H39&lt;&gt;"",OFFSET(Kuponger!$F35,0,3*COLUMN(G34))=Resultat!$H39,OFFSET(Kuponger!$G35,0,3*COLUMN(G34))=Resultat!$I39),3,0) + IF(AND(Resultat!$H39&lt;&gt;"",OFFSET(Kuponger!$E35,0,3*COLUMN(G34))=Resultat!$G39),1,0)</f>
        <v>1</v>
      </c>
      <c r="K34" s="46">
        <f ca="1">IF(AND(Resultat!$H39&lt;&gt;"",OFFSET(Kuponger!$F35,0,3*COLUMN(H34))=Resultat!$H39,OFFSET(Kuponger!$G35,0,3*COLUMN(H34))=Resultat!$I39),3,0) + IF(AND(Resultat!$H39&lt;&gt;"",OFFSET(Kuponger!$E35,0,3*COLUMN(H34))=Resultat!$G39),1,0)</f>
        <v>1</v>
      </c>
      <c r="L34" s="47">
        <f ca="1">IF(AND(Resultat!$H39&lt;&gt;"",OFFSET(Kuponger!$F35,0,3*COLUMN(I34))=Resultat!$H39,OFFSET(Kuponger!$G35,0,3*COLUMN(I34))=Resultat!$I39),3,0) + IF(AND(Resultat!$H39&lt;&gt;"",OFFSET(Kuponger!$E35,0,3*COLUMN(I34))=Resultat!$G39),1,0)</f>
        <v>1</v>
      </c>
      <c r="M34" s="47">
        <f ca="1">IF(AND(Resultat!$H39&lt;&gt;"",OFFSET(Kuponger!$F35,0,3*COLUMN(J34))=Resultat!$H39,OFFSET(Kuponger!$G35,0,3*COLUMN(J34))=Resultat!$I39),3,0) + IF(AND(Resultat!$H39&lt;&gt;"",OFFSET(Kuponger!$E35,0,3*COLUMN(J34))=Resultat!$G39),1,0)</f>
        <v>0</v>
      </c>
      <c r="N34" s="53">
        <f ca="1">IF(AND(Resultat!$H39&lt;&gt;"",OFFSET(Kuponger!$F35,0,3*COLUMN(K34))=Resultat!$H39,OFFSET(Kuponger!$G35,0,3*COLUMN(K34))=Resultat!$I39),3,0) + IF(AND(Resultat!$H39&lt;&gt;"",OFFSET(Kuponger!$E35,0,3*COLUMN(K34))=Resultat!$G39),1,0)</f>
        <v>0</v>
      </c>
      <c r="O34" s="53">
        <f ca="1">IF(AND(Resultat!$H39&lt;&gt;"",OFFSET(Kuponger!$F35,0,3*COLUMN(L34))=Resultat!$H39,OFFSET(Kuponger!$G35,0,3*COLUMN(L34))=Resultat!$I39),3,0) + IF(AND(Resultat!$H39&lt;&gt;"",OFFSET(Kuponger!$E35,0,3*COLUMN(L34))=Resultat!$G39),1,0)</f>
        <v>1</v>
      </c>
      <c r="P34" s="53">
        <f ca="1">IF(AND(Resultat!$H39&lt;&gt;"",OFFSET(Kuponger!$F35,0,3*COLUMN(M34))=Resultat!$H39,OFFSET(Kuponger!$G35,0,3*COLUMN(M34))=Resultat!$I39),3,0) + IF(AND(Resultat!$H39&lt;&gt;"",OFFSET(Kuponger!$E35,0,3*COLUMN(M34))=Resultat!$G39),1,0)</f>
        <v>0</v>
      </c>
      <c r="Q34" s="53">
        <f ca="1">IF(AND(Resultat!$H39&lt;&gt;"",OFFSET(Kuponger!$F35,0,3*COLUMN(N34))=Resultat!$H39,OFFSET(Kuponger!$G35,0,3*COLUMN(N34))=Resultat!$I39),3,0) + IF(AND(Resultat!$H39&lt;&gt;"",OFFSET(Kuponger!$E35,0,3*COLUMN(N34))=Resultat!$G39),1,0)</f>
        <v>1</v>
      </c>
      <c r="R34" s="53">
        <f ca="1">IF(AND(Resultat!$H39&lt;&gt;"",OFFSET(Kuponger!$F35,0,3*COLUMN(O34))=Resultat!$H39,OFFSET(Kuponger!$G35,0,3*COLUMN(O34))=Resultat!$I39),3,0) + IF(AND(Resultat!$H39&lt;&gt;"",OFFSET(Kuponger!$E35,0,3*COLUMN(O34))=Resultat!$G39),1,0)</f>
        <v>1</v>
      </c>
      <c r="S34" s="53">
        <f ca="1">IF(AND(Resultat!$H39&lt;&gt;"",OFFSET(Kuponger!$F35,0,3*COLUMN(P34))=Resultat!$H39,OFFSET(Kuponger!$G35,0,3*COLUMN(P34))=Resultat!$I39),3,0) + IF(AND(Resultat!$H39&lt;&gt;"",OFFSET(Kuponger!$E35,0,3*COLUMN(P34))=Resultat!$G39),1,0)</f>
        <v>1</v>
      </c>
      <c r="T34" s="53">
        <f ca="1">IF(AND(Resultat!$H39&lt;&gt;"",OFFSET(Kuponger!$F35,0,3*COLUMN(Q34))=Resultat!$H39,OFFSET(Kuponger!$G35,0,3*COLUMN(Q34))=Resultat!$I39),3,0) + IF(AND(Resultat!$H39&lt;&gt;"",OFFSET(Kuponger!$E35,0,3*COLUMN(Q34))=Resultat!$G39),1,0)</f>
        <v>0</v>
      </c>
      <c r="U34" s="53">
        <f ca="1">IF(AND(Resultat!$H39&lt;&gt;"",OFFSET(Kuponger!$F35,0,3*COLUMN(R34))=Resultat!$H39,OFFSET(Kuponger!$G35,0,3*COLUMN(R34))=Resultat!$I39),3,0) + IF(AND(Resultat!$H39&lt;&gt;"",OFFSET(Kuponger!$E35,0,3*COLUMN(R34))=Resultat!$G39),1,0)</f>
        <v>0</v>
      </c>
      <c r="V34" s="53">
        <f ca="1">IF(AND(Resultat!$H39&lt;&gt;"",OFFSET(Kuponger!$F35,0,3*COLUMN(S34))=Resultat!$H39,OFFSET(Kuponger!$G35,0,3*COLUMN(S34))=Resultat!$I39),3,0) + IF(AND(Resultat!$H39&lt;&gt;"",OFFSET(Kuponger!$E35,0,3*COLUMN(S34))=Resultat!$G39),1,0)</f>
        <v>0</v>
      </c>
      <c r="W34" s="53">
        <f ca="1">IF(AND(Resultat!$H39&lt;&gt;"",OFFSET(Kuponger!$F35,0,3*COLUMN(T34))=Resultat!$H39,OFFSET(Kuponger!$G35,0,3*COLUMN(T34))=Resultat!$I39),3,0) + IF(AND(Resultat!$H39&lt;&gt;"",OFFSET(Kuponger!$E35,0,3*COLUMN(T34))=Resultat!$G39),1,0)</f>
        <v>1</v>
      </c>
    </row>
    <row r="35" spans="1:23" x14ac:dyDescent="0.25">
      <c r="A35" s="51" t="s">
        <v>29</v>
      </c>
      <c r="B35" s="49" t="s">
        <v>26</v>
      </c>
      <c r="C35" s="215">
        <f ca="1">IF(AND(Resultat!$H40&lt;&gt;"",OFFSET(Kuponger!$F36,0,0)=Resultat!$H40,OFFSET(Kuponger!$G36,0,0)=Resultat!$I40),3,0) + IF(AND(Resultat!$H40&lt;&gt;"",OFFSET(Kuponger!$E36,0,0)=Resultat!$G40),1,0)</f>
        <v>1</v>
      </c>
      <c r="D35" s="46">
        <f ca="1">IF(AND(Resultat!$H40&lt;&gt;"",OFFSET(Kuponger!$F36,0,3*COLUMN(A35))=Resultat!$H40,OFFSET(Kuponger!$G36,0,3*COLUMN(A35))=Resultat!$I40),3,0) + IF(AND(Resultat!$H40&lt;&gt;"",OFFSET(Kuponger!$E36,0,3*COLUMN(A35))=Resultat!$G40),1,0)</f>
        <v>1</v>
      </c>
      <c r="E35" s="46">
        <f ca="1">IF(AND(Resultat!$H40&lt;&gt;"",OFFSET(Kuponger!$F36,0,3*COLUMN(B35))=Resultat!$H40,OFFSET(Kuponger!$G36,0,3*COLUMN(B35))=Resultat!$I40),3,0) + IF(AND(Resultat!$H40&lt;&gt;"",OFFSET(Kuponger!$E36,0,3*COLUMN(B35))=Resultat!$G40),1,0)</f>
        <v>1</v>
      </c>
      <c r="F35" s="46">
        <f ca="1">IF(AND(Resultat!$H40&lt;&gt;"",OFFSET(Kuponger!$F36,0,3*COLUMN(C35))=Resultat!$H40,OFFSET(Kuponger!$G36,0,3*COLUMN(C35))=Resultat!$I40),3,0) + IF(AND(Resultat!$H40&lt;&gt;"",OFFSET(Kuponger!$E36,0,3*COLUMN(C35))=Resultat!$G40),1,0)</f>
        <v>1</v>
      </c>
      <c r="G35" s="46">
        <f ca="1">IF(AND(Resultat!$H40&lt;&gt;"",OFFSET(Kuponger!$F36,0,3*COLUMN(D35))=Resultat!$H40,OFFSET(Kuponger!$G36,0,3*COLUMN(D35))=Resultat!$I40),3,0) + IF(AND(Resultat!$H40&lt;&gt;"",OFFSET(Kuponger!$E36,0,3*COLUMN(D35))=Resultat!$G40),1,0)</f>
        <v>1</v>
      </c>
      <c r="H35" s="46">
        <f ca="1">IF(AND(Resultat!$H40&lt;&gt;"",OFFSET(Kuponger!$F36,0,3*COLUMN(E35))=Resultat!$H40,OFFSET(Kuponger!$G36,0,3*COLUMN(E35))=Resultat!$I40),3,0) + IF(AND(Resultat!$H40&lt;&gt;"",OFFSET(Kuponger!$E36,0,3*COLUMN(E35))=Resultat!$G40),1,0)</f>
        <v>1</v>
      </c>
      <c r="I35" s="46">
        <f ca="1">IF(AND(Resultat!$H40&lt;&gt;"",OFFSET(Kuponger!$F36,0,3*COLUMN(F35))=Resultat!$H40,OFFSET(Kuponger!$G36,0,3*COLUMN(F35))=Resultat!$I40),3,0) + IF(AND(Resultat!$H40&lt;&gt;"",OFFSET(Kuponger!$E36,0,3*COLUMN(F35))=Resultat!$G40),1,0)</f>
        <v>1</v>
      </c>
      <c r="J35" s="46">
        <f ca="1">IF(AND(Resultat!$H40&lt;&gt;"",OFFSET(Kuponger!$F36,0,3*COLUMN(G35))=Resultat!$H40,OFFSET(Kuponger!$G36,0,3*COLUMN(G35))=Resultat!$I40),3,0) + IF(AND(Resultat!$H40&lt;&gt;"",OFFSET(Kuponger!$E36,0,3*COLUMN(G35))=Resultat!$G40),1,0)</f>
        <v>1</v>
      </c>
      <c r="K35" s="46">
        <f ca="1">IF(AND(Resultat!$H40&lt;&gt;"",OFFSET(Kuponger!$F36,0,3*COLUMN(H35))=Resultat!$H40,OFFSET(Kuponger!$G36,0,3*COLUMN(H35))=Resultat!$I40),3,0) + IF(AND(Resultat!$H40&lt;&gt;"",OFFSET(Kuponger!$E36,0,3*COLUMN(H35))=Resultat!$G40),1,0)</f>
        <v>1</v>
      </c>
      <c r="L35" s="47">
        <f ca="1">IF(AND(Resultat!$H40&lt;&gt;"",OFFSET(Kuponger!$F36,0,3*COLUMN(I35))=Resultat!$H40,OFFSET(Kuponger!$G36,0,3*COLUMN(I35))=Resultat!$I40),3,0) + IF(AND(Resultat!$H40&lt;&gt;"",OFFSET(Kuponger!$E36,0,3*COLUMN(I35))=Resultat!$G40),1,0)</f>
        <v>1</v>
      </c>
      <c r="M35" s="47">
        <f ca="1">IF(AND(Resultat!$H40&lt;&gt;"",OFFSET(Kuponger!$F36,0,3*COLUMN(J35))=Resultat!$H40,OFFSET(Kuponger!$G36,0,3*COLUMN(J35))=Resultat!$I40),3,0) + IF(AND(Resultat!$H40&lt;&gt;"",OFFSET(Kuponger!$E36,0,3*COLUMN(J35))=Resultat!$G40),1,0)</f>
        <v>1</v>
      </c>
      <c r="N35" s="53">
        <f ca="1">IF(AND(Resultat!$H40&lt;&gt;"",OFFSET(Kuponger!$F36,0,3*COLUMN(K35))=Resultat!$H40,OFFSET(Kuponger!$G36,0,3*COLUMN(K35))=Resultat!$I40),3,0) + IF(AND(Resultat!$H40&lt;&gt;"",OFFSET(Kuponger!$E36,0,3*COLUMN(K35))=Resultat!$G40),1,0)</f>
        <v>1</v>
      </c>
      <c r="O35" s="53">
        <f ca="1">IF(AND(Resultat!$H40&lt;&gt;"",OFFSET(Kuponger!$F36,0,3*COLUMN(L35))=Resultat!$H40,OFFSET(Kuponger!$G36,0,3*COLUMN(L35))=Resultat!$I40),3,0) + IF(AND(Resultat!$H40&lt;&gt;"",OFFSET(Kuponger!$E36,0,3*COLUMN(L35))=Resultat!$G40),1,0)</f>
        <v>1</v>
      </c>
      <c r="P35" s="53">
        <f ca="1">IF(AND(Resultat!$H40&lt;&gt;"",OFFSET(Kuponger!$F36,0,3*COLUMN(M35))=Resultat!$H40,OFFSET(Kuponger!$G36,0,3*COLUMN(M35))=Resultat!$I40),3,0) + IF(AND(Resultat!$H40&lt;&gt;"",OFFSET(Kuponger!$E36,0,3*COLUMN(M35))=Resultat!$G40),1,0)</f>
        <v>1</v>
      </c>
      <c r="Q35" s="53">
        <f ca="1">IF(AND(Resultat!$H40&lt;&gt;"",OFFSET(Kuponger!$F36,0,3*COLUMN(N35))=Resultat!$H40,OFFSET(Kuponger!$G36,0,3*COLUMN(N35))=Resultat!$I40),3,0) + IF(AND(Resultat!$H40&lt;&gt;"",OFFSET(Kuponger!$E36,0,3*COLUMN(N35))=Resultat!$G40),1,0)</f>
        <v>1</v>
      </c>
      <c r="R35" s="53">
        <f ca="1">IF(AND(Resultat!$H40&lt;&gt;"",OFFSET(Kuponger!$F36,0,3*COLUMN(O35))=Resultat!$H40,OFFSET(Kuponger!$G36,0,3*COLUMN(O35))=Resultat!$I40),3,0) + IF(AND(Resultat!$H40&lt;&gt;"",OFFSET(Kuponger!$E36,0,3*COLUMN(O35))=Resultat!$G40),1,0)</f>
        <v>1</v>
      </c>
      <c r="S35" s="53">
        <f ca="1">IF(AND(Resultat!$H40&lt;&gt;"",OFFSET(Kuponger!$F36,0,3*COLUMN(P35))=Resultat!$H40,OFFSET(Kuponger!$G36,0,3*COLUMN(P35))=Resultat!$I40),3,0) + IF(AND(Resultat!$H40&lt;&gt;"",OFFSET(Kuponger!$E36,0,3*COLUMN(P35))=Resultat!$G40),1,0)</f>
        <v>1</v>
      </c>
      <c r="T35" s="53">
        <f ca="1">IF(AND(Resultat!$H40&lt;&gt;"",OFFSET(Kuponger!$F36,0,3*COLUMN(Q35))=Resultat!$H40,OFFSET(Kuponger!$G36,0,3*COLUMN(Q35))=Resultat!$I40),3,0) + IF(AND(Resultat!$H40&lt;&gt;"",OFFSET(Kuponger!$E36,0,3*COLUMN(Q35))=Resultat!$G40),1,0)</f>
        <v>1</v>
      </c>
      <c r="U35" s="53">
        <f ca="1">IF(AND(Resultat!$H40&lt;&gt;"",OFFSET(Kuponger!$F36,0,3*COLUMN(R35))=Resultat!$H40,OFFSET(Kuponger!$G36,0,3*COLUMN(R35))=Resultat!$I40),3,0) + IF(AND(Resultat!$H40&lt;&gt;"",OFFSET(Kuponger!$E36,0,3*COLUMN(R35))=Resultat!$G40),1,0)</f>
        <v>1</v>
      </c>
      <c r="V35" s="53">
        <f ca="1">IF(AND(Resultat!$H40&lt;&gt;"",OFFSET(Kuponger!$F36,0,3*COLUMN(S35))=Resultat!$H40,OFFSET(Kuponger!$G36,0,3*COLUMN(S35))=Resultat!$I40),3,0) + IF(AND(Resultat!$H40&lt;&gt;"",OFFSET(Kuponger!$E36,0,3*COLUMN(S35))=Resultat!$G40),1,0)</f>
        <v>1</v>
      </c>
      <c r="W35" s="53">
        <f ca="1">IF(AND(Resultat!$H40&lt;&gt;"",OFFSET(Kuponger!$F36,0,3*COLUMN(T35))=Resultat!$H40,OFFSET(Kuponger!$G36,0,3*COLUMN(T35))=Resultat!$I40),3,0) + IF(AND(Resultat!$H40&lt;&gt;"",OFFSET(Kuponger!$E36,0,3*COLUMN(T35))=Resultat!$G40),1,0)</f>
        <v>1</v>
      </c>
    </row>
    <row r="36" spans="1:23" x14ac:dyDescent="0.25">
      <c r="A36" s="51" t="s">
        <v>32</v>
      </c>
      <c r="B36" s="49" t="s">
        <v>33</v>
      </c>
      <c r="C36" s="215">
        <f ca="1">IF(AND(Resultat!$H41&lt;&gt;"",OFFSET(Kuponger!$F37,0,0)=Resultat!$H41,OFFSET(Kuponger!$G37,0,0)=Resultat!$I41),3,0) + IF(AND(Resultat!$H41&lt;&gt;"",OFFSET(Kuponger!$E37,0,0)=Resultat!$G41),1,0)</f>
        <v>1</v>
      </c>
      <c r="D36" s="46">
        <f ca="1">IF(AND(Resultat!$H41&lt;&gt;"",OFFSET(Kuponger!$F37,0,3*COLUMN(A36))=Resultat!$H41,OFFSET(Kuponger!$G37,0,3*COLUMN(A36))=Resultat!$I41),3,0) + IF(AND(Resultat!$H41&lt;&gt;"",OFFSET(Kuponger!$E37,0,3*COLUMN(A36))=Resultat!$G41),1,0)</f>
        <v>4</v>
      </c>
      <c r="E36" s="46">
        <f ca="1">IF(AND(Resultat!$H41&lt;&gt;"",OFFSET(Kuponger!$F37,0,3*COLUMN(B36))=Resultat!$H41,OFFSET(Kuponger!$G37,0,3*COLUMN(B36))=Resultat!$I41),3,0) + IF(AND(Resultat!$H41&lt;&gt;"",OFFSET(Kuponger!$E37,0,3*COLUMN(B36))=Resultat!$G41),1,0)</f>
        <v>0</v>
      </c>
      <c r="F36" s="46">
        <f ca="1">IF(AND(Resultat!$H41&lt;&gt;"",OFFSET(Kuponger!$F37,0,3*COLUMN(C36))=Resultat!$H41,OFFSET(Kuponger!$G37,0,3*COLUMN(C36))=Resultat!$I41),3,0) + IF(AND(Resultat!$H41&lt;&gt;"",OFFSET(Kuponger!$E37,0,3*COLUMN(C36))=Resultat!$G41),1,0)</f>
        <v>4</v>
      </c>
      <c r="G36" s="46">
        <f ca="1">IF(AND(Resultat!$H41&lt;&gt;"",OFFSET(Kuponger!$F37,0,3*COLUMN(D36))=Resultat!$H41,OFFSET(Kuponger!$G37,0,3*COLUMN(D36))=Resultat!$I41),3,0) + IF(AND(Resultat!$H41&lt;&gt;"",OFFSET(Kuponger!$E37,0,3*COLUMN(D36))=Resultat!$G41),1,0)</f>
        <v>4</v>
      </c>
      <c r="H36" s="46">
        <f ca="1">IF(AND(Resultat!$H41&lt;&gt;"",OFFSET(Kuponger!$F37,0,3*COLUMN(E36))=Resultat!$H41,OFFSET(Kuponger!$G37,0,3*COLUMN(E36))=Resultat!$I41),3,0) + IF(AND(Resultat!$H41&lt;&gt;"",OFFSET(Kuponger!$E37,0,3*COLUMN(E36))=Resultat!$G41),1,0)</f>
        <v>0</v>
      </c>
      <c r="I36" s="46">
        <f ca="1">IF(AND(Resultat!$H41&lt;&gt;"",OFFSET(Kuponger!$F37,0,3*COLUMN(F36))=Resultat!$H41,OFFSET(Kuponger!$G37,0,3*COLUMN(F36))=Resultat!$I41),3,0) + IF(AND(Resultat!$H41&lt;&gt;"",OFFSET(Kuponger!$E37,0,3*COLUMN(F36))=Resultat!$G41),1,0)</f>
        <v>0</v>
      </c>
      <c r="J36" s="46">
        <f ca="1">IF(AND(Resultat!$H41&lt;&gt;"",OFFSET(Kuponger!$F37,0,3*COLUMN(G36))=Resultat!$H41,OFFSET(Kuponger!$G37,0,3*COLUMN(G36))=Resultat!$I41),3,0) + IF(AND(Resultat!$H41&lt;&gt;"",OFFSET(Kuponger!$E37,0,3*COLUMN(G36))=Resultat!$G41),1,0)</f>
        <v>0</v>
      </c>
      <c r="K36" s="46">
        <f ca="1">IF(AND(Resultat!$H41&lt;&gt;"",OFFSET(Kuponger!$F37,0,3*COLUMN(H36))=Resultat!$H41,OFFSET(Kuponger!$G37,0,3*COLUMN(H36))=Resultat!$I41),3,0) + IF(AND(Resultat!$H41&lt;&gt;"",OFFSET(Kuponger!$E37,0,3*COLUMN(H36))=Resultat!$G41),1,0)</f>
        <v>0</v>
      </c>
      <c r="L36" s="47">
        <f ca="1">IF(AND(Resultat!$H41&lt;&gt;"",OFFSET(Kuponger!$F37,0,3*COLUMN(I36))=Resultat!$H41,OFFSET(Kuponger!$G37,0,3*COLUMN(I36))=Resultat!$I41),3,0) + IF(AND(Resultat!$H41&lt;&gt;"",OFFSET(Kuponger!$E37,0,3*COLUMN(I36))=Resultat!$G41),1,0)</f>
        <v>4</v>
      </c>
      <c r="M36" s="47">
        <f ca="1">IF(AND(Resultat!$H41&lt;&gt;"",OFFSET(Kuponger!$F37,0,3*COLUMN(J36))=Resultat!$H41,OFFSET(Kuponger!$G37,0,3*COLUMN(J36))=Resultat!$I41),3,0) + IF(AND(Resultat!$H41&lt;&gt;"",OFFSET(Kuponger!$E37,0,3*COLUMN(J36))=Resultat!$G41),1,0)</f>
        <v>1</v>
      </c>
      <c r="N36" s="53">
        <f ca="1">IF(AND(Resultat!$H41&lt;&gt;"",OFFSET(Kuponger!$F37,0,3*COLUMN(K36))=Resultat!$H41,OFFSET(Kuponger!$G37,0,3*COLUMN(K36))=Resultat!$I41),3,0) + IF(AND(Resultat!$H41&lt;&gt;"",OFFSET(Kuponger!$E37,0,3*COLUMN(K36))=Resultat!$G41),1,0)</f>
        <v>4</v>
      </c>
      <c r="O36" s="53">
        <f ca="1">IF(AND(Resultat!$H41&lt;&gt;"",OFFSET(Kuponger!$F37,0,3*COLUMN(L36))=Resultat!$H41,OFFSET(Kuponger!$G37,0,3*COLUMN(L36))=Resultat!$I41),3,0) + IF(AND(Resultat!$H41&lt;&gt;"",OFFSET(Kuponger!$E37,0,3*COLUMN(L36))=Resultat!$G41),1,0)</f>
        <v>4</v>
      </c>
      <c r="P36" s="53">
        <f ca="1">IF(AND(Resultat!$H41&lt;&gt;"",OFFSET(Kuponger!$F37,0,3*COLUMN(M36))=Resultat!$H41,OFFSET(Kuponger!$G37,0,3*COLUMN(M36))=Resultat!$I41),3,0) + IF(AND(Resultat!$H41&lt;&gt;"",OFFSET(Kuponger!$E37,0,3*COLUMN(M36))=Resultat!$G41),1,0)</f>
        <v>4</v>
      </c>
      <c r="Q36" s="53">
        <f ca="1">IF(AND(Resultat!$H41&lt;&gt;"",OFFSET(Kuponger!$F37,0,3*COLUMN(N36))=Resultat!$H41,OFFSET(Kuponger!$G37,0,3*COLUMN(N36))=Resultat!$I41),3,0) + IF(AND(Resultat!$H41&lt;&gt;"",OFFSET(Kuponger!$E37,0,3*COLUMN(N36))=Resultat!$G41),1,0)</f>
        <v>0</v>
      </c>
      <c r="R36" s="53">
        <f ca="1">IF(AND(Resultat!$H41&lt;&gt;"",OFFSET(Kuponger!$F37,0,3*COLUMN(O36))=Resultat!$H41,OFFSET(Kuponger!$G37,0,3*COLUMN(O36))=Resultat!$I41),3,0) + IF(AND(Resultat!$H41&lt;&gt;"",OFFSET(Kuponger!$E37,0,3*COLUMN(O36))=Resultat!$G41),1,0)</f>
        <v>3</v>
      </c>
      <c r="S36" s="53">
        <f ca="1">IF(AND(Resultat!$H41&lt;&gt;"",OFFSET(Kuponger!$F37,0,3*COLUMN(P36))=Resultat!$H41,OFFSET(Kuponger!$G37,0,3*COLUMN(P36))=Resultat!$I41),3,0) + IF(AND(Resultat!$H41&lt;&gt;"",OFFSET(Kuponger!$E37,0,3*COLUMN(P36))=Resultat!$G41),1,0)</f>
        <v>0</v>
      </c>
      <c r="T36" s="53">
        <f ca="1">IF(AND(Resultat!$H41&lt;&gt;"",OFFSET(Kuponger!$F37,0,3*COLUMN(Q36))=Resultat!$H41,OFFSET(Kuponger!$G37,0,3*COLUMN(Q36))=Resultat!$I41),3,0) + IF(AND(Resultat!$H41&lt;&gt;"",OFFSET(Kuponger!$E37,0,3*COLUMN(Q36))=Resultat!$G41),1,0)</f>
        <v>0</v>
      </c>
      <c r="U36" s="53">
        <f ca="1">IF(AND(Resultat!$H41&lt;&gt;"",OFFSET(Kuponger!$F37,0,3*COLUMN(R36))=Resultat!$H41,OFFSET(Kuponger!$G37,0,3*COLUMN(R36))=Resultat!$I41),3,0) + IF(AND(Resultat!$H41&lt;&gt;"",OFFSET(Kuponger!$E37,0,3*COLUMN(R36))=Resultat!$G41),1,0)</f>
        <v>4</v>
      </c>
      <c r="V36" s="53">
        <f ca="1">IF(AND(Resultat!$H41&lt;&gt;"",OFFSET(Kuponger!$F37,0,3*COLUMN(S36))=Resultat!$H41,OFFSET(Kuponger!$G37,0,3*COLUMN(S36))=Resultat!$I41),3,0) + IF(AND(Resultat!$H41&lt;&gt;"",OFFSET(Kuponger!$E37,0,3*COLUMN(S36))=Resultat!$G41),1,0)</f>
        <v>0</v>
      </c>
      <c r="W36" s="53">
        <f ca="1">IF(AND(Resultat!$H41&lt;&gt;"",OFFSET(Kuponger!$F37,0,3*COLUMN(T36))=Resultat!$H41,OFFSET(Kuponger!$G37,0,3*COLUMN(T36))=Resultat!$I41),3,0) + IF(AND(Resultat!$H41&lt;&gt;"",OFFSET(Kuponger!$E37,0,3*COLUMN(T36))=Resultat!$G41),1,0)</f>
        <v>0</v>
      </c>
    </row>
    <row r="37" spans="1:23" x14ac:dyDescent="0.25">
      <c r="A37" s="51" t="s">
        <v>31</v>
      </c>
      <c r="B37" s="49" t="s">
        <v>34</v>
      </c>
      <c r="C37" s="215">
        <f ca="1">IF(AND(Resultat!$H42&lt;&gt;"",OFFSET(Kuponger!$F38,0,0)=Resultat!$H42,OFFSET(Kuponger!$G38,0,0)=Resultat!$I42),3,0) + IF(AND(Resultat!$H42&lt;&gt;"",OFFSET(Kuponger!$E38,0,0)=Resultat!$G42),1,0)</f>
        <v>0</v>
      </c>
      <c r="D37" s="46">
        <f ca="1">IF(AND(Resultat!$H42&lt;&gt;"",OFFSET(Kuponger!$F38,0,3*COLUMN(A37))=Resultat!$H42,OFFSET(Kuponger!$G38,0,3*COLUMN(A37))=Resultat!$I42),3,0) + IF(AND(Resultat!$H42&lt;&gt;"",OFFSET(Kuponger!$E38,0,3*COLUMN(A37))=Resultat!$G42),1,0)</f>
        <v>0</v>
      </c>
      <c r="E37" s="46">
        <f ca="1">IF(AND(Resultat!$H42&lt;&gt;"",OFFSET(Kuponger!$F38,0,3*COLUMN(B37))=Resultat!$H42,OFFSET(Kuponger!$G38,0,3*COLUMN(B37))=Resultat!$I42),3,0) + IF(AND(Resultat!$H42&lt;&gt;"",OFFSET(Kuponger!$E38,0,3*COLUMN(B37))=Resultat!$G42),1,0)</f>
        <v>0</v>
      </c>
      <c r="F37" s="46">
        <f ca="1">IF(AND(Resultat!$H42&lt;&gt;"",OFFSET(Kuponger!$F38,0,3*COLUMN(C37))=Resultat!$H42,OFFSET(Kuponger!$G38,0,3*COLUMN(C37))=Resultat!$I42),3,0) + IF(AND(Resultat!$H42&lt;&gt;"",OFFSET(Kuponger!$E38,0,3*COLUMN(C37))=Resultat!$G42),1,0)</f>
        <v>0</v>
      </c>
      <c r="G37" s="46">
        <f ca="1">IF(AND(Resultat!$H42&lt;&gt;"",OFFSET(Kuponger!$F38,0,3*COLUMN(D37))=Resultat!$H42,OFFSET(Kuponger!$G38,0,3*COLUMN(D37))=Resultat!$I42),3,0) + IF(AND(Resultat!$H42&lt;&gt;"",OFFSET(Kuponger!$E38,0,3*COLUMN(D37))=Resultat!$G42),1,0)</f>
        <v>0</v>
      </c>
      <c r="H37" s="46">
        <f ca="1">IF(AND(Resultat!$H42&lt;&gt;"",OFFSET(Kuponger!$F38,0,3*COLUMN(E37))=Resultat!$H42,OFFSET(Kuponger!$G38,0,3*COLUMN(E37))=Resultat!$I42),3,0) + IF(AND(Resultat!$H42&lt;&gt;"",OFFSET(Kuponger!$E38,0,3*COLUMN(E37))=Resultat!$G42),1,0)</f>
        <v>0</v>
      </c>
      <c r="I37" s="46">
        <f ca="1">IF(AND(Resultat!$H42&lt;&gt;"",OFFSET(Kuponger!$F38,0,3*COLUMN(F37))=Resultat!$H42,OFFSET(Kuponger!$G38,0,3*COLUMN(F37))=Resultat!$I42),3,0) + IF(AND(Resultat!$H42&lt;&gt;"",OFFSET(Kuponger!$E38,0,3*COLUMN(F37))=Resultat!$G42),1,0)</f>
        <v>0</v>
      </c>
      <c r="J37" s="46">
        <f ca="1">IF(AND(Resultat!$H42&lt;&gt;"",OFFSET(Kuponger!$F38,0,3*COLUMN(G37))=Resultat!$H42,OFFSET(Kuponger!$G38,0,3*COLUMN(G37))=Resultat!$I42),3,0) + IF(AND(Resultat!$H42&lt;&gt;"",OFFSET(Kuponger!$E38,0,3*COLUMN(G37))=Resultat!$G42),1,0)</f>
        <v>0</v>
      </c>
      <c r="K37" s="46">
        <f ca="1">IF(AND(Resultat!$H42&lt;&gt;"",OFFSET(Kuponger!$F38,0,3*COLUMN(H37))=Resultat!$H42,OFFSET(Kuponger!$G38,0,3*COLUMN(H37))=Resultat!$I42),3,0) + IF(AND(Resultat!$H42&lt;&gt;"",OFFSET(Kuponger!$E38,0,3*COLUMN(H37))=Resultat!$G42),1,0)</f>
        <v>0</v>
      </c>
      <c r="L37" s="47">
        <f ca="1">IF(AND(Resultat!$H42&lt;&gt;"",OFFSET(Kuponger!$F38,0,3*COLUMN(I37))=Resultat!$H42,OFFSET(Kuponger!$G38,0,3*COLUMN(I37))=Resultat!$I42),3,0) + IF(AND(Resultat!$H42&lt;&gt;"",OFFSET(Kuponger!$E38,0,3*COLUMN(I37))=Resultat!$G42),1,0)</f>
        <v>0</v>
      </c>
      <c r="M37" s="47">
        <f ca="1">IF(AND(Resultat!$H42&lt;&gt;"",OFFSET(Kuponger!$F38,0,3*COLUMN(J37))=Resultat!$H42,OFFSET(Kuponger!$G38,0,3*COLUMN(J37))=Resultat!$I42),3,0) + IF(AND(Resultat!$H42&lt;&gt;"",OFFSET(Kuponger!$E38,0,3*COLUMN(J37))=Resultat!$G42),1,0)</f>
        <v>0</v>
      </c>
      <c r="N37" s="53">
        <f ca="1">IF(AND(Resultat!$H42&lt;&gt;"",OFFSET(Kuponger!$F38,0,3*COLUMN(K37))=Resultat!$H42,OFFSET(Kuponger!$G38,0,3*COLUMN(K37))=Resultat!$I42),3,0) + IF(AND(Resultat!$H42&lt;&gt;"",OFFSET(Kuponger!$E38,0,3*COLUMN(K37))=Resultat!$G42),1,0)</f>
        <v>0</v>
      </c>
      <c r="O37" s="53">
        <f ca="1">IF(AND(Resultat!$H42&lt;&gt;"",OFFSET(Kuponger!$F38,0,3*COLUMN(L37))=Resultat!$H42,OFFSET(Kuponger!$G38,0,3*COLUMN(L37))=Resultat!$I42),3,0) + IF(AND(Resultat!$H42&lt;&gt;"",OFFSET(Kuponger!$E38,0,3*COLUMN(L37))=Resultat!$G42),1,0)</f>
        <v>0</v>
      </c>
      <c r="P37" s="53">
        <f ca="1">IF(AND(Resultat!$H42&lt;&gt;"",OFFSET(Kuponger!$F38,0,3*COLUMN(M37))=Resultat!$H42,OFFSET(Kuponger!$G38,0,3*COLUMN(M37))=Resultat!$I42),3,0) + IF(AND(Resultat!$H42&lt;&gt;"",OFFSET(Kuponger!$E38,0,3*COLUMN(M37))=Resultat!$G42),1,0)</f>
        <v>0</v>
      </c>
      <c r="Q37" s="53">
        <f ca="1">IF(AND(Resultat!$H42&lt;&gt;"",OFFSET(Kuponger!$F38,0,3*COLUMN(N37))=Resultat!$H42,OFFSET(Kuponger!$G38,0,3*COLUMN(N37))=Resultat!$I42),3,0) + IF(AND(Resultat!$H42&lt;&gt;"",OFFSET(Kuponger!$E38,0,3*COLUMN(N37))=Resultat!$G42),1,0)</f>
        <v>0</v>
      </c>
      <c r="R37" s="53">
        <f ca="1">IF(AND(Resultat!$H42&lt;&gt;"",OFFSET(Kuponger!$F38,0,3*COLUMN(O37))=Resultat!$H42,OFFSET(Kuponger!$G38,0,3*COLUMN(O37))=Resultat!$I42),3,0) + IF(AND(Resultat!$H42&lt;&gt;"",OFFSET(Kuponger!$E38,0,3*COLUMN(O37))=Resultat!$G42),1,0)</f>
        <v>0</v>
      </c>
      <c r="S37" s="53">
        <f ca="1">IF(AND(Resultat!$H42&lt;&gt;"",OFFSET(Kuponger!$F38,0,3*COLUMN(P37))=Resultat!$H42,OFFSET(Kuponger!$G38,0,3*COLUMN(P37))=Resultat!$I42),3,0) + IF(AND(Resultat!$H42&lt;&gt;"",OFFSET(Kuponger!$E38,0,3*COLUMN(P37))=Resultat!$G42),1,0)</f>
        <v>0</v>
      </c>
      <c r="T37" s="53">
        <f ca="1">IF(AND(Resultat!$H42&lt;&gt;"",OFFSET(Kuponger!$F38,0,3*COLUMN(Q37))=Resultat!$H42,OFFSET(Kuponger!$G38,0,3*COLUMN(Q37))=Resultat!$I42),3,0) + IF(AND(Resultat!$H42&lt;&gt;"",OFFSET(Kuponger!$E38,0,3*COLUMN(Q37))=Resultat!$G42),1,0)</f>
        <v>0</v>
      </c>
      <c r="U37" s="53">
        <f ca="1">IF(AND(Resultat!$H42&lt;&gt;"",OFFSET(Kuponger!$F38,0,3*COLUMN(R37))=Resultat!$H42,OFFSET(Kuponger!$G38,0,3*COLUMN(R37))=Resultat!$I42),3,0) + IF(AND(Resultat!$H42&lt;&gt;"",OFFSET(Kuponger!$E38,0,3*COLUMN(R37))=Resultat!$G42),1,0)</f>
        <v>0</v>
      </c>
      <c r="V37" s="53">
        <f ca="1">IF(AND(Resultat!$H42&lt;&gt;"",OFFSET(Kuponger!$F38,0,3*COLUMN(S37))=Resultat!$H42,OFFSET(Kuponger!$G38,0,3*COLUMN(S37))=Resultat!$I42),3,0) + IF(AND(Resultat!$H42&lt;&gt;"",OFFSET(Kuponger!$E38,0,3*COLUMN(S37))=Resultat!$G42),1,0)</f>
        <v>0</v>
      </c>
      <c r="W37" s="53">
        <f ca="1">IF(AND(Resultat!$H42&lt;&gt;"",OFFSET(Kuponger!$F38,0,3*COLUMN(T37))=Resultat!$H42,OFFSET(Kuponger!$G38,0,3*COLUMN(T37))=Resultat!$I42),3,0) + IF(AND(Resultat!$H42&lt;&gt;"",OFFSET(Kuponger!$E38,0,3*COLUMN(T37))=Resultat!$G42),1,0)</f>
        <v>0</v>
      </c>
    </row>
    <row r="38" spans="1:23" x14ac:dyDescent="0.25">
      <c r="A38" s="51" t="s">
        <v>39</v>
      </c>
      <c r="B38" s="49" t="s">
        <v>40</v>
      </c>
      <c r="C38" s="215">
        <f ca="1">IF(AND(Resultat!$H43&lt;&gt;"",OFFSET(Kuponger!$F39,0,0)=Resultat!$H43,OFFSET(Kuponger!$G39,0,0)=Resultat!$I43),3,0) + IF(AND(Resultat!$H43&lt;&gt;"",OFFSET(Kuponger!$E39,0,0)=Resultat!$G43),1,0)</f>
        <v>0</v>
      </c>
      <c r="D38" s="46">
        <f ca="1">IF(AND(Resultat!$H43&lt;&gt;"",OFFSET(Kuponger!$F39,0,3*COLUMN(A38))=Resultat!$H43,OFFSET(Kuponger!$G39,0,3*COLUMN(A38))=Resultat!$I43),3,0) + IF(AND(Resultat!$H43&lt;&gt;"",OFFSET(Kuponger!$E39,0,3*COLUMN(A38))=Resultat!$G43),1,0)</f>
        <v>0</v>
      </c>
      <c r="E38" s="46">
        <f ca="1">IF(AND(Resultat!$H43&lt;&gt;"",OFFSET(Kuponger!$F39,0,3*COLUMN(B38))=Resultat!$H43,OFFSET(Kuponger!$G39,0,3*COLUMN(B38))=Resultat!$I43),3,0) + IF(AND(Resultat!$H43&lt;&gt;"",OFFSET(Kuponger!$E39,0,3*COLUMN(B38))=Resultat!$G43),1,0)</f>
        <v>0</v>
      </c>
      <c r="F38" s="46">
        <f ca="1">IF(AND(Resultat!$H43&lt;&gt;"",OFFSET(Kuponger!$F39,0,3*COLUMN(C38))=Resultat!$H43,OFFSET(Kuponger!$G39,0,3*COLUMN(C38))=Resultat!$I43),3,0) + IF(AND(Resultat!$H43&lt;&gt;"",OFFSET(Kuponger!$E39,0,3*COLUMN(C38))=Resultat!$G43),1,0)</f>
        <v>1</v>
      </c>
      <c r="G38" s="46">
        <f ca="1">IF(AND(Resultat!$H43&lt;&gt;"",OFFSET(Kuponger!$F39,0,3*COLUMN(D38))=Resultat!$H43,OFFSET(Kuponger!$G39,0,3*COLUMN(D38))=Resultat!$I43),3,0) + IF(AND(Resultat!$H43&lt;&gt;"",OFFSET(Kuponger!$E39,0,3*COLUMN(D38))=Resultat!$G43),1,0)</f>
        <v>0</v>
      </c>
      <c r="H38" s="46">
        <f ca="1">IF(AND(Resultat!$H43&lt;&gt;"",OFFSET(Kuponger!$F39,0,3*COLUMN(E38))=Resultat!$H43,OFFSET(Kuponger!$G39,0,3*COLUMN(E38))=Resultat!$I43),3,0) + IF(AND(Resultat!$H43&lt;&gt;"",OFFSET(Kuponger!$E39,0,3*COLUMN(E38))=Resultat!$G43),1,0)</f>
        <v>1</v>
      </c>
      <c r="I38" s="46">
        <f ca="1">IF(AND(Resultat!$H43&lt;&gt;"",OFFSET(Kuponger!$F39,0,3*COLUMN(F38))=Resultat!$H43,OFFSET(Kuponger!$G39,0,3*COLUMN(F38))=Resultat!$I43),3,0) + IF(AND(Resultat!$H43&lt;&gt;"",OFFSET(Kuponger!$E39,0,3*COLUMN(F38))=Resultat!$G43),1,0)</f>
        <v>1</v>
      </c>
      <c r="J38" s="46">
        <f ca="1">IF(AND(Resultat!$H43&lt;&gt;"",OFFSET(Kuponger!$F39,0,3*COLUMN(G38))=Resultat!$H43,OFFSET(Kuponger!$G39,0,3*COLUMN(G38))=Resultat!$I43),3,0) + IF(AND(Resultat!$H43&lt;&gt;"",OFFSET(Kuponger!$E39,0,3*COLUMN(G38))=Resultat!$G43),1,0)</f>
        <v>0</v>
      </c>
      <c r="K38" s="46">
        <f ca="1">IF(AND(Resultat!$H43&lt;&gt;"",OFFSET(Kuponger!$F39,0,3*COLUMN(H38))=Resultat!$H43,OFFSET(Kuponger!$G39,0,3*COLUMN(H38))=Resultat!$I43),3,0) + IF(AND(Resultat!$H43&lt;&gt;"",OFFSET(Kuponger!$E39,0,3*COLUMN(H38))=Resultat!$G43),1,0)</f>
        <v>1</v>
      </c>
      <c r="L38" s="47">
        <f ca="1">IF(AND(Resultat!$H43&lt;&gt;"",OFFSET(Kuponger!$F39,0,3*COLUMN(I38))=Resultat!$H43,OFFSET(Kuponger!$G39,0,3*COLUMN(I38))=Resultat!$I43),3,0) + IF(AND(Resultat!$H43&lt;&gt;"",OFFSET(Kuponger!$E39,0,3*COLUMN(I38))=Resultat!$G43),1,0)</f>
        <v>0</v>
      </c>
      <c r="M38" s="47">
        <f ca="1">IF(AND(Resultat!$H43&lt;&gt;"",OFFSET(Kuponger!$F39,0,3*COLUMN(J38))=Resultat!$H43,OFFSET(Kuponger!$G39,0,3*COLUMN(J38))=Resultat!$I43),3,0) + IF(AND(Resultat!$H43&lt;&gt;"",OFFSET(Kuponger!$E39,0,3*COLUMN(J38))=Resultat!$G43),1,0)</f>
        <v>0</v>
      </c>
      <c r="N38" s="53">
        <f ca="1">IF(AND(Resultat!$H43&lt;&gt;"",OFFSET(Kuponger!$F39,0,3*COLUMN(K38))=Resultat!$H43,OFFSET(Kuponger!$G39,0,3*COLUMN(K38))=Resultat!$I43),3,0) + IF(AND(Resultat!$H43&lt;&gt;"",OFFSET(Kuponger!$E39,0,3*COLUMN(K38))=Resultat!$G43),1,0)</f>
        <v>0</v>
      </c>
      <c r="O38" s="53">
        <f ca="1">IF(AND(Resultat!$H43&lt;&gt;"",OFFSET(Kuponger!$F39,0,3*COLUMN(L38))=Resultat!$H43,OFFSET(Kuponger!$G39,0,3*COLUMN(L38))=Resultat!$I43),3,0) + IF(AND(Resultat!$H43&lt;&gt;"",OFFSET(Kuponger!$E39,0,3*COLUMN(L38))=Resultat!$G43),1,0)</f>
        <v>0</v>
      </c>
      <c r="P38" s="53">
        <f ca="1">IF(AND(Resultat!$H43&lt;&gt;"",OFFSET(Kuponger!$F39,0,3*COLUMN(M38))=Resultat!$H43,OFFSET(Kuponger!$G39,0,3*COLUMN(M38))=Resultat!$I43),3,0) + IF(AND(Resultat!$H43&lt;&gt;"",OFFSET(Kuponger!$E39,0,3*COLUMN(M38))=Resultat!$G43),1,0)</f>
        <v>0</v>
      </c>
      <c r="Q38" s="53">
        <f ca="1">IF(AND(Resultat!$H43&lt;&gt;"",OFFSET(Kuponger!$F39,0,3*COLUMN(N38))=Resultat!$H43,OFFSET(Kuponger!$G39,0,3*COLUMN(N38))=Resultat!$I43),3,0) + IF(AND(Resultat!$H43&lt;&gt;"",OFFSET(Kuponger!$E39,0,3*COLUMN(N38))=Resultat!$G43),1,0)</f>
        <v>0</v>
      </c>
      <c r="R38" s="53">
        <f ca="1">IF(AND(Resultat!$H43&lt;&gt;"",OFFSET(Kuponger!$F39,0,3*COLUMN(O38))=Resultat!$H43,OFFSET(Kuponger!$G39,0,3*COLUMN(O38))=Resultat!$I43),3,0) + IF(AND(Resultat!$H43&lt;&gt;"",OFFSET(Kuponger!$E39,0,3*COLUMN(O38))=Resultat!$G43),1,0)</f>
        <v>0</v>
      </c>
      <c r="S38" s="53">
        <f ca="1">IF(AND(Resultat!$H43&lt;&gt;"",OFFSET(Kuponger!$F39,0,3*COLUMN(P38))=Resultat!$H43,OFFSET(Kuponger!$G39,0,3*COLUMN(P38))=Resultat!$I43),3,0) + IF(AND(Resultat!$H43&lt;&gt;"",OFFSET(Kuponger!$E39,0,3*COLUMN(P38))=Resultat!$G43),1,0)</f>
        <v>1</v>
      </c>
      <c r="T38" s="53">
        <f ca="1">IF(AND(Resultat!$H43&lt;&gt;"",OFFSET(Kuponger!$F39,0,3*COLUMN(Q38))=Resultat!$H43,OFFSET(Kuponger!$G39,0,3*COLUMN(Q38))=Resultat!$I43),3,0) + IF(AND(Resultat!$H43&lt;&gt;"",OFFSET(Kuponger!$E39,0,3*COLUMN(Q38))=Resultat!$G43),1,0)</f>
        <v>0</v>
      </c>
      <c r="U38" s="53">
        <f ca="1">IF(AND(Resultat!$H43&lt;&gt;"",OFFSET(Kuponger!$F39,0,3*COLUMN(R38))=Resultat!$H43,OFFSET(Kuponger!$G39,0,3*COLUMN(R38))=Resultat!$I43),3,0) + IF(AND(Resultat!$H43&lt;&gt;"",OFFSET(Kuponger!$E39,0,3*COLUMN(R38))=Resultat!$G43),1,0)</f>
        <v>1</v>
      </c>
      <c r="V38" s="53">
        <f ca="1">IF(AND(Resultat!$H43&lt;&gt;"",OFFSET(Kuponger!$F39,0,3*COLUMN(S38))=Resultat!$H43,OFFSET(Kuponger!$G39,0,3*COLUMN(S38))=Resultat!$I43),3,0) + IF(AND(Resultat!$H43&lt;&gt;"",OFFSET(Kuponger!$E39,0,3*COLUMN(S38))=Resultat!$G43),1,0)</f>
        <v>1</v>
      </c>
      <c r="W38" s="53">
        <f ca="1">IF(AND(Resultat!$H43&lt;&gt;"",OFFSET(Kuponger!$F39,0,3*COLUMN(T38))=Resultat!$H43,OFFSET(Kuponger!$G39,0,3*COLUMN(T38))=Resultat!$I43),3,0) + IF(AND(Resultat!$H43&lt;&gt;"",OFFSET(Kuponger!$E39,0,3*COLUMN(T38))=Resultat!$G43),1,0)</f>
        <v>1</v>
      </c>
    </row>
    <row r="39" spans="1:23" x14ac:dyDescent="0.25">
      <c r="A39" s="51" t="s">
        <v>41</v>
      </c>
      <c r="B39" s="49" t="s">
        <v>42</v>
      </c>
      <c r="C39" s="215">
        <f ca="1">IF(AND(Resultat!$H44&lt;&gt;"",OFFSET(Kuponger!$F40,0,0)=Resultat!$H44,OFFSET(Kuponger!$G40,0,0)=Resultat!$I44),3,0) + IF(AND(Resultat!$H44&lt;&gt;"",OFFSET(Kuponger!$E40,0,0)=Resultat!$G44),1,0)</f>
        <v>1</v>
      </c>
      <c r="D39" s="46">
        <f ca="1">IF(AND(Resultat!$H44&lt;&gt;"",OFFSET(Kuponger!$F40,0,3*COLUMN(A39))=Resultat!$H44,OFFSET(Kuponger!$G40,0,3*COLUMN(A39))=Resultat!$I44),3,0) + IF(AND(Resultat!$H44&lt;&gt;"",OFFSET(Kuponger!$E40,0,3*COLUMN(A39))=Resultat!$G44),1,0)</f>
        <v>0</v>
      </c>
      <c r="E39" s="46">
        <f ca="1">IF(AND(Resultat!$H44&lt;&gt;"",OFFSET(Kuponger!$F40,0,3*COLUMN(B39))=Resultat!$H44,OFFSET(Kuponger!$G40,0,3*COLUMN(B39))=Resultat!$I44),3,0) + IF(AND(Resultat!$H44&lt;&gt;"",OFFSET(Kuponger!$E40,0,3*COLUMN(B39))=Resultat!$G44),1,0)</f>
        <v>0</v>
      </c>
      <c r="F39" s="46">
        <f ca="1">IF(AND(Resultat!$H44&lt;&gt;"",OFFSET(Kuponger!$F40,0,3*COLUMN(C39))=Resultat!$H44,OFFSET(Kuponger!$G40,0,3*COLUMN(C39))=Resultat!$I44),3,0) + IF(AND(Resultat!$H44&lt;&gt;"",OFFSET(Kuponger!$E40,0,3*COLUMN(C39))=Resultat!$G44),1,0)</f>
        <v>0</v>
      </c>
      <c r="G39" s="46">
        <f ca="1">IF(AND(Resultat!$H44&lt;&gt;"",OFFSET(Kuponger!$F40,0,3*COLUMN(D39))=Resultat!$H44,OFFSET(Kuponger!$G40,0,3*COLUMN(D39))=Resultat!$I44),3,0) + IF(AND(Resultat!$H44&lt;&gt;"",OFFSET(Kuponger!$E40,0,3*COLUMN(D39))=Resultat!$G44),1,0)</f>
        <v>0</v>
      </c>
      <c r="H39" s="46">
        <f ca="1">IF(AND(Resultat!$H44&lt;&gt;"",OFFSET(Kuponger!$F40,0,3*COLUMN(E39))=Resultat!$H44,OFFSET(Kuponger!$G40,0,3*COLUMN(E39))=Resultat!$I44),3,0) + IF(AND(Resultat!$H44&lt;&gt;"",OFFSET(Kuponger!$E40,0,3*COLUMN(E39))=Resultat!$G44),1,0)</f>
        <v>0</v>
      </c>
      <c r="I39" s="46">
        <f ca="1">IF(AND(Resultat!$H44&lt;&gt;"",OFFSET(Kuponger!$F40,0,3*COLUMN(F39))=Resultat!$H44,OFFSET(Kuponger!$G40,0,3*COLUMN(F39))=Resultat!$I44),3,0) + IF(AND(Resultat!$H44&lt;&gt;"",OFFSET(Kuponger!$E40,0,3*COLUMN(F39))=Resultat!$G44),1,0)</f>
        <v>0</v>
      </c>
      <c r="J39" s="46">
        <f ca="1">IF(AND(Resultat!$H44&lt;&gt;"",OFFSET(Kuponger!$F40,0,3*COLUMN(G39))=Resultat!$H44,OFFSET(Kuponger!$G40,0,3*COLUMN(G39))=Resultat!$I44),3,0) + IF(AND(Resultat!$H44&lt;&gt;"",OFFSET(Kuponger!$E40,0,3*COLUMN(G39))=Resultat!$G44),1,0)</f>
        <v>0</v>
      </c>
      <c r="K39" s="46">
        <f ca="1">IF(AND(Resultat!$H44&lt;&gt;"",OFFSET(Kuponger!$F40,0,3*COLUMN(H39))=Resultat!$H44,OFFSET(Kuponger!$G40,0,3*COLUMN(H39))=Resultat!$I44),3,0) + IF(AND(Resultat!$H44&lt;&gt;"",OFFSET(Kuponger!$E40,0,3*COLUMN(H39))=Resultat!$G44),1,0)</f>
        <v>0</v>
      </c>
      <c r="L39" s="47">
        <f ca="1">IF(AND(Resultat!$H44&lt;&gt;"",OFFSET(Kuponger!$F40,0,3*COLUMN(I39))=Resultat!$H44,OFFSET(Kuponger!$G40,0,3*COLUMN(I39))=Resultat!$I44),3,0) + IF(AND(Resultat!$H44&lt;&gt;"",OFFSET(Kuponger!$E40,0,3*COLUMN(I39))=Resultat!$G44),1,0)</f>
        <v>1</v>
      </c>
      <c r="M39" s="47">
        <f ca="1">IF(AND(Resultat!$H44&lt;&gt;"",OFFSET(Kuponger!$F40,0,3*COLUMN(J39))=Resultat!$H44,OFFSET(Kuponger!$G40,0,3*COLUMN(J39))=Resultat!$I44),3,0) + IF(AND(Resultat!$H44&lt;&gt;"",OFFSET(Kuponger!$E40,0,3*COLUMN(J39))=Resultat!$G44),1,0)</f>
        <v>1</v>
      </c>
      <c r="N39" s="53">
        <f ca="1">IF(AND(Resultat!$H44&lt;&gt;"",OFFSET(Kuponger!$F40,0,3*COLUMN(K39))=Resultat!$H44,OFFSET(Kuponger!$G40,0,3*COLUMN(K39))=Resultat!$I44),3,0) + IF(AND(Resultat!$H44&lt;&gt;"",OFFSET(Kuponger!$E40,0,3*COLUMN(K39))=Resultat!$G44),1,0)</f>
        <v>0</v>
      </c>
      <c r="O39" s="53">
        <f ca="1">IF(AND(Resultat!$H44&lt;&gt;"",OFFSET(Kuponger!$F40,0,3*COLUMN(L39))=Resultat!$H44,OFFSET(Kuponger!$G40,0,3*COLUMN(L39))=Resultat!$I44),3,0) + IF(AND(Resultat!$H44&lt;&gt;"",OFFSET(Kuponger!$E40,0,3*COLUMN(L39))=Resultat!$G44),1,0)</f>
        <v>0</v>
      </c>
      <c r="P39" s="53">
        <f ca="1">IF(AND(Resultat!$H44&lt;&gt;"",OFFSET(Kuponger!$F40,0,3*COLUMN(M39))=Resultat!$H44,OFFSET(Kuponger!$G40,0,3*COLUMN(M39))=Resultat!$I44),3,0) + IF(AND(Resultat!$H44&lt;&gt;"",OFFSET(Kuponger!$E40,0,3*COLUMN(M39))=Resultat!$G44),1,0)</f>
        <v>0</v>
      </c>
      <c r="Q39" s="53">
        <f ca="1">IF(AND(Resultat!$H44&lt;&gt;"",OFFSET(Kuponger!$F40,0,3*COLUMN(N39))=Resultat!$H44,OFFSET(Kuponger!$G40,0,3*COLUMN(N39))=Resultat!$I44),3,0) + IF(AND(Resultat!$H44&lt;&gt;"",OFFSET(Kuponger!$E40,0,3*COLUMN(N39))=Resultat!$G44),1,0)</f>
        <v>0</v>
      </c>
      <c r="R39" s="53">
        <f ca="1">IF(AND(Resultat!$H44&lt;&gt;"",OFFSET(Kuponger!$F40,0,3*COLUMN(O39))=Resultat!$H44,OFFSET(Kuponger!$G40,0,3*COLUMN(O39))=Resultat!$I44),3,0) + IF(AND(Resultat!$H44&lt;&gt;"",OFFSET(Kuponger!$E40,0,3*COLUMN(O39))=Resultat!$G44),1,0)</f>
        <v>0</v>
      </c>
      <c r="S39" s="53">
        <f ca="1">IF(AND(Resultat!$H44&lt;&gt;"",OFFSET(Kuponger!$F40,0,3*COLUMN(P39))=Resultat!$H44,OFFSET(Kuponger!$G40,0,3*COLUMN(P39))=Resultat!$I44),3,0) + IF(AND(Resultat!$H44&lt;&gt;"",OFFSET(Kuponger!$E40,0,3*COLUMN(P39))=Resultat!$G44),1,0)</f>
        <v>0</v>
      </c>
      <c r="T39" s="53">
        <f ca="1">IF(AND(Resultat!$H44&lt;&gt;"",OFFSET(Kuponger!$F40,0,3*COLUMN(Q39))=Resultat!$H44,OFFSET(Kuponger!$G40,0,3*COLUMN(Q39))=Resultat!$I44),3,0) + IF(AND(Resultat!$H44&lt;&gt;"",OFFSET(Kuponger!$E40,0,3*COLUMN(Q39))=Resultat!$G44),1,0)</f>
        <v>0</v>
      </c>
      <c r="U39" s="53">
        <f ca="1">IF(AND(Resultat!$H44&lt;&gt;"",OFFSET(Kuponger!$F40,0,3*COLUMN(R39))=Resultat!$H44,OFFSET(Kuponger!$G40,0,3*COLUMN(R39))=Resultat!$I44),3,0) + IF(AND(Resultat!$H44&lt;&gt;"",OFFSET(Kuponger!$E40,0,3*COLUMN(R39))=Resultat!$G44),1,0)</f>
        <v>0</v>
      </c>
      <c r="V39" s="53">
        <f ca="1">IF(AND(Resultat!$H44&lt;&gt;"",OFFSET(Kuponger!$F40,0,3*COLUMN(S39))=Resultat!$H44,OFFSET(Kuponger!$G40,0,3*COLUMN(S39))=Resultat!$I44),3,0) + IF(AND(Resultat!$H44&lt;&gt;"",OFFSET(Kuponger!$E40,0,3*COLUMN(S39))=Resultat!$G44),1,0)</f>
        <v>0</v>
      </c>
      <c r="W39" s="53">
        <f ca="1">IF(AND(Resultat!$H44&lt;&gt;"",OFFSET(Kuponger!$F40,0,3*COLUMN(T39))=Resultat!$H44,OFFSET(Kuponger!$G40,0,3*COLUMN(T39))=Resultat!$I44),3,0) + IF(AND(Resultat!$H44&lt;&gt;"",OFFSET(Kuponger!$E40,0,3*COLUMN(T39))=Resultat!$G44),1,0)</f>
        <v>1</v>
      </c>
    </row>
    <row r="40" spans="1:23" x14ac:dyDescent="0.25">
      <c r="A40" s="51" t="s">
        <v>43</v>
      </c>
      <c r="B40" s="49" t="s">
        <v>44</v>
      </c>
      <c r="C40" s="215">
        <f ca="1">IF(AND(Resultat!$H45&lt;&gt;"",OFFSET(Kuponger!$F41,0,0)=Resultat!$H45,OFFSET(Kuponger!$G41,0,0)=Resultat!$I45),3,0) + IF(AND(Resultat!$H45&lt;&gt;"",OFFSET(Kuponger!$E41,0,0)=Resultat!$G45),1,0)</f>
        <v>1</v>
      </c>
      <c r="D40" s="46">
        <f ca="1">IF(AND(Resultat!$H45&lt;&gt;"",OFFSET(Kuponger!$F41,0,3*COLUMN(A40))=Resultat!$H45,OFFSET(Kuponger!$G41,0,3*COLUMN(A40))=Resultat!$I45),3,0) + IF(AND(Resultat!$H45&lt;&gt;"",OFFSET(Kuponger!$E41,0,3*COLUMN(A40))=Resultat!$G45),1,0)</f>
        <v>0</v>
      </c>
      <c r="E40" s="46">
        <f ca="1">IF(AND(Resultat!$H45&lt;&gt;"",OFFSET(Kuponger!$F41,0,3*COLUMN(B40))=Resultat!$H45,OFFSET(Kuponger!$G41,0,3*COLUMN(B40))=Resultat!$I45),3,0) + IF(AND(Resultat!$H45&lt;&gt;"",OFFSET(Kuponger!$E41,0,3*COLUMN(B40))=Resultat!$G45),1,0)</f>
        <v>0</v>
      </c>
      <c r="F40" s="46">
        <f ca="1">IF(AND(Resultat!$H45&lt;&gt;"",OFFSET(Kuponger!$F41,0,3*COLUMN(C40))=Resultat!$H45,OFFSET(Kuponger!$G41,0,3*COLUMN(C40))=Resultat!$I45),3,0) + IF(AND(Resultat!$H45&lt;&gt;"",OFFSET(Kuponger!$E41,0,3*COLUMN(C40))=Resultat!$G45),1,0)</f>
        <v>0</v>
      </c>
      <c r="G40" s="46">
        <f ca="1">IF(AND(Resultat!$H45&lt;&gt;"",OFFSET(Kuponger!$F41,0,3*COLUMN(D40))=Resultat!$H45,OFFSET(Kuponger!$G41,0,3*COLUMN(D40))=Resultat!$I45),3,0) + IF(AND(Resultat!$H45&lt;&gt;"",OFFSET(Kuponger!$E41,0,3*COLUMN(D40))=Resultat!$G45),1,0)</f>
        <v>0</v>
      </c>
      <c r="H40" s="46">
        <f ca="1">IF(AND(Resultat!$H45&lt;&gt;"",OFFSET(Kuponger!$F41,0,3*COLUMN(E40))=Resultat!$H45,OFFSET(Kuponger!$G41,0,3*COLUMN(E40))=Resultat!$I45),3,0) + IF(AND(Resultat!$H45&lt;&gt;"",OFFSET(Kuponger!$E41,0,3*COLUMN(E40))=Resultat!$G45),1,0)</f>
        <v>4</v>
      </c>
      <c r="I40" s="46">
        <f ca="1">IF(AND(Resultat!$H45&lt;&gt;"",OFFSET(Kuponger!$F41,0,3*COLUMN(F40))=Resultat!$H45,OFFSET(Kuponger!$G41,0,3*COLUMN(F40))=Resultat!$I45),3,0) + IF(AND(Resultat!$H45&lt;&gt;"",OFFSET(Kuponger!$E41,0,3*COLUMN(F40))=Resultat!$G45),1,0)</f>
        <v>1</v>
      </c>
      <c r="J40" s="46">
        <f ca="1">IF(AND(Resultat!$H45&lt;&gt;"",OFFSET(Kuponger!$F41,0,3*COLUMN(G40))=Resultat!$H45,OFFSET(Kuponger!$G41,0,3*COLUMN(G40))=Resultat!$I45),3,0) + IF(AND(Resultat!$H45&lt;&gt;"",OFFSET(Kuponger!$E41,0,3*COLUMN(G40))=Resultat!$G45),1,0)</f>
        <v>0</v>
      </c>
      <c r="K40" s="46">
        <f ca="1">IF(AND(Resultat!$H45&lt;&gt;"",OFFSET(Kuponger!$F41,0,3*COLUMN(H40))=Resultat!$H45,OFFSET(Kuponger!$G41,0,3*COLUMN(H40))=Resultat!$I45),3,0) + IF(AND(Resultat!$H45&lt;&gt;"",OFFSET(Kuponger!$E41,0,3*COLUMN(H40))=Resultat!$G45),1,0)</f>
        <v>0</v>
      </c>
      <c r="L40" s="47">
        <f ca="1">IF(AND(Resultat!$H45&lt;&gt;"",OFFSET(Kuponger!$F41,0,3*COLUMN(I40))=Resultat!$H45,OFFSET(Kuponger!$G41,0,3*COLUMN(I40))=Resultat!$I45),3,0) + IF(AND(Resultat!$H45&lt;&gt;"",OFFSET(Kuponger!$E41,0,3*COLUMN(I40))=Resultat!$G45),1,0)</f>
        <v>0</v>
      </c>
      <c r="M40" s="47">
        <f ca="1">IF(AND(Resultat!$H45&lt;&gt;"",OFFSET(Kuponger!$F41,0,3*COLUMN(J40))=Resultat!$H45,OFFSET(Kuponger!$G41,0,3*COLUMN(J40))=Resultat!$I45),3,0) + IF(AND(Resultat!$H45&lt;&gt;"",OFFSET(Kuponger!$E41,0,3*COLUMN(J40))=Resultat!$G45),1,0)</f>
        <v>0</v>
      </c>
      <c r="N40" s="53">
        <f ca="1">IF(AND(Resultat!$H45&lt;&gt;"",OFFSET(Kuponger!$F41,0,3*COLUMN(K40))=Resultat!$H45,OFFSET(Kuponger!$G41,0,3*COLUMN(K40))=Resultat!$I45),3,0) + IF(AND(Resultat!$H45&lt;&gt;"",OFFSET(Kuponger!$E41,0,3*COLUMN(K40))=Resultat!$G45),1,0)</f>
        <v>1</v>
      </c>
      <c r="O40" s="53">
        <f ca="1">IF(AND(Resultat!$H45&lt;&gt;"",OFFSET(Kuponger!$F41,0,3*COLUMN(L40))=Resultat!$H45,OFFSET(Kuponger!$G41,0,3*COLUMN(L40))=Resultat!$I45),3,0) + IF(AND(Resultat!$H45&lt;&gt;"",OFFSET(Kuponger!$E41,0,3*COLUMN(L40))=Resultat!$G45),1,0)</f>
        <v>0</v>
      </c>
      <c r="P40" s="53">
        <f ca="1">IF(AND(Resultat!$H45&lt;&gt;"",OFFSET(Kuponger!$F41,0,3*COLUMN(M40))=Resultat!$H45,OFFSET(Kuponger!$G41,0,3*COLUMN(M40))=Resultat!$I45),3,0) + IF(AND(Resultat!$H45&lt;&gt;"",OFFSET(Kuponger!$E41,0,3*COLUMN(M40))=Resultat!$G45),1,0)</f>
        <v>0</v>
      </c>
      <c r="Q40" s="53">
        <f ca="1">IF(AND(Resultat!$H45&lt;&gt;"",OFFSET(Kuponger!$F41,0,3*COLUMN(N40))=Resultat!$H45,OFFSET(Kuponger!$G41,0,3*COLUMN(N40))=Resultat!$I45),3,0) + IF(AND(Resultat!$H45&lt;&gt;"",OFFSET(Kuponger!$E41,0,3*COLUMN(N40))=Resultat!$G45),1,0)</f>
        <v>1</v>
      </c>
      <c r="R40" s="53">
        <f ca="1">IF(AND(Resultat!$H45&lt;&gt;"",OFFSET(Kuponger!$F41,0,3*COLUMN(O40))=Resultat!$H45,OFFSET(Kuponger!$G41,0,3*COLUMN(O40))=Resultat!$I45),3,0) + IF(AND(Resultat!$H45&lt;&gt;"",OFFSET(Kuponger!$E41,0,3*COLUMN(O40))=Resultat!$G45),1,0)</f>
        <v>0</v>
      </c>
      <c r="S40" s="53">
        <f ca="1">IF(AND(Resultat!$H45&lt;&gt;"",OFFSET(Kuponger!$F41,0,3*COLUMN(P40))=Resultat!$H45,OFFSET(Kuponger!$G41,0,3*COLUMN(P40))=Resultat!$I45),3,0) + IF(AND(Resultat!$H45&lt;&gt;"",OFFSET(Kuponger!$E41,0,3*COLUMN(P40))=Resultat!$G45),1,0)</f>
        <v>1</v>
      </c>
      <c r="T40" s="53">
        <f ca="1">IF(AND(Resultat!$H45&lt;&gt;"",OFFSET(Kuponger!$F41,0,3*COLUMN(Q40))=Resultat!$H45,OFFSET(Kuponger!$G41,0,3*COLUMN(Q40))=Resultat!$I45),3,0) + IF(AND(Resultat!$H45&lt;&gt;"",OFFSET(Kuponger!$E41,0,3*COLUMN(Q40))=Resultat!$G45),1,0)</f>
        <v>0</v>
      </c>
      <c r="U40" s="53">
        <f ca="1">IF(AND(Resultat!$H45&lt;&gt;"",OFFSET(Kuponger!$F41,0,3*COLUMN(R40))=Resultat!$H45,OFFSET(Kuponger!$G41,0,3*COLUMN(R40))=Resultat!$I45),3,0) + IF(AND(Resultat!$H45&lt;&gt;"",OFFSET(Kuponger!$E41,0,3*COLUMN(R40))=Resultat!$G45),1,0)</f>
        <v>1</v>
      </c>
      <c r="V40" s="53">
        <f ca="1">IF(AND(Resultat!$H45&lt;&gt;"",OFFSET(Kuponger!$F41,0,3*COLUMN(S40))=Resultat!$H45,OFFSET(Kuponger!$G41,0,3*COLUMN(S40))=Resultat!$I45),3,0) + IF(AND(Resultat!$H45&lt;&gt;"",OFFSET(Kuponger!$E41,0,3*COLUMN(S40))=Resultat!$G45),1,0)</f>
        <v>0</v>
      </c>
      <c r="W40" s="53">
        <f ca="1">IF(AND(Resultat!$H45&lt;&gt;"",OFFSET(Kuponger!$F41,0,3*COLUMN(T40))=Resultat!$H45,OFFSET(Kuponger!$G41,0,3*COLUMN(T40))=Resultat!$I45),3,0) + IF(AND(Resultat!$H45&lt;&gt;"",OFFSET(Kuponger!$E41,0,3*COLUMN(T40))=Resultat!$G45),1,0)</f>
        <v>0</v>
      </c>
    </row>
    <row r="41" spans="1:23" x14ac:dyDescent="0.25">
      <c r="A41" s="51" t="s">
        <v>45</v>
      </c>
      <c r="B41" s="49" t="s">
        <v>46</v>
      </c>
      <c r="C41" s="215">
        <f ca="1">IF(AND(Resultat!$H46&lt;&gt;"",OFFSET(Kuponger!$F42,0,0)=Resultat!$H46,OFFSET(Kuponger!$G42,0,0)=Resultat!$I46),3,0) + IF(AND(Resultat!$H46&lt;&gt;"",OFFSET(Kuponger!$E42,0,0)=Resultat!$G46),1,0)</f>
        <v>0</v>
      </c>
      <c r="D41" s="46">
        <f ca="1">IF(AND(Resultat!$H46&lt;&gt;"",OFFSET(Kuponger!$F42,0,3*COLUMN(A41))=Resultat!$H46,OFFSET(Kuponger!$G42,0,3*COLUMN(A41))=Resultat!$I46),3,0) + IF(AND(Resultat!$H46&lt;&gt;"",OFFSET(Kuponger!$E42,0,3*COLUMN(A41))=Resultat!$G46),1,0)</f>
        <v>0</v>
      </c>
      <c r="E41" s="46">
        <f ca="1">IF(AND(Resultat!$H46&lt;&gt;"",OFFSET(Kuponger!$F42,0,3*COLUMN(B41))=Resultat!$H46,OFFSET(Kuponger!$G42,0,3*COLUMN(B41))=Resultat!$I46),3,0) + IF(AND(Resultat!$H46&lt;&gt;"",OFFSET(Kuponger!$E42,0,3*COLUMN(B41))=Resultat!$G46),1,0)</f>
        <v>0</v>
      </c>
      <c r="F41" s="46">
        <f ca="1">IF(AND(Resultat!$H46&lt;&gt;"",OFFSET(Kuponger!$F42,0,3*COLUMN(C41))=Resultat!$H46,OFFSET(Kuponger!$G42,0,3*COLUMN(C41))=Resultat!$I46),3,0) + IF(AND(Resultat!$H46&lt;&gt;"",OFFSET(Kuponger!$E42,0,3*COLUMN(C41))=Resultat!$G46),1,0)</f>
        <v>1</v>
      </c>
      <c r="G41" s="46">
        <f ca="1">IF(AND(Resultat!$H46&lt;&gt;"",OFFSET(Kuponger!$F42,0,3*COLUMN(D41))=Resultat!$H46,OFFSET(Kuponger!$G42,0,3*COLUMN(D41))=Resultat!$I46),3,0) + IF(AND(Resultat!$H46&lt;&gt;"",OFFSET(Kuponger!$E42,0,3*COLUMN(D41))=Resultat!$G46),1,0)</f>
        <v>1</v>
      </c>
      <c r="H41" s="46">
        <f ca="1">IF(AND(Resultat!$H46&lt;&gt;"",OFFSET(Kuponger!$F42,0,3*COLUMN(E41))=Resultat!$H46,OFFSET(Kuponger!$G42,0,3*COLUMN(E41))=Resultat!$I46),3,0) + IF(AND(Resultat!$H46&lt;&gt;"",OFFSET(Kuponger!$E42,0,3*COLUMN(E41))=Resultat!$G46),1,0)</f>
        <v>1</v>
      </c>
      <c r="I41" s="46">
        <f ca="1">IF(AND(Resultat!$H46&lt;&gt;"",OFFSET(Kuponger!$F42,0,3*COLUMN(F41))=Resultat!$H46,OFFSET(Kuponger!$G42,0,3*COLUMN(F41))=Resultat!$I46),3,0) + IF(AND(Resultat!$H46&lt;&gt;"",OFFSET(Kuponger!$E42,0,3*COLUMN(F41))=Resultat!$G46),1,0)</f>
        <v>1</v>
      </c>
      <c r="J41" s="46">
        <f ca="1">IF(AND(Resultat!$H46&lt;&gt;"",OFFSET(Kuponger!$F42,0,3*COLUMN(G41))=Resultat!$H46,OFFSET(Kuponger!$G42,0,3*COLUMN(G41))=Resultat!$I46),3,0) + IF(AND(Resultat!$H46&lt;&gt;"",OFFSET(Kuponger!$E42,0,3*COLUMN(G41))=Resultat!$G46),1,0)</f>
        <v>1</v>
      </c>
      <c r="K41" s="46">
        <f ca="1">IF(AND(Resultat!$H46&lt;&gt;"",OFFSET(Kuponger!$F42,0,3*COLUMN(H41))=Resultat!$H46,OFFSET(Kuponger!$G42,0,3*COLUMN(H41))=Resultat!$I46),3,0) + IF(AND(Resultat!$H46&lt;&gt;"",OFFSET(Kuponger!$E42,0,3*COLUMN(H41))=Resultat!$G46),1,0)</f>
        <v>1</v>
      </c>
      <c r="L41" s="47">
        <f ca="1">IF(AND(Resultat!$H46&lt;&gt;"",OFFSET(Kuponger!$F42,0,3*COLUMN(I41))=Resultat!$H46,OFFSET(Kuponger!$G42,0,3*COLUMN(I41))=Resultat!$I46),3,0) + IF(AND(Resultat!$H46&lt;&gt;"",OFFSET(Kuponger!$E42,0,3*COLUMN(I41))=Resultat!$G46),1,0)</f>
        <v>0</v>
      </c>
      <c r="M41" s="47">
        <f ca="1">IF(AND(Resultat!$H46&lt;&gt;"",OFFSET(Kuponger!$F42,0,3*COLUMN(J41))=Resultat!$H46,OFFSET(Kuponger!$G42,0,3*COLUMN(J41))=Resultat!$I46),3,0) + IF(AND(Resultat!$H46&lt;&gt;"",OFFSET(Kuponger!$E42,0,3*COLUMN(J41))=Resultat!$G46),1,0)</f>
        <v>3</v>
      </c>
      <c r="N41" s="53">
        <f ca="1">IF(AND(Resultat!$H46&lt;&gt;"",OFFSET(Kuponger!$F42,0,3*COLUMN(K41))=Resultat!$H46,OFFSET(Kuponger!$G42,0,3*COLUMN(K41))=Resultat!$I46),3,0) + IF(AND(Resultat!$H46&lt;&gt;"",OFFSET(Kuponger!$E42,0,3*COLUMN(K41))=Resultat!$G46),1,0)</f>
        <v>0</v>
      </c>
      <c r="O41" s="53">
        <f ca="1">IF(AND(Resultat!$H46&lt;&gt;"",OFFSET(Kuponger!$F42,0,3*COLUMN(L41))=Resultat!$H46,OFFSET(Kuponger!$G42,0,3*COLUMN(L41))=Resultat!$I46),3,0) + IF(AND(Resultat!$H46&lt;&gt;"",OFFSET(Kuponger!$E42,0,3*COLUMN(L41))=Resultat!$G46),1,0)</f>
        <v>1</v>
      </c>
      <c r="P41" s="53">
        <f ca="1">IF(AND(Resultat!$H46&lt;&gt;"",OFFSET(Kuponger!$F42,0,3*COLUMN(M41))=Resultat!$H46,OFFSET(Kuponger!$G42,0,3*COLUMN(M41))=Resultat!$I46),3,0) + IF(AND(Resultat!$H46&lt;&gt;"",OFFSET(Kuponger!$E42,0,3*COLUMN(M41))=Resultat!$G46),1,0)</f>
        <v>1</v>
      </c>
      <c r="Q41" s="53">
        <f ca="1">IF(AND(Resultat!$H46&lt;&gt;"",OFFSET(Kuponger!$F42,0,3*COLUMN(N41))=Resultat!$H46,OFFSET(Kuponger!$G42,0,3*COLUMN(N41))=Resultat!$I46),3,0) + IF(AND(Resultat!$H46&lt;&gt;"",OFFSET(Kuponger!$E42,0,3*COLUMN(N41))=Resultat!$G46),1,0)</f>
        <v>1</v>
      </c>
      <c r="R41" s="53">
        <f ca="1">IF(AND(Resultat!$H46&lt;&gt;"",OFFSET(Kuponger!$F42,0,3*COLUMN(O41))=Resultat!$H46,OFFSET(Kuponger!$G42,0,3*COLUMN(O41))=Resultat!$I46),3,0) + IF(AND(Resultat!$H46&lt;&gt;"",OFFSET(Kuponger!$E42,0,3*COLUMN(O41))=Resultat!$G46),1,0)</f>
        <v>0</v>
      </c>
      <c r="S41" s="53">
        <f ca="1">IF(AND(Resultat!$H46&lt;&gt;"",OFFSET(Kuponger!$F42,0,3*COLUMN(P41))=Resultat!$H46,OFFSET(Kuponger!$G42,0,3*COLUMN(P41))=Resultat!$I46),3,0) + IF(AND(Resultat!$H46&lt;&gt;"",OFFSET(Kuponger!$E42,0,3*COLUMN(P41))=Resultat!$G46),1,0)</f>
        <v>1</v>
      </c>
      <c r="T41" s="53">
        <f ca="1">IF(AND(Resultat!$H46&lt;&gt;"",OFFSET(Kuponger!$F42,0,3*COLUMN(Q41))=Resultat!$H46,OFFSET(Kuponger!$G42,0,3*COLUMN(Q41))=Resultat!$I46),3,0) + IF(AND(Resultat!$H46&lt;&gt;"",OFFSET(Kuponger!$E42,0,3*COLUMN(Q41))=Resultat!$G46),1,0)</f>
        <v>4</v>
      </c>
      <c r="U41" s="53">
        <f ca="1">IF(AND(Resultat!$H46&lt;&gt;"",OFFSET(Kuponger!$F42,0,3*COLUMN(R41))=Resultat!$H46,OFFSET(Kuponger!$G42,0,3*COLUMN(R41))=Resultat!$I46),3,0) + IF(AND(Resultat!$H46&lt;&gt;"",OFFSET(Kuponger!$E42,0,3*COLUMN(R41))=Resultat!$G46),1,0)</f>
        <v>1</v>
      </c>
      <c r="V41" s="53">
        <f ca="1">IF(AND(Resultat!$H46&lt;&gt;"",OFFSET(Kuponger!$F42,0,3*COLUMN(S41))=Resultat!$H46,OFFSET(Kuponger!$G42,0,3*COLUMN(S41))=Resultat!$I46),3,0) + IF(AND(Resultat!$H46&lt;&gt;"",OFFSET(Kuponger!$E42,0,3*COLUMN(S41))=Resultat!$G46),1,0)</f>
        <v>1</v>
      </c>
      <c r="W41" s="53">
        <f ca="1">IF(AND(Resultat!$H46&lt;&gt;"",OFFSET(Kuponger!$F42,0,3*COLUMN(T41))=Resultat!$H46,OFFSET(Kuponger!$G42,0,3*COLUMN(T41))=Resultat!$I46),3,0) + IF(AND(Resultat!$H46&lt;&gt;"",OFFSET(Kuponger!$E42,0,3*COLUMN(T41))=Resultat!$G46),1,0)</f>
        <v>1</v>
      </c>
    </row>
    <row r="42" spans="1:23" x14ac:dyDescent="0.25">
      <c r="A42" s="51" t="s">
        <v>47</v>
      </c>
      <c r="B42" s="49" t="s">
        <v>48</v>
      </c>
      <c r="C42" s="215">
        <f ca="1">IF(AND(Resultat!$H47&lt;&gt;"",OFFSET(Kuponger!$F43,0,0)=Resultat!$H47,OFFSET(Kuponger!$G43,0,0)=Resultat!$I47),3,0) + IF(AND(Resultat!$H47&lt;&gt;"",OFFSET(Kuponger!$E43,0,0)=Resultat!$G47),1,0)</f>
        <v>0</v>
      </c>
      <c r="D42" s="46">
        <f ca="1">IF(AND(Resultat!$H47&lt;&gt;"",OFFSET(Kuponger!$F43,0,3*COLUMN(A42))=Resultat!$H47,OFFSET(Kuponger!$G43,0,3*COLUMN(A42))=Resultat!$I47),3,0) + IF(AND(Resultat!$H47&lt;&gt;"",OFFSET(Kuponger!$E43,0,3*COLUMN(A42))=Resultat!$G47),1,0)</f>
        <v>1</v>
      </c>
      <c r="E42" s="46">
        <f ca="1">IF(AND(Resultat!$H47&lt;&gt;"",OFFSET(Kuponger!$F43,0,3*COLUMN(B42))=Resultat!$H47,OFFSET(Kuponger!$G43,0,3*COLUMN(B42))=Resultat!$I47),3,0) + IF(AND(Resultat!$H47&lt;&gt;"",OFFSET(Kuponger!$E43,0,3*COLUMN(B42))=Resultat!$G47),1,0)</f>
        <v>0</v>
      </c>
      <c r="F42" s="46">
        <f ca="1">IF(AND(Resultat!$H47&lt;&gt;"",OFFSET(Kuponger!$F43,0,3*COLUMN(C42))=Resultat!$H47,OFFSET(Kuponger!$G43,0,3*COLUMN(C42))=Resultat!$I47),3,0) + IF(AND(Resultat!$H47&lt;&gt;"",OFFSET(Kuponger!$E43,0,3*COLUMN(C42))=Resultat!$G47),1,0)</f>
        <v>0</v>
      </c>
      <c r="G42" s="46">
        <f ca="1">IF(AND(Resultat!$H47&lt;&gt;"",OFFSET(Kuponger!$F43,0,3*COLUMN(D42))=Resultat!$H47,OFFSET(Kuponger!$G43,0,3*COLUMN(D42))=Resultat!$I47),3,0) + IF(AND(Resultat!$H47&lt;&gt;"",OFFSET(Kuponger!$E43,0,3*COLUMN(D42))=Resultat!$G47),1,0)</f>
        <v>0</v>
      </c>
      <c r="H42" s="46">
        <f ca="1">IF(AND(Resultat!$H47&lt;&gt;"",OFFSET(Kuponger!$F43,0,3*COLUMN(E42))=Resultat!$H47,OFFSET(Kuponger!$G43,0,3*COLUMN(E42))=Resultat!$I47),3,0) + IF(AND(Resultat!$H47&lt;&gt;"",OFFSET(Kuponger!$E43,0,3*COLUMN(E42))=Resultat!$G47),1,0)</f>
        <v>0</v>
      </c>
      <c r="I42" s="46">
        <f ca="1">IF(AND(Resultat!$H47&lt;&gt;"",OFFSET(Kuponger!$F43,0,3*COLUMN(F42))=Resultat!$H47,OFFSET(Kuponger!$G43,0,3*COLUMN(F42))=Resultat!$I47),3,0) + IF(AND(Resultat!$H47&lt;&gt;"",OFFSET(Kuponger!$E43,0,3*COLUMN(F42))=Resultat!$G47),1,0)</f>
        <v>0</v>
      </c>
      <c r="J42" s="46">
        <f ca="1">IF(AND(Resultat!$H47&lt;&gt;"",OFFSET(Kuponger!$F43,0,3*COLUMN(G42))=Resultat!$H47,OFFSET(Kuponger!$G43,0,3*COLUMN(G42))=Resultat!$I47),3,0) + IF(AND(Resultat!$H47&lt;&gt;"",OFFSET(Kuponger!$E43,0,3*COLUMN(G42))=Resultat!$G47),1,0)</f>
        <v>1</v>
      </c>
      <c r="K42" s="46">
        <f ca="1">IF(AND(Resultat!$H47&lt;&gt;"",OFFSET(Kuponger!$F43,0,3*COLUMN(H42))=Resultat!$H47,OFFSET(Kuponger!$G43,0,3*COLUMN(H42))=Resultat!$I47),3,0) + IF(AND(Resultat!$H47&lt;&gt;"",OFFSET(Kuponger!$E43,0,3*COLUMN(H42))=Resultat!$G47),1,0)</f>
        <v>0</v>
      </c>
      <c r="L42" s="47">
        <f ca="1">IF(AND(Resultat!$H47&lt;&gt;"",OFFSET(Kuponger!$F43,0,3*COLUMN(I42))=Resultat!$H47,OFFSET(Kuponger!$G43,0,3*COLUMN(I42))=Resultat!$I47),3,0) + IF(AND(Resultat!$H47&lt;&gt;"",OFFSET(Kuponger!$E43,0,3*COLUMN(I42))=Resultat!$G47),1,0)</f>
        <v>0</v>
      </c>
      <c r="M42" s="47">
        <f ca="1">IF(AND(Resultat!$H47&lt;&gt;"",OFFSET(Kuponger!$F43,0,3*COLUMN(J42))=Resultat!$H47,OFFSET(Kuponger!$G43,0,3*COLUMN(J42))=Resultat!$I47),3,0) + IF(AND(Resultat!$H47&lt;&gt;"",OFFSET(Kuponger!$E43,0,3*COLUMN(J42))=Resultat!$G47),1,0)</f>
        <v>1</v>
      </c>
      <c r="N42" s="53">
        <f ca="1">IF(AND(Resultat!$H47&lt;&gt;"",OFFSET(Kuponger!$F43,0,3*COLUMN(K42))=Resultat!$H47,OFFSET(Kuponger!$G43,0,3*COLUMN(K42))=Resultat!$I47),3,0) + IF(AND(Resultat!$H47&lt;&gt;"",OFFSET(Kuponger!$E43,0,3*COLUMN(K42))=Resultat!$G47),1,0)</f>
        <v>0</v>
      </c>
      <c r="O42" s="53">
        <f ca="1">IF(AND(Resultat!$H47&lt;&gt;"",OFFSET(Kuponger!$F43,0,3*COLUMN(L42))=Resultat!$H47,OFFSET(Kuponger!$G43,0,3*COLUMN(L42))=Resultat!$I47),3,0) + IF(AND(Resultat!$H47&lt;&gt;"",OFFSET(Kuponger!$E43,0,3*COLUMN(L42))=Resultat!$G47),1,0)</f>
        <v>0</v>
      </c>
      <c r="P42" s="53">
        <f ca="1">IF(AND(Resultat!$H47&lt;&gt;"",OFFSET(Kuponger!$F43,0,3*COLUMN(M42))=Resultat!$H47,OFFSET(Kuponger!$G43,0,3*COLUMN(M42))=Resultat!$I47),3,0) + IF(AND(Resultat!$H47&lt;&gt;"",OFFSET(Kuponger!$E43,0,3*COLUMN(M42))=Resultat!$G47),1,0)</f>
        <v>0</v>
      </c>
      <c r="Q42" s="53">
        <f ca="1">IF(AND(Resultat!$H47&lt;&gt;"",OFFSET(Kuponger!$F43,0,3*COLUMN(N42))=Resultat!$H47,OFFSET(Kuponger!$G43,0,3*COLUMN(N42))=Resultat!$I47),3,0) + IF(AND(Resultat!$H47&lt;&gt;"",OFFSET(Kuponger!$E43,0,3*COLUMN(N42))=Resultat!$G47),1,0)</f>
        <v>0</v>
      </c>
      <c r="R42" s="53">
        <f ca="1">IF(AND(Resultat!$H47&lt;&gt;"",OFFSET(Kuponger!$F43,0,3*COLUMN(O42))=Resultat!$H47,OFFSET(Kuponger!$G43,0,3*COLUMN(O42))=Resultat!$I47),3,0) + IF(AND(Resultat!$H47&lt;&gt;"",OFFSET(Kuponger!$E43,0,3*COLUMN(O42))=Resultat!$G47),1,0)</f>
        <v>1</v>
      </c>
      <c r="S42" s="53">
        <f ca="1">IF(AND(Resultat!$H47&lt;&gt;"",OFFSET(Kuponger!$F43,0,3*COLUMN(P42))=Resultat!$H47,OFFSET(Kuponger!$G43,0,3*COLUMN(P42))=Resultat!$I47),3,0) + IF(AND(Resultat!$H47&lt;&gt;"",OFFSET(Kuponger!$E43,0,3*COLUMN(P42))=Resultat!$G47),1,0)</f>
        <v>0</v>
      </c>
      <c r="T42" s="53">
        <f ca="1">IF(AND(Resultat!$H47&lt;&gt;"",OFFSET(Kuponger!$F43,0,3*COLUMN(Q42))=Resultat!$H47,OFFSET(Kuponger!$G43,0,3*COLUMN(Q42))=Resultat!$I47),3,0) + IF(AND(Resultat!$H47&lt;&gt;"",OFFSET(Kuponger!$E43,0,3*COLUMN(Q42))=Resultat!$G47),1,0)</f>
        <v>0</v>
      </c>
      <c r="U42" s="53">
        <f ca="1">IF(AND(Resultat!$H47&lt;&gt;"",OFFSET(Kuponger!$F43,0,3*COLUMN(R42))=Resultat!$H47,OFFSET(Kuponger!$G43,0,3*COLUMN(R42))=Resultat!$I47),3,0) + IF(AND(Resultat!$H47&lt;&gt;"",OFFSET(Kuponger!$E43,0,3*COLUMN(R42))=Resultat!$G47),1,0)</f>
        <v>0</v>
      </c>
      <c r="V42" s="53">
        <f ca="1">IF(AND(Resultat!$H47&lt;&gt;"",OFFSET(Kuponger!$F43,0,3*COLUMN(S42))=Resultat!$H47,OFFSET(Kuponger!$G43,0,3*COLUMN(S42))=Resultat!$I47),3,0) + IF(AND(Resultat!$H47&lt;&gt;"",OFFSET(Kuponger!$E43,0,3*COLUMN(S42))=Resultat!$G47),1,0)</f>
        <v>0</v>
      </c>
      <c r="W42" s="53">
        <f ca="1">IF(AND(Resultat!$H47&lt;&gt;"",OFFSET(Kuponger!$F43,0,3*COLUMN(T42))=Resultat!$H47,OFFSET(Kuponger!$G43,0,3*COLUMN(T42))=Resultat!$I47),3,0) + IF(AND(Resultat!$H47&lt;&gt;"",OFFSET(Kuponger!$E43,0,3*COLUMN(T42))=Resultat!$G47),1,0)</f>
        <v>0</v>
      </c>
    </row>
    <row r="43" spans="1:23" x14ac:dyDescent="0.25">
      <c r="A43" s="51" t="s">
        <v>49</v>
      </c>
      <c r="B43" s="49" t="s">
        <v>50</v>
      </c>
      <c r="C43" s="215">
        <f ca="1">IF(AND(Resultat!$H48&lt;&gt;"",OFFSET(Kuponger!$F44,0,0)=Resultat!$H48,OFFSET(Kuponger!$G44,0,0)=Resultat!$I48),3,0) + IF(AND(Resultat!$H48&lt;&gt;"",OFFSET(Kuponger!$E44,0,0)=Resultat!$G48),1,0)</f>
        <v>0</v>
      </c>
      <c r="D43" s="46">
        <f ca="1">IF(AND(Resultat!$H48&lt;&gt;"",OFFSET(Kuponger!$F44,0,3*COLUMN(A43))=Resultat!$H48,OFFSET(Kuponger!$G44,0,3*COLUMN(A43))=Resultat!$I48),3,0) + IF(AND(Resultat!$H48&lt;&gt;"",OFFSET(Kuponger!$E44,0,3*COLUMN(A43))=Resultat!$G48),1,0)</f>
        <v>0</v>
      </c>
      <c r="E43" s="46">
        <f ca="1">IF(AND(Resultat!$H48&lt;&gt;"",OFFSET(Kuponger!$F44,0,3*COLUMN(B43))=Resultat!$H48,OFFSET(Kuponger!$G44,0,3*COLUMN(B43))=Resultat!$I48),3,0) + IF(AND(Resultat!$H48&lt;&gt;"",OFFSET(Kuponger!$E44,0,3*COLUMN(B43))=Resultat!$G48),1,0)</f>
        <v>0</v>
      </c>
      <c r="F43" s="46">
        <f ca="1">IF(AND(Resultat!$H48&lt;&gt;"",OFFSET(Kuponger!$F44,0,3*COLUMN(C43))=Resultat!$H48,OFFSET(Kuponger!$G44,0,3*COLUMN(C43))=Resultat!$I48),3,0) + IF(AND(Resultat!$H48&lt;&gt;"",OFFSET(Kuponger!$E44,0,3*COLUMN(C43))=Resultat!$G48),1,0)</f>
        <v>0</v>
      </c>
      <c r="G43" s="46">
        <f ca="1">IF(AND(Resultat!$H48&lt;&gt;"",OFFSET(Kuponger!$F44,0,3*COLUMN(D43))=Resultat!$H48,OFFSET(Kuponger!$G44,0,3*COLUMN(D43))=Resultat!$I48),3,0) + IF(AND(Resultat!$H48&lt;&gt;"",OFFSET(Kuponger!$E44,0,3*COLUMN(D43))=Resultat!$G48),1,0)</f>
        <v>0</v>
      </c>
      <c r="H43" s="46">
        <f ca="1">IF(AND(Resultat!$H48&lt;&gt;"",OFFSET(Kuponger!$F44,0,3*COLUMN(E43))=Resultat!$H48,OFFSET(Kuponger!$G44,0,3*COLUMN(E43))=Resultat!$I48),3,0) + IF(AND(Resultat!$H48&lt;&gt;"",OFFSET(Kuponger!$E44,0,3*COLUMN(E43))=Resultat!$G48),1,0)</f>
        <v>0</v>
      </c>
      <c r="I43" s="46">
        <f ca="1">IF(AND(Resultat!$H48&lt;&gt;"",OFFSET(Kuponger!$F44,0,3*COLUMN(F43))=Resultat!$H48,OFFSET(Kuponger!$G44,0,3*COLUMN(F43))=Resultat!$I48),3,0) + IF(AND(Resultat!$H48&lt;&gt;"",OFFSET(Kuponger!$E44,0,3*COLUMN(F43))=Resultat!$G48),1,0)</f>
        <v>0</v>
      </c>
      <c r="J43" s="46">
        <f ca="1">IF(AND(Resultat!$H48&lt;&gt;"",OFFSET(Kuponger!$F44,0,3*COLUMN(G43))=Resultat!$H48,OFFSET(Kuponger!$G44,0,3*COLUMN(G43))=Resultat!$I48),3,0) + IF(AND(Resultat!$H48&lt;&gt;"",OFFSET(Kuponger!$E44,0,3*COLUMN(G43))=Resultat!$G48),1,0)</f>
        <v>0</v>
      </c>
      <c r="K43" s="46">
        <f ca="1">IF(AND(Resultat!$H48&lt;&gt;"",OFFSET(Kuponger!$F44,0,3*COLUMN(H43))=Resultat!$H48,OFFSET(Kuponger!$G44,0,3*COLUMN(H43))=Resultat!$I48),3,0) + IF(AND(Resultat!$H48&lt;&gt;"",OFFSET(Kuponger!$E44,0,3*COLUMN(H43))=Resultat!$G48),1,0)</f>
        <v>0</v>
      </c>
      <c r="L43" s="47">
        <f ca="1">IF(AND(Resultat!$H48&lt;&gt;"",OFFSET(Kuponger!$F44,0,3*COLUMN(I43))=Resultat!$H48,OFFSET(Kuponger!$G44,0,3*COLUMN(I43))=Resultat!$I48),3,0) + IF(AND(Resultat!$H48&lt;&gt;"",OFFSET(Kuponger!$E44,0,3*COLUMN(I43))=Resultat!$G48),1,0)</f>
        <v>0</v>
      </c>
      <c r="M43" s="47">
        <f ca="1">IF(AND(Resultat!$H48&lt;&gt;"",OFFSET(Kuponger!$F44,0,3*COLUMN(J43))=Resultat!$H48,OFFSET(Kuponger!$G44,0,3*COLUMN(J43))=Resultat!$I48),3,0) + IF(AND(Resultat!$H48&lt;&gt;"",OFFSET(Kuponger!$E44,0,3*COLUMN(J43))=Resultat!$G48),1,0)</f>
        <v>1</v>
      </c>
      <c r="N43" s="53">
        <f ca="1">IF(AND(Resultat!$H48&lt;&gt;"",OFFSET(Kuponger!$F44,0,3*COLUMN(K43))=Resultat!$H48,OFFSET(Kuponger!$G44,0,3*COLUMN(K43))=Resultat!$I48),3,0) + IF(AND(Resultat!$H48&lt;&gt;"",OFFSET(Kuponger!$E44,0,3*COLUMN(K43))=Resultat!$G48),1,0)</f>
        <v>1</v>
      </c>
      <c r="O43" s="53">
        <f ca="1">IF(AND(Resultat!$H48&lt;&gt;"",OFFSET(Kuponger!$F44,0,3*COLUMN(L43))=Resultat!$H48,OFFSET(Kuponger!$G44,0,3*COLUMN(L43))=Resultat!$I48),3,0) + IF(AND(Resultat!$H48&lt;&gt;"",OFFSET(Kuponger!$E44,0,3*COLUMN(L43))=Resultat!$G48),1,0)</f>
        <v>0</v>
      </c>
      <c r="P43" s="53">
        <f ca="1">IF(AND(Resultat!$H48&lt;&gt;"",OFFSET(Kuponger!$F44,0,3*COLUMN(M43))=Resultat!$H48,OFFSET(Kuponger!$G44,0,3*COLUMN(M43))=Resultat!$I48),3,0) + IF(AND(Resultat!$H48&lt;&gt;"",OFFSET(Kuponger!$E44,0,3*COLUMN(M43))=Resultat!$G48),1,0)</f>
        <v>0</v>
      </c>
      <c r="Q43" s="53">
        <f ca="1">IF(AND(Resultat!$H48&lt;&gt;"",OFFSET(Kuponger!$F44,0,3*COLUMN(N43))=Resultat!$H48,OFFSET(Kuponger!$G44,0,3*COLUMN(N43))=Resultat!$I48),3,0) + IF(AND(Resultat!$H48&lt;&gt;"",OFFSET(Kuponger!$E44,0,3*COLUMN(N43))=Resultat!$G48),1,0)</f>
        <v>0</v>
      </c>
      <c r="R43" s="53">
        <f ca="1">IF(AND(Resultat!$H48&lt;&gt;"",OFFSET(Kuponger!$F44,0,3*COLUMN(O43))=Resultat!$H48,OFFSET(Kuponger!$G44,0,3*COLUMN(O43))=Resultat!$I48),3,0) + IF(AND(Resultat!$H48&lt;&gt;"",OFFSET(Kuponger!$E44,0,3*COLUMN(O43))=Resultat!$G48),1,0)</f>
        <v>0</v>
      </c>
      <c r="S43" s="53">
        <f ca="1">IF(AND(Resultat!$H48&lt;&gt;"",OFFSET(Kuponger!$F44,0,3*COLUMN(P43))=Resultat!$H48,OFFSET(Kuponger!$G44,0,3*COLUMN(P43))=Resultat!$I48),3,0) + IF(AND(Resultat!$H48&lt;&gt;"",OFFSET(Kuponger!$E44,0,3*COLUMN(P43))=Resultat!$G48),1,0)</f>
        <v>0</v>
      </c>
      <c r="T43" s="53">
        <f ca="1">IF(AND(Resultat!$H48&lt;&gt;"",OFFSET(Kuponger!$F44,0,3*COLUMN(Q43))=Resultat!$H48,OFFSET(Kuponger!$G44,0,3*COLUMN(Q43))=Resultat!$I48),3,0) + IF(AND(Resultat!$H48&lt;&gt;"",OFFSET(Kuponger!$E44,0,3*COLUMN(Q43))=Resultat!$G48),1,0)</f>
        <v>0</v>
      </c>
      <c r="U43" s="53">
        <f ca="1">IF(AND(Resultat!$H48&lt;&gt;"",OFFSET(Kuponger!$F44,0,3*COLUMN(R43))=Resultat!$H48,OFFSET(Kuponger!$G44,0,3*COLUMN(R43))=Resultat!$I48),3,0) + IF(AND(Resultat!$H48&lt;&gt;"",OFFSET(Kuponger!$E44,0,3*COLUMN(R43))=Resultat!$G48),1,0)</f>
        <v>0</v>
      </c>
      <c r="V43" s="53">
        <f ca="1">IF(AND(Resultat!$H48&lt;&gt;"",OFFSET(Kuponger!$F44,0,3*COLUMN(S43))=Resultat!$H48,OFFSET(Kuponger!$G44,0,3*COLUMN(S43))=Resultat!$I48),3,0) + IF(AND(Resultat!$H48&lt;&gt;"",OFFSET(Kuponger!$E44,0,3*COLUMN(S43))=Resultat!$G48),1,0)</f>
        <v>0</v>
      </c>
      <c r="W43" s="53">
        <f ca="1">IF(AND(Resultat!$H48&lt;&gt;"",OFFSET(Kuponger!$F44,0,3*COLUMN(T43))=Resultat!$H48,OFFSET(Kuponger!$G44,0,3*COLUMN(T43))=Resultat!$I48),3,0) + IF(AND(Resultat!$H48&lt;&gt;"",OFFSET(Kuponger!$E44,0,3*COLUMN(T43))=Resultat!$G48),1,0)</f>
        <v>0</v>
      </c>
    </row>
    <row r="44" spans="1:23" x14ac:dyDescent="0.25">
      <c r="A44" s="51" t="s">
        <v>51</v>
      </c>
      <c r="B44" s="49" t="s">
        <v>52</v>
      </c>
      <c r="C44" s="215">
        <f ca="1">IF(AND(Resultat!$H49&lt;&gt;"",OFFSET(Kuponger!$F45,0,0)=Resultat!$H49,OFFSET(Kuponger!$G45,0,0)=Resultat!$I49),3,0) + IF(AND(Resultat!$H49&lt;&gt;"",OFFSET(Kuponger!$E45,0,0)=Resultat!$G49),1,0)</f>
        <v>0</v>
      </c>
      <c r="D44" s="46">
        <f ca="1">IF(AND(Resultat!$H49&lt;&gt;"",OFFSET(Kuponger!$F45,0,3*COLUMN(A44))=Resultat!$H49,OFFSET(Kuponger!$G45,0,3*COLUMN(A44))=Resultat!$I49),3,0) + IF(AND(Resultat!$H49&lt;&gt;"",OFFSET(Kuponger!$E45,0,3*COLUMN(A44))=Resultat!$G49),1,0)</f>
        <v>0</v>
      </c>
      <c r="E44" s="46">
        <f ca="1">IF(AND(Resultat!$H49&lt;&gt;"",OFFSET(Kuponger!$F45,0,3*COLUMN(B44))=Resultat!$H49,OFFSET(Kuponger!$G45,0,3*COLUMN(B44))=Resultat!$I49),3,0) + IF(AND(Resultat!$H49&lt;&gt;"",OFFSET(Kuponger!$E45,0,3*COLUMN(B44))=Resultat!$G49),1,0)</f>
        <v>0</v>
      </c>
      <c r="F44" s="46">
        <f ca="1">IF(AND(Resultat!$H49&lt;&gt;"",OFFSET(Kuponger!$F45,0,3*COLUMN(C44))=Resultat!$H49,OFFSET(Kuponger!$G45,0,3*COLUMN(C44))=Resultat!$I49),3,0) + IF(AND(Resultat!$H49&lt;&gt;"",OFFSET(Kuponger!$E45,0,3*COLUMN(C44))=Resultat!$G49),1,0)</f>
        <v>0</v>
      </c>
      <c r="G44" s="46">
        <f ca="1">IF(AND(Resultat!$H49&lt;&gt;"",OFFSET(Kuponger!$F45,0,3*COLUMN(D44))=Resultat!$H49,OFFSET(Kuponger!$G45,0,3*COLUMN(D44))=Resultat!$I49),3,0) + IF(AND(Resultat!$H49&lt;&gt;"",OFFSET(Kuponger!$E45,0,3*COLUMN(D44))=Resultat!$G49),1,0)</f>
        <v>1</v>
      </c>
      <c r="H44" s="46">
        <f ca="1">IF(AND(Resultat!$H49&lt;&gt;"",OFFSET(Kuponger!$F45,0,3*COLUMN(E44))=Resultat!$H49,OFFSET(Kuponger!$G45,0,3*COLUMN(E44))=Resultat!$I49),3,0) + IF(AND(Resultat!$H49&lt;&gt;"",OFFSET(Kuponger!$E45,0,3*COLUMN(E44))=Resultat!$G49),1,0)</f>
        <v>0</v>
      </c>
      <c r="I44" s="46">
        <f ca="1">IF(AND(Resultat!$H49&lt;&gt;"",OFFSET(Kuponger!$F45,0,3*COLUMN(F44))=Resultat!$H49,OFFSET(Kuponger!$G45,0,3*COLUMN(F44))=Resultat!$I49),3,0) + IF(AND(Resultat!$H49&lt;&gt;"",OFFSET(Kuponger!$E45,0,3*COLUMN(F44))=Resultat!$G49),1,0)</f>
        <v>0</v>
      </c>
      <c r="J44" s="46">
        <f ca="1">IF(AND(Resultat!$H49&lt;&gt;"",OFFSET(Kuponger!$F45,0,3*COLUMN(G44))=Resultat!$H49,OFFSET(Kuponger!$G45,0,3*COLUMN(G44))=Resultat!$I49),3,0) + IF(AND(Resultat!$H49&lt;&gt;"",OFFSET(Kuponger!$E45,0,3*COLUMN(G44))=Resultat!$G49),1,0)</f>
        <v>0</v>
      </c>
      <c r="K44" s="46">
        <f ca="1">IF(AND(Resultat!$H49&lt;&gt;"",OFFSET(Kuponger!$F45,0,3*COLUMN(H44))=Resultat!$H49,OFFSET(Kuponger!$G45,0,3*COLUMN(H44))=Resultat!$I49),3,0) + IF(AND(Resultat!$H49&lt;&gt;"",OFFSET(Kuponger!$E45,0,3*COLUMN(H44))=Resultat!$G49),1,0)</f>
        <v>0</v>
      </c>
      <c r="L44" s="47">
        <f ca="1">IF(AND(Resultat!$H49&lt;&gt;"",OFFSET(Kuponger!$F45,0,3*COLUMN(I44))=Resultat!$H49,OFFSET(Kuponger!$G45,0,3*COLUMN(I44))=Resultat!$I49),3,0) + IF(AND(Resultat!$H49&lt;&gt;"",OFFSET(Kuponger!$E45,0,3*COLUMN(I44))=Resultat!$G49),1,0)</f>
        <v>0</v>
      </c>
      <c r="M44" s="47">
        <f ca="1">IF(AND(Resultat!$H49&lt;&gt;"",OFFSET(Kuponger!$F45,0,3*COLUMN(J44))=Resultat!$H49,OFFSET(Kuponger!$G45,0,3*COLUMN(J44))=Resultat!$I49),3,0) + IF(AND(Resultat!$H49&lt;&gt;"",OFFSET(Kuponger!$E45,0,3*COLUMN(J44))=Resultat!$G49),1,0)</f>
        <v>0</v>
      </c>
      <c r="N44" s="53">
        <f ca="1">IF(AND(Resultat!$H49&lt;&gt;"",OFFSET(Kuponger!$F45,0,3*COLUMN(K44))=Resultat!$H49,OFFSET(Kuponger!$G45,0,3*COLUMN(K44))=Resultat!$I49),3,0) + IF(AND(Resultat!$H49&lt;&gt;"",OFFSET(Kuponger!$E45,0,3*COLUMN(K44))=Resultat!$G49),1,0)</f>
        <v>0</v>
      </c>
      <c r="O44" s="53">
        <f ca="1">IF(AND(Resultat!$H49&lt;&gt;"",OFFSET(Kuponger!$F45,0,3*COLUMN(L44))=Resultat!$H49,OFFSET(Kuponger!$G45,0,3*COLUMN(L44))=Resultat!$I49),3,0) + IF(AND(Resultat!$H49&lt;&gt;"",OFFSET(Kuponger!$E45,0,3*COLUMN(L44))=Resultat!$G49),1,0)</f>
        <v>1</v>
      </c>
      <c r="P44" s="53">
        <f ca="1">IF(AND(Resultat!$H49&lt;&gt;"",OFFSET(Kuponger!$F45,0,3*COLUMN(M44))=Resultat!$H49,OFFSET(Kuponger!$G45,0,3*COLUMN(M44))=Resultat!$I49),3,0) + IF(AND(Resultat!$H49&lt;&gt;"",OFFSET(Kuponger!$E45,0,3*COLUMN(M44))=Resultat!$G49),1,0)</f>
        <v>0</v>
      </c>
      <c r="Q44" s="53">
        <f ca="1">IF(AND(Resultat!$H49&lt;&gt;"",OFFSET(Kuponger!$F45,0,3*COLUMN(N44))=Resultat!$H49,OFFSET(Kuponger!$G45,0,3*COLUMN(N44))=Resultat!$I49),3,0) + IF(AND(Resultat!$H49&lt;&gt;"",OFFSET(Kuponger!$E45,0,3*COLUMN(N44))=Resultat!$G49),1,0)</f>
        <v>0</v>
      </c>
      <c r="R44" s="53">
        <f ca="1">IF(AND(Resultat!$H49&lt;&gt;"",OFFSET(Kuponger!$F45,0,3*COLUMN(O44))=Resultat!$H49,OFFSET(Kuponger!$G45,0,3*COLUMN(O44))=Resultat!$I49),3,0) + IF(AND(Resultat!$H49&lt;&gt;"",OFFSET(Kuponger!$E45,0,3*COLUMN(O44))=Resultat!$G49),1,0)</f>
        <v>0</v>
      </c>
      <c r="S44" s="53">
        <f ca="1">IF(AND(Resultat!$H49&lt;&gt;"",OFFSET(Kuponger!$F45,0,3*COLUMN(P44))=Resultat!$H49,OFFSET(Kuponger!$G45,0,3*COLUMN(P44))=Resultat!$I49),3,0) + IF(AND(Resultat!$H49&lt;&gt;"",OFFSET(Kuponger!$E45,0,3*COLUMN(P44))=Resultat!$G49),1,0)</f>
        <v>0</v>
      </c>
      <c r="T44" s="53">
        <f ca="1">IF(AND(Resultat!$H49&lt;&gt;"",OFFSET(Kuponger!$F45,0,3*COLUMN(Q44))=Resultat!$H49,OFFSET(Kuponger!$G45,0,3*COLUMN(Q44))=Resultat!$I49),3,0) + IF(AND(Resultat!$H49&lt;&gt;"",OFFSET(Kuponger!$E45,0,3*COLUMN(Q44))=Resultat!$G49),1,0)</f>
        <v>0</v>
      </c>
      <c r="U44" s="53">
        <f ca="1">IF(AND(Resultat!$H49&lt;&gt;"",OFFSET(Kuponger!$F45,0,3*COLUMN(R44))=Resultat!$H49,OFFSET(Kuponger!$G45,0,3*COLUMN(R44))=Resultat!$I49),3,0) + IF(AND(Resultat!$H49&lt;&gt;"",OFFSET(Kuponger!$E45,0,3*COLUMN(R44))=Resultat!$G49),1,0)</f>
        <v>0</v>
      </c>
      <c r="V44" s="53">
        <f ca="1">IF(AND(Resultat!$H49&lt;&gt;"",OFFSET(Kuponger!$F45,0,3*COLUMN(S44))=Resultat!$H49,OFFSET(Kuponger!$G45,0,3*COLUMN(S44))=Resultat!$I49),3,0) + IF(AND(Resultat!$H49&lt;&gt;"",OFFSET(Kuponger!$E45,0,3*COLUMN(S44))=Resultat!$G49),1,0)</f>
        <v>0</v>
      </c>
      <c r="W44" s="53">
        <f ca="1">IF(AND(Resultat!$H49&lt;&gt;"",OFFSET(Kuponger!$F45,0,3*COLUMN(T44))=Resultat!$H49,OFFSET(Kuponger!$G45,0,3*COLUMN(T44))=Resultat!$I49),3,0) + IF(AND(Resultat!$H49&lt;&gt;"",OFFSET(Kuponger!$E45,0,3*COLUMN(T44))=Resultat!$G49),1,0)</f>
        <v>0</v>
      </c>
    </row>
    <row r="45" spans="1:23" x14ac:dyDescent="0.25">
      <c r="A45" s="51" t="s">
        <v>53</v>
      </c>
      <c r="B45" s="49" t="s">
        <v>54</v>
      </c>
      <c r="C45" s="215">
        <f ca="1">IF(AND(Resultat!$H50&lt;&gt;"",OFFSET(Kuponger!$F46,0,0)=Resultat!$H50,OFFSET(Kuponger!$G46,0,0)=Resultat!$I50),3,0) + IF(AND(Resultat!$H50&lt;&gt;"",OFFSET(Kuponger!$E46,0,0)=Resultat!$G50),1,0)</f>
        <v>1</v>
      </c>
      <c r="D45" s="46">
        <f ca="1">IF(AND(Resultat!$H50&lt;&gt;"",OFFSET(Kuponger!$F46,0,3*COLUMN(A45))=Resultat!$H50,OFFSET(Kuponger!$G46,0,3*COLUMN(A45))=Resultat!$I50),3,0) + IF(AND(Resultat!$H50&lt;&gt;"",OFFSET(Kuponger!$E46,0,3*COLUMN(A45))=Resultat!$G50),1,0)</f>
        <v>0</v>
      </c>
      <c r="E45" s="46">
        <f ca="1">IF(AND(Resultat!$H50&lt;&gt;"",OFFSET(Kuponger!$F46,0,3*COLUMN(B45))=Resultat!$H50,OFFSET(Kuponger!$G46,0,3*COLUMN(B45))=Resultat!$I50),3,0) + IF(AND(Resultat!$H50&lt;&gt;"",OFFSET(Kuponger!$E46,0,3*COLUMN(B45))=Resultat!$G50),1,0)</f>
        <v>0</v>
      </c>
      <c r="F45" s="46">
        <f ca="1">IF(AND(Resultat!$H50&lt;&gt;"",OFFSET(Kuponger!$F46,0,3*COLUMN(C45))=Resultat!$H50,OFFSET(Kuponger!$G46,0,3*COLUMN(C45))=Resultat!$I50),3,0) + IF(AND(Resultat!$H50&lt;&gt;"",OFFSET(Kuponger!$E46,0,3*COLUMN(C45))=Resultat!$G50),1,0)</f>
        <v>0</v>
      </c>
      <c r="G45" s="46">
        <f ca="1">IF(AND(Resultat!$H50&lt;&gt;"",OFFSET(Kuponger!$F46,0,3*COLUMN(D45))=Resultat!$H50,OFFSET(Kuponger!$G46,0,3*COLUMN(D45))=Resultat!$I50),3,0) + IF(AND(Resultat!$H50&lt;&gt;"",OFFSET(Kuponger!$E46,0,3*COLUMN(D45))=Resultat!$G50),1,0)</f>
        <v>0</v>
      </c>
      <c r="H45" s="46">
        <f ca="1">IF(AND(Resultat!$H50&lt;&gt;"",OFFSET(Kuponger!$F46,0,3*COLUMN(E45))=Resultat!$H50,OFFSET(Kuponger!$G46,0,3*COLUMN(E45))=Resultat!$I50),3,0) + IF(AND(Resultat!$H50&lt;&gt;"",OFFSET(Kuponger!$E46,0,3*COLUMN(E45))=Resultat!$G50),1,0)</f>
        <v>0</v>
      </c>
      <c r="I45" s="46">
        <f ca="1">IF(AND(Resultat!$H50&lt;&gt;"",OFFSET(Kuponger!$F46,0,3*COLUMN(F45))=Resultat!$H50,OFFSET(Kuponger!$G46,0,3*COLUMN(F45))=Resultat!$I50),3,0) + IF(AND(Resultat!$H50&lt;&gt;"",OFFSET(Kuponger!$E46,0,3*COLUMN(F45))=Resultat!$G50),1,0)</f>
        <v>0</v>
      </c>
      <c r="J45" s="46">
        <f ca="1">IF(AND(Resultat!$H50&lt;&gt;"",OFFSET(Kuponger!$F46,0,3*COLUMN(G45))=Resultat!$H50,OFFSET(Kuponger!$G46,0,3*COLUMN(G45))=Resultat!$I50),3,0) + IF(AND(Resultat!$H50&lt;&gt;"",OFFSET(Kuponger!$E46,0,3*COLUMN(G45))=Resultat!$G50),1,0)</f>
        <v>3</v>
      </c>
      <c r="K45" s="46">
        <f ca="1">IF(AND(Resultat!$H50&lt;&gt;"",OFFSET(Kuponger!$F46,0,3*COLUMN(H45))=Resultat!$H50,OFFSET(Kuponger!$G46,0,3*COLUMN(H45))=Resultat!$I50),3,0) + IF(AND(Resultat!$H50&lt;&gt;"",OFFSET(Kuponger!$E46,0,3*COLUMN(H45))=Resultat!$G50),1,0)</f>
        <v>0</v>
      </c>
      <c r="L45" s="47">
        <f ca="1">IF(AND(Resultat!$H50&lt;&gt;"",OFFSET(Kuponger!$F46,0,3*COLUMN(I45))=Resultat!$H50,OFFSET(Kuponger!$G46,0,3*COLUMN(I45))=Resultat!$I50),3,0) + IF(AND(Resultat!$H50&lt;&gt;"",OFFSET(Kuponger!$E46,0,3*COLUMN(I45))=Resultat!$G50),1,0)</f>
        <v>0</v>
      </c>
      <c r="M45" s="47">
        <f ca="1">IF(AND(Resultat!$H50&lt;&gt;"",OFFSET(Kuponger!$F46,0,3*COLUMN(J45))=Resultat!$H50,OFFSET(Kuponger!$G46,0,3*COLUMN(J45))=Resultat!$I50),3,0) + IF(AND(Resultat!$H50&lt;&gt;"",OFFSET(Kuponger!$E46,0,3*COLUMN(J45))=Resultat!$G50),1,0)</f>
        <v>1</v>
      </c>
      <c r="N45" s="53">
        <f ca="1">IF(AND(Resultat!$H50&lt;&gt;"",OFFSET(Kuponger!$F46,0,3*COLUMN(K45))=Resultat!$H50,OFFSET(Kuponger!$G46,0,3*COLUMN(K45))=Resultat!$I50),3,0) + IF(AND(Resultat!$H50&lt;&gt;"",OFFSET(Kuponger!$E46,0,3*COLUMN(K45))=Resultat!$G50),1,0)</f>
        <v>4</v>
      </c>
      <c r="O45" s="53">
        <f ca="1">IF(AND(Resultat!$H50&lt;&gt;"",OFFSET(Kuponger!$F46,0,3*COLUMN(L45))=Resultat!$H50,OFFSET(Kuponger!$G46,0,3*COLUMN(L45))=Resultat!$I50),3,0) + IF(AND(Resultat!$H50&lt;&gt;"",OFFSET(Kuponger!$E46,0,3*COLUMN(L45))=Resultat!$G50),1,0)</f>
        <v>0</v>
      </c>
      <c r="P45" s="53">
        <f ca="1">IF(AND(Resultat!$H50&lt;&gt;"",OFFSET(Kuponger!$F46,0,3*COLUMN(M45))=Resultat!$H50,OFFSET(Kuponger!$G46,0,3*COLUMN(M45))=Resultat!$I50),3,0) + IF(AND(Resultat!$H50&lt;&gt;"",OFFSET(Kuponger!$E46,0,3*COLUMN(M45))=Resultat!$G50),1,0)</f>
        <v>0</v>
      </c>
      <c r="Q45" s="53">
        <f ca="1">IF(AND(Resultat!$H50&lt;&gt;"",OFFSET(Kuponger!$F46,0,3*COLUMN(N45))=Resultat!$H50,OFFSET(Kuponger!$G46,0,3*COLUMN(N45))=Resultat!$I50),3,0) + IF(AND(Resultat!$H50&lt;&gt;"",OFFSET(Kuponger!$E46,0,3*COLUMN(N45))=Resultat!$G50),1,0)</f>
        <v>0</v>
      </c>
      <c r="R45" s="53">
        <f ca="1">IF(AND(Resultat!$H50&lt;&gt;"",OFFSET(Kuponger!$F46,0,3*COLUMN(O45))=Resultat!$H50,OFFSET(Kuponger!$G46,0,3*COLUMN(O45))=Resultat!$I50),3,0) + IF(AND(Resultat!$H50&lt;&gt;"",OFFSET(Kuponger!$E46,0,3*COLUMN(O45))=Resultat!$G50),1,0)</f>
        <v>0</v>
      </c>
      <c r="S45" s="53">
        <f ca="1">IF(AND(Resultat!$H50&lt;&gt;"",OFFSET(Kuponger!$F46,0,3*COLUMN(P45))=Resultat!$H50,OFFSET(Kuponger!$G46,0,3*COLUMN(P45))=Resultat!$I50),3,0) + IF(AND(Resultat!$H50&lt;&gt;"",OFFSET(Kuponger!$E46,0,3*COLUMN(P45))=Resultat!$G50),1,0)</f>
        <v>0</v>
      </c>
      <c r="T45" s="53">
        <f ca="1">IF(AND(Resultat!$H50&lt;&gt;"",OFFSET(Kuponger!$F46,0,3*COLUMN(Q45))=Resultat!$H50,OFFSET(Kuponger!$G46,0,3*COLUMN(Q45))=Resultat!$I50),3,0) + IF(AND(Resultat!$H50&lt;&gt;"",OFFSET(Kuponger!$E46,0,3*COLUMN(Q45))=Resultat!$G50),1,0)</f>
        <v>0</v>
      </c>
      <c r="U45" s="53">
        <f ca="1">IF(AND(Resultat!$H50&lt;&gt;"",OFFSET(Kuponger!$F46,0,3*COLUMN(R45))=Resultat!$H50,OFFSET(Kuponger!$G46,0,3*COLUMN(R45))=Resultat!$I50),3,0) + IF(AND(Resultat!$H50&lt;&gt;"",OFFSET(Kuponger!$E46,0,3*COLUMN(R45))=Resultat!$G50),1,0)</f>
        <v>0</v>
      </c>
      <c r="V45" s="53">
        <f ca="1">IF(AND(Resultat!$H50&lt;&gt;"",OFFSET(Kuponger!$F46,0,3*COLUMN(S45))=Resultat!$H50,OFFSET(Kuponger!$G46,0,3*COLUMN(S45))=Resultat!$I50),3,0) + IF(AND(Resultat!$H50&lt;&gt;"",OFFSET(Kuponger!$E46,0,3*COLUMN(S45))=Resultat!$G50),1,0)</f>
        <v>0</v>
      </c>
      <c r="W45" s="53">
        <f ca="1">IF(AND(Resultat!$H50&lt;&gt;"",OFFSET(Kuponger!$F46,0,3*COLUMN(T45))=Resultat!$H50,OFFSET(Kuponger!$G46,0,3*COLUMN(T45))=Resultat!$I50),3,0) + IF(AND(Resultat!$H50&lt;&gt;"",OFFSET(Kuponger!$E46,0,3*COLUMN(T45))=Resultat!$G50),1,0)</f>
        <v>0</v>
      </c>
    </row>
    <row r="46" spans="1:23" x14ac:dyDescent="0.25">
      <c r="A46" s="51" t="s">
        <v>67</v>
      </c>
      <c r="B46" s="49" t="s">
        <v>87</v>
      </c>
      <c r="C46" s="215">
        <f ca="1">IF(AND(Resultat!$H51&lt;&gt;"",OFFSET(Kuponger!$F47,0,0)=Resultat!$H51,OFFSET(Kuponger!$G47,0,0)=Resultat!$I51),3,0) + IF(AND(Resultat!$H51&lt;&gt;"",OFFSET(Kuponger!$E47,0,0)=Resultat!$G51),1,0)</f>
        <v>0</v>
      </c>
      <c r="D46" s="46">
        <f ca="1">IF(AND(Resultat!$H51&lt;&gt;"",OFFSET(Kuponger!$F47,0,3*COLUMN(A46))=Resultat!$H51,OFFSET(Kuponger!$G47,0,3*COLUMN(A46))=Resultat!$I51),3,0) + IF(AND(Resultat!$H51&lt;&gt;"",OFFSET(Kuponger!$E47,0,3*COLUMN(A46))=Resultat!$G51),1,0)</f>
        <v>0</v>
      </c>
      <c r="E46" s="46">
        <f ca="1">IF(AND(Resultat!$H51&lt;&gt;"",OFFSET(Kuponger!$F47,0,3*COLUMN(B46))=Resultat!$H51,OFFSET(Kuponger!$G47,0,3*COLUMN(B46))=Resultat!$I51),3,0) + IF(AND(Resultat!$H51&lt;&gt;"",OFFSET(Kuponger!$E47,0,3*COLUMN(B46))=Resultat!$G51),1,0)</f>
        <v>0</v>
      </c>
      <c r="F46" s="46">
        <f ca="1">IF(AND(Resultat!$H51&lt;&gt;"",OFFSET(Kuponger!$F47,0,3*COLUMN(C46))=Resultat!$H51,OFFSET(Kuponger!$G47,0,3*COLUMN(C46))=Resultat!$I51),3,0) + IF(AND(Resultat!$H51&lt;&gt;"",OFFSET(Kuponger!$E47,0,3*COLUMN(C46))=Resultat!$G51),1,0)</f>
        <v>0</v>
      </c>
      <c r="G46" s="46">
        <f ca="1">IF(AND(Resultat!$H51&lt;&gt;"",OFFSET(Kuponger!$F47,0,3*COLUMN(D46))=Resultat!$H51,OFFSET(Kuponger!$G47,0,3*COLUMN(D46))=Resultat!$I51),3,0) + IF(AND(Resultat!$H51&lt;&gt;"",OFFSET(Kuponger!$E47,0,3*COLUMN(D46))=Resultat!$G51),1,0)</f>
        <v>0</v>
      </c>
      <c r="H46" s="46">
        <f ca="1">IF(AND(Resultat!$H51&lt;&gt;"",OFFSET(Kuponger!$F47,0,3*COLUMN(E46))=Resultat!$H51,OFFSET(Kuponger!$G47,0,3*COLUMN(E46))=Resultat!$I51),3,0) + IF(AND(Resultat!$H51&lt;&gt;"",OFFSET(Kuponger!$E47,0,3*COLUMN(E46))=Resultat!$G51),1,0)</f>
        <v>0</v>
      </c>
      <c r="I46" s="46">
        <f ca="1">IF(AND(Resultat!$H51&lt;&gt;"",OFFSET(Kuponger!$F47,0,3*COLUMN(F46))=Resultat!$H51,OFFSET(Kuponger!$G47,0,3*COLUMN(F46))=Resultat!$I51),3,0) + IF(AND(Resultat!$H51&lt;&gt;"",OFFSET(Kuponger!$E47,0,3*COLUMN(F46))=Resultat!$G51),1,0)</f>
        <v>0</v>
      </c>
      <c r="J46" s="46">
        <f ca="1">IF(AND(Resultat!$H51&lt;&gt;"",OFFSET(Kuponger!$F47,0,3*COLUMN(G46))=Resultat!$H51,OFFSET(Kuponger!$G47,0,3*COLUMN(G46))=Resultat!$I51),3,0) + IF(AND(Resultat!$H51&lt;&gt;"",OFFSET(Kuponger!$E47,0,3*COLUMN(G46))=Resultat!$G51),1,0)</f>
        <v>0</v>
      </c>
      <c r="K46" s="46">
        <f ca="1">IF(AND(Resultat!$H51&lt;&gt;"",OFFSET(Kuponger!$F47,0,3*COLUMN(H46))=Resultat!$H51,OFFSET(Kuponger!$G47,0,3*COLUMN(H46))=Resultat!$I51),3,0) + IF(AND(Resultat!$H51&lt;&gt;"",OFFSET(Kuponger!$E47,0,3*COLUMN(H46))=Resultat!$G51),1,0)</f>
        <v>0</v>
      </c>
      <c r="L46" s="47">
        <f ca="1">IF(AND(Resultat!$H51&lt;&gt;"",OFFSET(Kuponger!$F47,0,3*COLUMN(I46))=Resultat!$H51,OFFSET(Kuponger!$G47,0,3*COLUMN(I46))=Resultat!$I51),3,0) + IF(AND(Resultat!$H51&lt;&gt;"",OFFSET(Kuponger!$E47,0,3*COLUMN(I46))=Resultat!$G51),1,0)</f>
        <v>1</v>
      </c>
      <c r="M46" s="47">
        <f ca="1">IF(AND(Resultat!$H51&lt;&gt;"",OFFSET(Kuponger!$F47,0,3*COLUMN(J46))=Resultat!$H51,OFFSET(Kuponger!$G47,0,3*COLUMN(J46))=Resultat!$I51),3,0) + IF(AND(Resultat!$H51&lt;&gt;"",OFFSET(Kuponger!$E47,0,3*COLUMN(J46))=Resultat!$G51),1,0)</f>
        <v>1</v>
      </c>
      <c r="N46" s="53">
        <f ca="1">IF(AND(Resultat!$H51&lt;&gt;"",OFFSET(Kuponger!$F47,0,3*COLUMN(K46))=Resultat!$H51,OFFSET(Kuponger!$G47,0,3*COLUMN(K46))=Resultat!$I51),3,0) + IF(AND(Resultat!$H51&lt;&gt;"",OFFSET(Kuponger!$E47,0,3*COLUMN(K46))=Resultat!$G51),1,0)</f>
        <v>0</v>
      </c>
      <c r="O46" s="53">
        <f ca="1">IF(AND(Resultat!$H51&lt;&gt;"",OFFSET(Kuponger!$F47,0,3*COLUMN(L46))=Resultat!$H51,OFFSET(Kuponger!$G47,0,3*COLUMN(L46))=Resultat!$I51),3,0) + IF(AND(Resultat!$H51&lt;&gt;"",OFFSET(Kuponger!$E47,0,3*COLUMN(L46))=Resultat!$G51),1,0)</f>
        <v>0</v>
      </c>
      <c r="P46" s="53">
        <f ca="1">IF(AND(Resultat!$H51&lt;&gt;"",OFFSET(Kuponger!$F47,0,3*COLUMN(M46))=Resultat!$H51,OFFSET(Kuponger!$G47,0,3*COLUMN(M46))=Resultat!$I51),3,0) + IF(AND(Resultat!$H51&lt;&gt;"",OFFSET(Kuponger!$E47,0,3*COLUMN(M46))=Resultat!$G51),1,0)</f>
        <v>0</v>
      </c>
      <c r="Q46" s="53">
        <f ca="1">IF(AND(Resultat!$H51&lt;&gt;"",OFFSET(Kuponger!$F47,0,3*COLUMN(N46))=Resultat!$H51,OFFSET(Kuponger!$G47,0,3*COLUMN(N46))=Resultat!$I51),3,0) + IF(AND(Resultat!$H51&lt;&gt;"",OFFSET(Kuponger!$E47,0,3*COLUMN(N46))=Resultat!$G51),1,0)</f>
        <v>0</v>
      </c>
      <c r="R46" s="53">
        <f ca="1">IF(AND(Resultat!$H51&lt;&gt;"",OFFSET(Kuponger!$F47,0,3*COLUMN(O46))=Resultat!$H51,OFFSET(Kuponger!$G47,0,3*COLUMN(O46))=Resultat!$I51),3,0) + IF(AND(Resultat!$H51&lt;&gt;"",OFFSET(Kuponger!$E47,0,3*COLUMN(O46))=Resultat!$G51),1,0)</f>
        <v>0</v>
      </c>
      <c r="S46" s="53">
        <f ca="1">IF(AND(Resultat!$H51&lt;&gt;"",OFFSET(Kuponger!$F47,0,3*COLUMN(P46))=Resultat!$H51,OFFSET(Kuponger!$G47,0,3*COLUMN(P46))=Resultat!$I51),3,0) + IF(AND(Resultat!$H51&lt;&gt;"",OFFSET(Kuponger!$E47,0,3*COLUMN(P46))=Resultat!$G51),1,0)</f>
        <v>0</v>
      </c>
      <c r="T46" s="53">
        <f ca="1">IF(AND(Resultat!$H51&lt;&gt;"",OFFSET(Kuponger!$F47,0,3*COLUMN(Q46))=Resultat!$H51,OFFSET(Kuponger!$G47,0,3*COLUMN(Q46))=Resultat!$I51),3,0) + IF(AND(Resultat!$H51&lt;&gt;"",OFFSET(Kuponger!$E47,0,3*COLUMN(Q46))=Resultat!$G51),1,0)</f>
        <v>0</v>
      </c>
      <c r="U46" s="53">
        <f ca="1">IF(AND(Resultat!$H51&lt;&gt;"",OFFSET(Kuponger!$F47,0,3*COLUMN(R46))=Resultat!$H51,OFFSET(Kuponger!$G47,0,3*COLUMN(R46))=Resultat!$I51),3,0) + IF(AND(Resultat!$H51&lt;&gt;"",OFFSET(Kuponger!$E47,0,3*COLUMN(R46))=Resultat!$G51),1,0)</f>
        <v>0</v>
      </c>
      <c r="V46" s="53">
        <f ca="1">IF(AND(Resultat!$H51&lt;&gt;"",OFFSET(Kuponger!$F47,0,3*COLUMN(S46))=Resultat!$H51,OFFSET(Kuponger!$G47,0,3*COLUMN(S46))=Resultat!$I51),3,0) + IF(AND(Resultat!$H51&lt;&gt;"",OFFSET(Kuponger!$E47,0,3*COLUMN(S46))=Resultat!$G51),1,0)</f>
        <v>0</v>
      </c>
      <c r="W46" s="53">
        <f ca="1">IF(AND(Resultat!$H51&lt;&gt;"",OFFSET(Kuponger!$F47,0,3*COLUMN(T46))=Resultat!$H51,OFFSET(Kuponger!$G47,0,3*COLUMN(T46))=Resultat!$I51),3,0) + IF(AND(Resultat!$H51&lt;&gt;"",OFFSET(Kuponger!$E47,0,3*COLUMN(T46))=Resultat!$G51),1,0)</f>
        <v>0</v>
      </c>
    </row>
    <row r="47" spans="1:23" x14ac:dyDescent="0.25">
      <c r="A47" s="51" t="s">
        <v>68</v>
      </c>
      <c r="B47" s="49" t="s">
        <v>69</v>
      </c>
      <c r="C47" s="215">
        <f ca="1">IF(AND(Resultat!$H52&lt;&gt;"",OFFSET(Kuponger!$F48,0,0)=Resultat!$H52,OFFSET(Kuponger!$G48,0,0)=Resultat!$I52),3,0) + IF(AND(Resultat!$H52&lt;&gt;"",OFFSET(Kuponger!$E48,0,0)=Resultat!$G52),1,0)</f>
        <v>1</v>
      </c>
      <c r="D47" s="46">
        <f ca="1">IF(AND(Resultat!$H52&lt;&gt;"",OFFSET(Kuponger!$F48,0,3*COLUMN(A47))=Resultat!$H52,OFFSET(Kuponger!$G48,0,3*COLUMN(A47))=Resultat!$I52),3,0) + IF(AND(Resultat!$H52&lt;&gt;"",OFFSET(Kuponger!$E48,0,3*COLUMN(A47))=Resultat!$G52),1,0)</f>
        <v>4</v>
      </c>
      <c r="E47" s="46">
        <f ca="1">IF(AND(Resultat!$H52&lt;&gt;"",OFFSET(Kuponger!$F48,0,3*COLUMN(B47))=Resultat!$H52,OFFSET(Kuponger!$G48,0,3*COLUMN(B47))=Resultat!$I52),3,0) + IF(AND(Resultat!$H52&lt;&gt;"",OFFSET(Kuponger!$E48,0,3*COLUMN(B47))=Resultat!$G52),1,0)</f>
        <v>0</v>
      </c>
      <c r="F47" s="46">
        <f ca="1">IF(AND(Resultat!$H52&lt;&gt;"",OFFSET(Kuponger!$F48,0,3*COLUMN(C47))=Resultat!$H52,OFFSET(Kuponger!$G48,0,3*COLUMN(C47))=Resultat!$I52),3,0) + IF(AND(Resultat!$H52&lt;&gt;"",OFFSET(Kuponger!$E48,0,3*COLUMN(C47))=Resultat!$G52),1,0)</f>
        <v>0</v>
      </c>
      <c r="G47" s="46">
        <f ca="1">IF(AND(Resultat!$H52&lt;&gt;"",OFFSET(Kuponger!$F48,0,3*COLUMN(D47))=Resultat!$H52,OFFSET(Kuponger!$G48,0,3*COLUMN(D47))=Resultat!$I52),3,0) + IF(AND(Resultat!$H52&lt;&gt;"",OFFSET(Kuponger!$E48,0,3*COLUMN(D47))=Resultat!$G52),1,0)</f>
        <v>0</v>
      </c>
      <c r="H47" s="46">
        <f ca="1">IF(AND(Resultat!$H52&lt;&gt;"",OFFSET(Kuponger!$F48,0,3*COLUMN(E47))=Resultat!$H52,OFFSET(Kuponger!$G48,0,3*COLUMN(E47))=Resultat!$I52),3,0) + IF(AND(Resultat!$H52&lt;&gt;"",OFFSET(Kuponger!$E48,0,3*COLUMN(E47))=Resultat!$G52),1,0)</f>
        <v>0</v>
      </c>
      <c r="I47" s="46">
        <f ca="1">IF(AND(Resultat!$H52&lt;&gt;"",OFFSET(Kuponger!$F48,0,3*COLUMN(F47))=Resultat!$H52,OFFSET(Kuponger!$G48,0,3*COLUMN(F47))=Resultat!$I52),3,0) + IF(AND(Resultat!$H52&lt;&gt;"",OFFSET(Kuponger!$E48,0,3*COLUMN(F47))=Resultat!$G52),1,0)</f>
        <v>0</v>
      </c>
      <c r="J47" s="46">
        <f ca="1">IF(AND(Resultat!$H52&lt;&gt;"",OFFSET(Kuponger!$F48,0,3*COLUMN(G47))=Resultat!$H52,OFFSET(Kuponger!$G48,0,3*COLUMN(G47))=Resultat!$I52),3,0) + IF(AND(Resultat!$H52&lt;&gt;"",OFFSET(Kuponger!$E48,0,3*COLUMN(G47))=Resultat!$G52),1,0)</f>
        <v>0</v>
      </c>
      <c r="K47" s="46">
        <f ca="1">IF(AND(Resultat!$H52&lt;&gt;"",OFFSET(Kuponger!$F48,0,3*COLUMN(H47))=Resultat!$H52,OFFSET(Kuponger!$G48,0,3*COLUMN(H47))=Resultat!$I52),3,0) + IF(AND(Resultat!$H52&lt;&gt;"",OFFSET(Kuponger!$E48,0,3*COLUMN(H47))=Resultat!$G52),1,0)</f>
        <v>1</v>
      </c>
      <c r="L47" s="47">
        <f ca="1">IF(AND(Resultat!$H52&lt;&gt;"",OFFSET(Kuponger!$F48,0,3*COLUMN(I47))=Resultat!$H52,OFFSET(Kuponger!$G48,0,3*COLUMN(I47))=Resultat!$I52),3,0) + IF(AND(Resultat!$H52&lt;&gt;"",OFFSET(Kuponger!$E48,0,3*COLUMN(I47))=Resultat!$G52),1,0)</f>
        <v>0</v>
      </c>
      <c r="M47" s="47">
        <f ca="1">IF(AND(Resultat!$H52&lt;&gt;"",OFFSET(Kuponger!$F48,0,3*COLUMN(J47))=Resultat!$H52,OFFSET(Kuponger!$G48,0,3*COLUMN(J47))=Resultat!$I52),3,0) + IF(AND(Resultat!$H52&lt;&gt;"",OFFSET(Kuponger!$E48,0,3*COLUMN(J47))=Resultat!$G52),1,0)</f>
        <v>0</v>
      </c>
      <c r="N47" s="53">
        <f ca="1">IF(AND(Resultat!$H52&lt;&gt;"",OFFSET(Kuponger!$F48,0,3*COLUMN(K47))=Resultat!$H52,OFFSET(Kuponger!$G48,0,3*COLUMN(K47))=Resultat!$I52),3,0) + IF(AND(Resultat!$H52&lt;&gt;"",OFFSET(Kuponger!$E48,0,3*COLUMN(K47))=Resultat!$G52),1,0)</f>
        <v>1</v>
      </c>
      <c r="O47" s="53">
        <f ca="1">IF(AND(Resultat!$H52&lt;&gt;"",OFFSET(Kuponger!$F48,0,3*COLUMN(L47))=Resultat!$H52,OFFSET(Kuponger!$G48,0,3*COLUMN(L47))=Resultat!$I52),3,0) + IF(AND(Resultat!$H52&lt;&gt;"",OFFSET(Kuponger!$E48,0,3*COLUMN(L47))=Resultat!$G52),1,0)</f>
        <v>1</v>
      </c>
      <c r="P47" s="53">
        <f ca="1">IF(AND(Resultat!$H52&lt;&gt;"",OFFSET(Kuponger!$F48,0,3*COLUMN(M47))=Resultat!$H52,OFFSET(Kuponger!$G48,0,3*COLUMN(M47))=Resultat!$I52),3,0) + IF(AND(Resultat!$H52&lt;&gt;"",OFFSET(Kuponger!$E48,0,3*COLUMN(M47))=Resultat!$G52),1,0)</f>
        <v>0</v>
      </c>
      <c r="Q47" s="53">
        <f ca="1">IF(AND(Resultat!$H52&lt;&gt;"",OFFSET(Kuponger!$F48,0,3*COLUMN(N47))=Resultat!$H52,OFFSET(Kuponger!$G48,0,3*COLUMN(N47))=Resultat!$I52),3,0) + IF(AND(Resultat!$H52&lt;&gt;"",OFFSET(Kuponger!$E48,0,3*COLUMN(N47))=Resultat!$G52),1,0)</f>
        <v>0</v>
      </c>
      <c r="R47" s="53">
        <f ca="1">IF(AND(Resultat!$H52&lt;&gt;"",OFFSET(Kuponger!$F48,0,3*COLUMN(O47))=Resultat!$H52,OFFSET(Kuponger!$G48,0,3*COLUMN(O47))=Resultat!$I52),3,0) + IF(AND(Resultat!$H52&lt;&gt;"",OFFSET(Kuponger!$E48,0,3*COLUMN(O47))=Resultat!$G52),1,0)</f>
        <v>0</v>
      </c>
      <c r="S47" s="53">
        <f ca="1">IF(AND(Resultat!$H52&lt;&gt;"",OFFSET(Kuponger!$F48,0,3*COLUMN(P47))=Resultat!$H52,OFFSET(Kuponger!$G48,0,3*COLUMN(P47))=Resultat!$I52),3,0) + IF(AND(Resultat!$H52&lt;&gt;"",OFFSET(Kuponger!$E48,0,3*COLUMN(P47))=Resultat!$G52),1,0)</f>
        <v>0</v>
      </c>
      <c r="T47" s="53">
        <f ca="1">IF(AND(Resultat!$H52&lt;&gt;"",OFFSET(Kuponger!$F48,0,3*COLUMN(Q47))=Resultat!$H52,OFFSET(Kuponger!$G48,0,3*COLUMN(Q47))=Resultat!$I52),3,0) + IF(AND(Resultat!$H52&lt;&gt;"",OFFSET(Kuponger!$E48,0,3*COLUMN(Q47))=Resultat!$G52),1,0)</f>
        <v>1</v>
      </c>
      <c r="U47" s="53">
        <f ca="1">IF(AND(Resultat!$H52&lt;&gt;"",OFFSET(Kuponger!$F48,0,3*COLUMN(R47))=Resultat!$H52,OFFSET(Kuponger!$G48,0,3*COLUMN(R47))=Resultat!$I52),3,0) + IF(AND(Resultat!$H52&lt;&gt;"",OFFSET(Kuponger!$E48,0,3*COLUMN(R47))=Resultat!$G52),1,0)</f>
        <v>1</v>
      </c>
      <c r="V47" s="53">
        <f ca="1">IF(AND(Resultat!$H52&lt;&gt;"",OFFSET(Kuponger!$F48,0,3*COLUMN(S47))=Resultat!$H52,OFFSET(Kuponger!$G48,0,3*COLUMN(S47))=Resultat!$I52),3,0) + IF(AND(Resultat!$H52&lt;&gt;"",OFFSET(Kuponger!$E48,0,3*COLUMN(S47))=Resultat!$G52),1,0)</f>
        <v>4</v>
      </c>
      <c r="W47" s="53">
        <f ca="1">IF(AND(Resultat!$H52&lt;&gt;"",OFFSET(Kuponger!$F48,0,3*COLUMN(T47))=Resultat!$H52,OFFSET(Kuponger!$G48,0,3*COLUMN(T47))=Resultat!$I52),3,0) + IF(AND(Resultat!$H52&lt;&gt;"",OFFSET(Kuponger!$E48,0,3*COLUMN(T47))=Resultat!$G52),1,0)</f>
        <v>0</v>
      </c>
    </row>
    <row r="48" spans="1:23" x14ac:dyDescent="0.25">
      <c r="A48" s="51" t="s">
        <v>70</v>
      </c>
      <c r="B48" s="49" t="s">
        <v>71</v>
      </c>
      <c r="C48" s="215">
        <f ca="1">IF(AND(Resultat!$H53&lt;&gt;"",OFFSET(Kuponger!$F49,0,0)=Resultat!$H53,OFFSET(Kuponger!$G49,0,0)=Resultat!$I53),3,0) + IF(AND(Resultat!$H53&lt;&gt;"",OFFSET(Kuponger!$E49,0,0)=Resultat!$G53),1,0)</f>
        <v>0</v>
      </c>
      <c r="D48" s="46">
        <f ca="1">IF(AND(Resultat!$H53&lt;&gt;"",OFFSET(Kuponger!$F49,0,3*COLUMN(A48))=Resultat!$H53,OFFSET(Kuponger!$G49,0,3*COLUMN(A48))=Resultat!$I53),3,0) + IF(AND(Resultat!$H53&lt;&gt;"",OFFSET(Kuponger!$E49,0,3*COLUMN(A48))=Resultat!$G53),1,0)</f>
        <v>0</v>
      </c>
      <c r="E48" s="46">
        <f ca="1">IF(AND(Resultat!$H53&lt;&gt;"",OFFSET(Kuponger!$F49,0,3*COLUMN(B48))=Resultat!$H53,OFFSET(Kuponger!$G49,0,3*COLUMN(B48))=Resultat!$I53),3,0) + IF(AND(Resultat!$H53&lt;&gt;"",OFFSET(Kuponger!$E49,0,3*COLUMN(B48))=Resultat!$G53),1,0)</f>
        <v>0</v>
      </c>
      <c r="F48" s="46">
        <f ca="1">IF(AND(Resultat!$H53&lt;&gt;"",OFFSET(Kuponger!$F49,0,3*COLUMN(C48))=Resultat!$H53,OFFSET(Kuponger!$G49,0,3*COLUMN(C48))=Resultat!$I53),3,0) + IF(AND(Resultat!$H53&lt;&gt;"",OFFSET(Kuponger!$E49,0,3*COLUMN(C48))=Resultat!$G53),1,0)</f>
        <v>1</v>
      </c>
      <c r="G48" s="46">
        <f ca="1">IF(AND(Resultat!$H53&lt;&gt;"",OFFSET(Kuponger!$F49,0,3*COLUMN(D48))=Resultat!$H53,OFFSET(Kuponger!$G49,0,3*COLUMN(D48))=Resultat!$I53),3,0) + IF(AND(Resultat!$H53&lt;&gt;"",OFFSET(Kuponger!$E49,0,3*COLUMN(D48))=Resultat!$G53),1,0)</f>
        <v>0</v>
      </c>
      <c r="H48" s="46">
        <f ca="1">IF(AND(Resultat!$H53&lt;&gt;"",OFFSET(Kuponger!$F49,0,3*COLUMN(E48))=Resultat!$H53,OFFSET(Kuponger!$G49,0,3*COLUMN(E48))=Resultat!$I53),3,0) + IF(AND(Resultat!$H53&lt;&gt;"",OFFSET(Kuponger!$E49,0,3*COLUMN(E48))=Resultat!$G53),1,0)</f>
        <v>0</v>
      </c>
      <c r="I48" s="46">
        <f ca="1">IF(AND(Resultat!$H53&lt;&gt;"",OFFSET(Kuponger!$F49,0,3*COLUMN(F48))=Resultat!$H53,OFFSET(Kuponger!$G49,0,3*COLUMN(F48))=Resultat!$I53),3,0) + IF(AND(Resultat!$H53&lt;&gt;"",OFFSET(Kuponger!$E49,0,3*COLUMN(F48))=Resultat!$G53),1,0)</f>
        <v>0</v>
      </c>
      <c r="J48" s="46">
        <f ca="1">IF(AND(Resultat!$H53&lt;&gt;"",OFFSET(Kuponger!$F49,0,3*COLUMN(G48))=Resultat!$H53,OFFSET(Kuponger!$G49,0,3*COLUMN(G48))=Resultat!$I53),3,0) + IF(AND(Resultat!$H53&lt;&gt;"",OFFSET(Kuponger!$E49,0,3*COLUMN(G48))=Resultat!$G53),1,0)</f>
        <v>0</v>
      </c>
      <c r="K48" s="46">
        <f ca="1">IF(AND(Resultat!$H53&lt;&gt;"",OFFSET(Kuponger!$F49,0,3*COLUMN(H48))=Resultat!$H53,OFFSET(Kuponger!$G49,0,3*COLUMN(H48))=Resultat!$I53),3,0) + IF(AND(Resultat!$H53&lt;&gt;"",OFFSET(Kuponger!$E49,0,3*COLUMN(H48))=Resultat!$G53),1,0)</f>
        <v>0</v>
      </c>
      <c r="L48" s="47">
        <f ca="1">IF(AND(Resultat!$H53&lt;&gt;"",OFFSET(Kuponger!$F49,0,3*COLUMN(I48))=Resultat!$H53,OFFSET(Kuponger!$G49,0,3*COLUMN(I48))=Resultat!$I53),3,0) + IF(AND(Resultat!$H53&lt;&gt;"",OFFSET(Kuponger!$E49,0,3*COLUMN(I48))=Resultat!$G53),1,0)</f>
        <v>1</v>
      </c>
      <c r="M48" s="47">
        <f ca="1">IF(AND(Resultat!$H53&lt;&gt;"",OFFSET(Kuponger!$F49,0,3*COLUMN(J48))=Resultat!$H53,OFFSET(Kuponger!$G49,0,3*COLUMN(J48))=Resultat!$I53),3,0) + IF(AND(Resultat!$H53&lt;&gt;"",OFFSET(Kuponger!$E49,0,3*COLUMN(J48))=Resultat!$G53),1,0)</f>
        <v>0</v>
      </c>
      <c r="N48" s="53">
        <f ca="1">IF(AND(Resultat!$H53&lt;&gt;"",OFFSET(Kuponger!$F49,0,3*COLUMN(K48))=Resultat!$H53,OFFSET(Kuponger!$G49,0,3*COLUMN(K48))=Resultat!$I53),3,0) + IF(AND(Resultat!$H53&lt;&gt;"",OFFSET(Kuponger!$E49,0,3*COLUMN(K48))=Resultat!$G53),1,0)</f>
        <v>0</v>
      </c>
      <c r="O48" s="53">
        <f ca="1">IF(AND(Resultat!$H53&lt;&gt;"",OFFSET(Kuponger!$F49,0,3*COLUMN(L48))=Resultat!$H53,OFFSET(Kuponger!$G49,0,3*COLUMN(L48))=Resultat!$I53),3,0) + IF(AND(Resultat!$H53&lt;&gt;"",OFFSET(Kuponger!$E49,0,3*COLUMN(L48))=Resultat!$G53),1,0)</f>
        <v>0</v>
      </c>
      <c r="P48" s="53">
        <f ca="1">IF(AND(Resultat!$H53&lt;&gt;"",OFFSET(Kuponger!$F49,0,3*COLUMN(M48))=Resultat!$H53,OFFSET(Kuponger!$G49,0,3*COLUMN(M48))=Resultat!$I53),3,0) + IF(AND(Resultat!$H53&lt;&gt;"",OFFSET(Kuponger!$E49,0,3*COLUMN(M48))=Resultat!$G53),1,0)</f>
        <v>0</v>
      </c>
      <c r="Q48" s="53">
        <f ca="1">IF(AND(Resultat!$H53&lt;&gt;"",OFFSET(Kuponger!$F49,0,3*COLUMN(N48))=Resultat!$H53,OFFSET(Kuponger!$G49,0,3*COLUMN(N48))=Resultat!$I53),3,0) + IF(AND(Resultat!$H53&lt;&gt;"",OFFSET(Kuponger!$E49,0,3*COLUMN(N48))=Resultat!$G53),1,0)</f>
        <v>0</v>
      </c>
      <c r="R48" s="53">
        <f ca="1">IF(AND(Resultat!$H53&lt;&gt;"",OFFSET(Kuponger!$F49,0,3*COLUMN(O48))=Resultat!$H53,OFFSET(Kuponger!$G49,0,3*COLUMN(O48))=Resultat!$I53),3,0) + IF(AND(Resultat!$H53&lt;&gt;"",OFFSET(Kuponger!$E49,0,3*COLUMN(O48))=Resultat!$G53),1,0)</f>
        <v>0</v>
      </c>
      <c r="S48" s="53">
        <f ca="1">IF(AND(Resultat!$H53&lt;&gt;"",OFFSET(Kuponger!$F49,0,3*COLUMN(P48))=Resultat!$H53,OFFSET(Kuponger!$G49,0,3*COLUMN(P48))=Resultat!$I53),3,0) + IF(AND(Resultat!$H53&lt;&gt;"",OFFSET(Kuponger!$E49,0,3*COLUMN(P48))=Resultat!$G53),1,0)</f>
        <v>1</v>
      </c>
      <c r="T48" s="53">
        <f ca="1">IF(AND(Resultat!$H53&lt;&gt;"",OFFSET(Kuponger!$F49,0,3*COLUMN(Q48))=Resultat!$H53,OFFSET(Kuponger!$G49,0,3*COLUMN(Q48))=Resultat!$I53),3,0) + IF(AND(Resultat!$H53&lt;&gt;"",OFFSET(Kuponger!$E49,0,3*COLUMN(Q48))=Resultat!$G53),1,0)</f>
        <v>1</v>
      </c>
      <c r="U48" s="53">
        <f ca="1">IF(AND(Resultat!$H53&lt;&gt;"",OFFSET(Kuponger!$F49,0,3*COLUMN(R48))=Resultat!$H53,OFFSET(Kuponger!$G49,0,3*COLUMN(R48))=Resultat!$I53),3,0) + IF(AND(Resultat!$H53&lt;&gt;"",OFFSET(Kuponger!$E49,0,3*COLUMN(R48))=Resultat!$G53),1,0)</f>
        <v>0</v>
      </c>
      <c r="V48" s="53">
        <f ca="1">IF(AND(Resultat!$H53&lt;&gt;"",OFFSET(Kuponger!$F49,0,3*COLUMN(S48))=Resultat!$H53,OFFSET(Kuponger!$G49,0,3*COLUMN(S48))=Resultat!$I53),3,0) + IF(AND(Resultat!$H53&lt;&gt;"",OFFSET(Kuponger!$E49,0,3*COLUMN(S48))=Resultat!$G53),1,0)</f>
        <v>0</v>
      </c>
      <c r="W48" s="53">
        <f ca="1">IF(AND(Resultat!$H53&lt;&gt;"",OFFSET(Kuponger!$F49,0,3*COLUMN(T48))=Resultat!$H53,OFFSET(Kuponger!$G49,0,3*COLUMN(T48))=Resultat!$I53),3,0) + IF(AND(Resultat!$H53&lt;&gt;"",OFFSET(Kuponger!$E49,0,3*COLUMN(T48))=Resultat!$G53),1,0)</f>
        <v>0</v>
      </c>
    </row>
    <row r="49" spans="1:23" x14ac:dyDescent="0.25">
      <c r="A49" s="51" t="s">
        <v>72</v>
      </c>
      <c r="B49" s="49" t="s">
        <v>73</v>
      </c>
      <c r="C49" s="215">
        <f ca="1">IF(AND(Resultat!$H54&lt;&gt;"",OFFSET(Kuponger!$F50,0,0)=Resultat!$H54,OFFSET(Kuponger!$G50,0,0)=Resultat!$I54),3,0) + IF(AND(Resultat!$H54&lt;&gt;"",OFFSET(Kuponger!$E50,0,0)=Resultat!$G54),1,0)</f>
        <v>1</v>
      </c>
      <c r="D49" s="46">
        <f ca="1">IF(AND(Resultat!$H54&lt;&gt;"",OFFSET(Kuponger!$F50,0,3*COLUMN(A49))=Resultat!$H54,OFFSET(Kuponger!$G50,0,3*COLUMN(A49))=Resultat!$I54),3,0) + IF(AND(Resultat!$H54&lt;&gt;"",OFFSET(Kuponger!$E50,0,3*COLUMN(A49))=Resultat!$G54),1,0)</f>
        <v>0</v>
      </c>
      <c r="E49" s="46">
        <f ca="1">IF(AND(Resultat!$H54&lt;&gt;"",OFFSET(Kuponger!$F50,0,3*COLUMN(B49))=Resultat!$H54,OFFSET(Kuponger!$G50,0,3*COLUMN(B49))=Resultat!$I54),3,0) + IF(AND(Resultat!$H54&lt;&gt;"",OFFSET(Kuponger!$E50,0,3*COLUMN(B49))=Resultat!$G54),1,0)</f>
        <v>1</v>
      </c>
      <c r="F49" s="46">
        <f ca="1">IF(AND(Resultat!$H54&lt;&gt;"",OFFSET(Kuponger!$F50,0,3*COLUMN(C49))=Resultat!$H54,OFFSET(Kuponger!$G50,0,3*COLUMN(C49))=Resultat!$I54),3,0) + IF(AND(Resultat!$H54&lt;&gt;"",OFFSET(Kuponger!$E50,0,3*COLUMN(C49))=Resultat!$G54),1,0)</f>
        <v>0</v>
      </c>
      <c r="G49" s="46">
        <f ca="1">IF(AND(Resultat!$H54&lt;&gt;"",OFFSET(Kuponger!$F50,0,3*COLUMN(D49))=Resultat!$H54,OFFSET(Kuponger!$G50,0,3*COLUMN(D49))=Resultat!$I54),3,0) + IF(AND(Resultat!$H54&lt;&gt;"",OFFSET(Kuponger!$E50,0,3*COLUMN(D49))=Resultat!$G54),1,0)</f>
        <v>1</v>
      </c>
      <c r="H49" s="46">
        <f ca="1">IF(AND(Resultat!$H54&lt;&gt;"",OFFSET(Kuponger!$F50,0,3*COLUMN(E49))=Resultat!$H54,OFFSET(Kuponger!$G50,0,3*COLUMN(E49))=Resultat!$I54),3,0) + IF(AND(Resultat!$H54&lt;&gt;"",OFFSET(Kuponger!$E50,0,3*COLUMN(E49))=Resultat!$G54),1,0)</f>
        <v>1</v>
      </c>
      <c r="I49" s="46">
        <f ca="1">IF(AND(Resultat!$H54&lt;&gt;"",OFFSET(Kuponger!$F50,0,3*COLUMN(F49))=Resultat!$H54,OFFSET(Kuponger!$G50,0,3*COLUMN(F49))=Resultat!$I54),3,0) + IF(AND(Resultat!$H54&lt;&gt;"",OFFSET(Kuponger!$E50,0,3*COLUMN(F49))=Resultat!$G54),1,0)</f>
        <v>1</v>
      </c>
      <c r="J49" s="46">
        <f ca="1">IF(AND(Resultat!$H54&lt;&gt;"",OFFSET(Kuponger!$F50,0,3*COLUMN(G49))=Resultat!$H54,OFFSET(Kuponger!$G50,0,3*COLUMN(G49))=Resultat!$I54),3,0) + IF(AND(Resultat!$H54&lt;&gt;"",OFFSET(Kuponger!$E50,0,3*COLUMN(G49))=Resultat!$G54),1,0)</f>
        <v>1</v>
      </c>
      <c r="K49" s="46">
        <f ca="1">IF(AND(Resultat!$H54&lt;&gt;"",OFFSET(Kuponger!$F50,0,3*COLUMN(H49))=Resultat!$H54,OFFSET(Kuponger!$G50,0,3*COLUMN(H49))=Resultat!$I54),3,0) + IF(AND(Resultat!$H54&lt;&gt;"",OFFSET(Kuponger!$E50,0,3*COLUMN(H49))=Resultat!$G54),1,0)</f>
        <v>0</v>
      </c>
      <c r="L49" s="47">
        <f ca="1">IF(AND(Resultat!$H54&lt;&gt;"",OFFSET(Kuponger!$F50,0,3*COLUMN(I49))=Resultat!$H54,OFFSET(Kuponger!$G50,0,3*COLUMN(I49))=Resultat!$I54),3,0) + IF(AND(Resultat!$H54&lt;&gt;"",OFFSET(Kuponger!$E50,0,3*COLUMN(I49))=Resultat!$G54),1,0)</f>
        <v>0</v>
      </c>
      <c r="M49" s="47">
        <f ca="1">IF(AND(Resultat!$H54&lt;&gt;"",OFFSET(Kuponger!$F50,0,3*COLUMN(J49))=Resultat!$H54,OFFSET(Kuponger!$G50,0,3*COLUMN(J49))=Resultat!$I54),3,0) + IF(AND(Resultat!$H54&lt;&gt;"",OFFSET(Kuponger!$E50,0,3*COLUMN(J49))=Resultat!$G54),1,0)</f>
        <v>0</v>
      </c>
      <c r="N49" s="53">
        <f ca="1">IF(AND(Resultat!$H54&lt;&gt;"",OFFSET(Kuponger!$F50,0,3*COLUMN(K49))=Resultat!$H54,OFFSET(Kuponger!$G50,0,3*COLUMN(K49))=Resultat!$I54),3,0) + IF(AND(Resultat!$H54&lt;&gt;"",OFFSET(Kuponger!$E50,0,3*COLUMN(K49))=Resultat!$G54),1,0)</f>
        <v>1</v>
      </c>
      <c r="O49" s="53">
        <f ca="1">IF(AND(Resultat!$H54&lt;&gt;"",OFFSET(Kuponger!$F50,0,3*COLUMN(L49))=Resultat!$H54,OFFSET(Kuponger!$G50,0,3*COLUMN(L49))=Resultat!$I54),3,0) + IF(AND(Resultat!$H54&lt;&gt;"",OFFSET(Kuponger!$E50,0,3*COLUMN(L49))=Resultat!$G54),1,0)</f>
        <v>1</v>
      </c>
      <c r="P49" s="53">
        <f ca="1">IF(AND(Resultat!$H54&lt;&gt;"",OFFSET(Kuponger!$F50,0,3*COLUMN(M49))=Resultat!$H54,OFFSET(Kuponger!$G50,0,3*COLUMN(M49))=Resultat!$I54),3,0) + IF(AND(Resultat!$H54&lt;&gt;"",OFFSET(Kuponger!$E50,0,3*COLUMN(M49))=Resultat!$G54),1,0)</f>
        <v>0</v>
      </c>
      <c r="Q49" s="53">
        <f ca="1">IF(AND(Resultat!$H54&lt;&gt;"",OFFSET(Kuponger!$F50,0,3*COLUMN(N49))=Resultat!$H54,OFFSET(Kuponger!$G50,0,3*COLUMN(N49))=Resultat!$I54),3,0) + IF(AND(Resultat!$H54&lt;&gt;"",OFFSET(Kuponger!$E50,0,3*COLUMN(N49))=Resultat!$G54),1,0)</f>
        <v>1</v>
      </c>
      <c r="R49" s="53">
        <f ca="1">IF(AND(Resultat!$H54&lt;&gt;"",OFFSET(Kuponger!$F50,0,3*COLUMN(O49))=Resultat!$H54,OFFSET(Kuponger!$G50,0,3*COLUMN(O49))=Resultat!$I54),3,0) + IF(AND(Resultat!$H54&lt;&gt;"",OFFSET(Kuponger!$E50,0,3*COLUMN(O49))=Resultat!$G54),1,0)</f>
        <v>0</v>
      </c>
      <c r="S49" s="53">
        <f ca="1">IF(AND(Resultat!$H54&lt;&gt;"",OFFSET(Kuponger!$F50,0,3*COLUMN(P49))=Resultat!$H54,OFFSET(Kuponger!$G50,0,3*COLUMN(P49))=Resultat!$I54),3,0) + IF(AND(Resultat!$H54&lt;&gt;"",OFFSET(Kuponger!$E50,0,3*COLUMN(P49))=Resultat!$G54),1,0)</f>
        <v>1</v>
      </c>
      <c r="T49" s="53">
        <f ca="1">IF(AND(Resultat!$H54&lt;&gt;"",OFFSET(Kuponger!$F50,0,3*COLUMN(Q49))=Resultat!$H54,OFFSET(Kuponger!$G50,0,3*COLUMN(Q49))=Resultat!$I54),3,0) + IF(AND(Resultat!$H54&lt;&gt;"",OFFSET(Kuponger!$E50,0,3*COLUMN(Q49))=Resultat!$G54),1,0)</f>
        <v>0</v>
      </c>
      <c r="U49" s="53">
        <f ca="1">IF(AND(Resultat!$H54&lt;&gt;"",OFFSET(Kuponger!$F50,0,3*COLUMN(R49))=Resultat!$H54,OFFSET(Kuponger!$G50,0,3*COLUMN(R49))=Resultat!$I54),3,0) + IF(AND(Resultat!$H54&lt;&gt;"",OFFSET(Kuponger!$E50,0,3*COLUMN(R49))=Resultat!$G54),1,0)</f>
        <v>1</v>
      </c>
      <c r="V49" s="53">
        <f ca="1">IF(AND(Resultat!$H54&lt;&gt;"",OFFSET(Kuponger!$F50,0,3*COLUMN(S49))=Resultat!$H54,OFFSET(Kuponger!$G50,0,3*COLUMN(S49))=Resultat!$I54),3,0) + IF(AND(Resultat!$H54&lt;&gt;"",OFFSET(Kuponger!$E50,0,3*COLUMN(S49))=Resultat!$G54),1,0)</f>
        <v>1</v>
      </c>
      <c r="W49" s="53">
        <f ca="1">IF(AND(Resultat!$H54&lt;&gt;"",OFFSET(Kuponger!$F50,0,3*COLUMN(T49))=Resultat!$H54,OFFSET(Kuponger!$G50,0,3*COLUMN(T49))=Resultat!$I54),3,0) + IF(AND(Resultat!$H54&lt;&gt;"",OFFSET(Kuponger!$E50,0,3*COLUMN(T49))=Resultat!$G54),1,0)</f>
        <v>1</v>
      </c>
    </row>
    <row r="50" spans="1:23" x14ac:dyDescent="0.25">
      <c r="A50" s="51" t="s">
        <v>76</v>
      </c>
      <c r="B50" s="49" t="s">
        <v>77</v>
      </c>
      <c r="C50" s="215">
        <f ca="1">IF(AND(Resultat!$H55&lt;&gt;"",OFFSET(Kuponger!$F51,0,0)=Resultat!$H55,OFFSET(Kuponger!$G51,0,0)=Resultat!$I55),3,0) + IF(AND(Resultat!$H55&lt;&gt;"",OFFSET(Kuponger!$E51,0,0)=Resultat!$G55),1,0)</f>
        <v>0</v>
      </c>
      <c r="D50" s="46">
        <f ca="1">IF(AND(Resultat!$H55&lt;&gt;"",OFFSET(Kuponger!$F51,0,3*COLUMN(A50))=Resultat!$H55,OFFSET(Kuponger!$G51,0,3*COLUMN(A50))=Resultat!$I55),3,0) + IF(AND(Resultat!$H55&lt;&gt;"",OFFSET(Kuponger!$E51,0,3*COLUMN(A50))=Resultat!$G55),1,0)</f>
        <v>0</v>
      </c>
      <c r="E50" s="46">
        <f ca="1">IF(AND(Resultat!$H55&lt;&gt;"",OFFSET(Kuponger!$F51,0,3*COLUMN(B50))=Resultat!$H55,OFFSET(Kuponger!$G51,0,3*COLUMN(B50))=Resultat!$I55),3,0) + IF(AND(Resultat!$H55&lt;&gt;"",OFFSET(Kuponger!$E51,0,3*COLUMN(B50))=Resultat!$G55),1,0)</f>
        <v>0</v>
      </c>
      <c r="F50" s="46">
        <f ca="1">IF(AND(Resultat!$H55&lt;&gt;"",OFFSET(Kuponger!$F51,0,3*COLUMN(C50))=Resultat!$H55,OFFSET(Kuponger!$G51,0,3*COLUMN(C50))=Resultat!$I55),3,0) + IF(AND(Resultat!$H55&lt;&gt;"",OFFSET(Kuponger!$E51,0,3*COLUMN(C50))=Resultat!$G55),1,0)</f>
        <v>0</v>
      </c>
      <c r="G50" s="46">
        <f ca="1">IF(AND(Resultat!$H55&lt;&gt;"",OFFSET(Kuponger!$F51,0,3*COLUMN(D50))=Resultat!$H55,OFFSET(Kuponger!$G51,0,3*COLUMN(D50))=Resultat!$I55),3,0) + IF(AND(Resultat!$H55&lt;&gt;"",OFFSET(Kuponger!$E51,0,3*COLUMN(D50))=Resultat!$G55),1,0)</f>
        <v>0</v>
      </c>
      <c r="H50" s="46">
        <f ca="1">IF(AND(Resultat!$H55&lt;&gt;"",OFFSET(Kuponger!$F51,0,3*COLUMN(E50))=Resultat!$H55,OFFSET(Kuponger!$G51,0,3*COLUMN(E50))=Resultat!$I55),3,0) + IF(AND(Resultat!$H55&lt;&gt;"",OFFSET(Kuponger!$E51,0,3*COLUMN(E50))=Resultat!$G55),1,0)</f>
        <v>0</v>
      </c>
      <c r="I50" s="46">
        <f ca="1">IF(AND(Resultat!$H55&lt;&gt;"",OFFSET(Kuponger!$F51,0,3*COLUMN(F50))=Resultat!$H55,OFFSET(Kuponger!$G51,0,3*COLUMN(F50))=Resultat!$I55),3,0) + IF(AND(Resultat!$H55&lt;&gt;"",OFFSET(Kuponger!$E51,0,3*COLUMN(F50))=Resultat!$G55),1,0)</f>
        <v>0</v>
      </c>
      <c r="J50" s="46">
        <f ca="1">IF(AND(Resultat!$H55&lt;&gt;"",OFFSET(Kuponger!$F51,0,3*COLUMN(G50))=Resultat!$H55,OFFSET(Kuponger!$G51,0,3*COLUMN(G50))=Resultat!$I55),3,0) + IF(AND(Resultat!$H55&lt;&gt;"",OFFSET(Kuponger!$E51,0,3*COLUMN(G50))=Resultat!$G55),1,0)</f>
        <v>3</v>
      </c>
      <c r="K50" s="46">
        <f ca="1">IF(AND(Resultat!$H55&lt;&gt;"",OFFSET(Kuponger!$F51,0,3*COLUMN(H50))=Resultat!$H55,OFFSET(Kuponger!$G51,0,3*COLUMN(H50))=Resultat!$I55),3,0) + IF(AND(Resultat!$H55&lt;&gt;"",OFFSET(Kuponger!$E51,0,3*COLUMN(H50))=Resultat!$G55),1,0)</f>
        <v>0</v>
      </c>
      <c r="L50" s="47">
        <f ca="1">IF(AND(Resultat!$H55&lt;&gt;"",OFFSET(Kuponger!$F51,0,3*COLUMN(I50))=Resultat!$H55,OFFSET(Kuponger!$G51,0,3*COLUMN(I50))=Resultat!$I55),3,0) + IF(AND(Resultat!$H55&lt;&gt;"",OFFSET(Kuponger!$E51,0,3*COLUMN(I50))=Resultat!$G55),1,0)</f>
        <v>1</v>
      </c>
      <c r="M50" s="47">
        <f ca="1">IF(AND(Resultat!$H55&lt;&gt;"",OFFSET(Kuponger!$F51,0,3*COLUMN(J50))=Resultat!$H55,OFFSET(Kuponger!$G51,0,3*COLUMN(J50))=Resultat!$I55),3,0) + IF(AND(Resultat!$H55&lt;&gt;"",OFFSET(Kuponger!$E51,0,3*COLUMN(J50))=Resultat!$G55),1,0)</f>
        <v>1</v>
      </c>
      <c r="N50" s="53">
        <f ca="1">IF(AND(Resultat!$H55&lt;&gt;"",OFFSET(Kuponger!$F51,0,3*COLUMN(K50))=Resultat!$H55,OFFSET(Kuponger!$G51,0,3*COLUMN(K50))=Resultat!$I55),3,0) + IF(AND(Resultat!$H55&lt;&gt;"",OFFSET(Kuponger!$E51,0,3*COLUMN(K50))=Resultat!$G55),1,0)</f>
        <v>1</v>
      </c>
      <c r="O50" s="53">
        <f ca="1">IF(AND(Resultat!$H55&lt;&gt;"",OFFSET(Kuponger!$F51,0,3*COLUMN(L50))=Resultat!$H55,OFFSET(Kuponger!$G51,0,3*COLUMN(L50))=Resultat!$I55),3,0) + IF(AND(Resultat!$H55&lt;&gt;"",OFFSET(Kuponger!$E51,0,3*COLUMN(L50))=Resultat!$G55),1,0)</f>
        <v>0</v>
      </c>
      <c r="P50" s="53">
        <f ca="1">IF(AND(Resultat!$H55&lt;&gt;"",OFFSET(Kuponger!$F51,0,3*COLUMN(M50))=Resultat!$H55,OFFSET(Kuponger!$G51,0,3*COLUMN(M50))=Resultat!$I55),3,0) + IF(AND(Resultat!$H55&lt;&gt;"",OFFSET(Kuponger!$E51,0,3*COLUMN(M50))=Resultat!$G55),1,0)</f>
        <v>0</v>
      </c>
      <c r="Q50" s="53">
        <f ca="1">IF(AND(Resultat!$H55&lt;&gt;"",OFFSET(Kuponger!$F51,0,3*COLUMN(N50))=Resultat!$H55,OFFSET(Kuponger!$G51,0,3*COLUMN(N50))=Resultat!$I55),3,0) + IF(AND(Resultat!$H55&lt;&gt;"",OFFSET(Kuponger!$E51,0,3*COLUMN(N50))=Resultat!$G55),1,0)</f>
        <v>0</v>
      </c>
      <c r="R50" s="53">
        <f ca="1">IF(AND(Resultat!$H55&lt;&gt;"",OFFSET(Kuponger!$F51,0,3*COLUMN(O50))=Resultat!$H55,OFFSET(Kuponger!$G51,0,3*COLUMN(O50))=Resultat!$I55),3,0) + IF(AND(Resultat!$H55&lt;&gt;"",OFFSET(Kuponger!$E51,0,3*COLUMN(O50))=Resultat!$G55),1,0)</f>
        <v>3</v>
      </c>
      <c r="S50" s="53">
        <f ca="1">IF(AND(Resultat!$H55&lt;&gt;"",OFFSET(Kuponger!$F51,0,3*COLUMN(P50))=Resultat!$H55,OFFSET(Kuponger!$G51,0,3*COLUMN(P50))=Resultat!$I55),3,0) + IF(AND(Resultat!$H55&lt;&gt;"",OFFSET(Kuponger!$E51,0,3*COLUMN(P50))=Resultat!$G55),1,0)</f>
        <v>0</v>
      </c>
      <c r="T50" s="53">
        <f ca="1">IF(AND(Resultat!$H55&lt;&gt;"",OFFSET(Kuponger!$F51,0,3*COLUMN(Q50))=Resultat!$H55,OFFSET(Kuponger!$G51,0,3*COLUMN(Q50))=Resultat!$I55),3,0) + IF(AND(Resultat!$H55&lt;&gt;"",OFFSET(Kuponger!$E51,0,3*COLUMN(Q50))=Resultat!$G55),1,0)</f>
        <v>0</v>
      </c>
      <c r="U50" s="53">
        <f ca="1">IF(AND(Resultat!$H55&lt;&gt;"",OFFSET(Kuponger!$F51,0,3*COLUMN(R50))=Resultat!$H55,OFFSET(Kuponger!$G51,0,3*COLUMN(R50))=Resultat!$I55),3,0) + IF(AND(Resultat!$H55&lt;&gt;"",OFFSET(Kuponger!$E51,0,3*COLUMN(R50))=Resultat!$G55),1,0)</f>
        <v>0</v>
      </c>
      <c r="V50" s="53">
        <f ca="1">IF(AND(Resultat!$H55&lt;&gt;"",OFFSET(Kuponger!$F51,0,3*COLUMN(S50))=Resultat!$H55,OFFSET(Kuponger!$G51,0,3*COLUMN(S50))=Resultat!$I55),3,0) + IF(AND(Resultat!$H55&lt;&gt;"",OFFSET(Kuponger!$E51,0,3*COLUMN(S50))=Resultat!$G55),1,0)</f>
        <v>3</v>
      </c>
      <c r="W50" s="53">
        <f ca="1">IF(AND(Resultat!$H55&lt;&gt;"",OFFSET(Kuponger!$F51,0,3*COLUMN(T50))=Resultat!$H55,OFFSET(Kuponger!$G51,0,3*COLUMN(T50))=Resultat!$I55),3,0) + IF(AND(Resultat!$H55&lt;&gt;"",OFFSET(Kuponger!$E51,0,3*COLUMN(T50))=Resultat!$G55),1,0)</f>
        <v>0</v>
      </c>
    </row>
    <row r="51" spans="1:23" x14ac:dyDescent="0.25">
      <c r="A51" s="51" t="s">
        <v>78</v>
      </c>
      <c r="B51" s="49" t="s">
        <v>79</v>
      </c>
      <c r="C51" s="215">
        <f ca="1">IF(AND(Resultat!$H56&lt;&gt;"",OFFSET(Kuponger!$F52,0,0)=Resultat!$H56,OFFSET(Kuponger!$G52,0,0)=Resultat!$I56),3,0) + IF(AND(Resultat!$H56&lt;&gt;"",OFFSET(Kuponger!$E52,0,0)=Resultat!$G56),1,0)</f>
        <v>1</v>
      </c>
      <c r="D51" s="46">
        <f ca="1">IF(AND(Resultat!$H56&lt;&gt;"",OFFSET(Kuponger!$F52,0,3*COLUMN(A51))=Resultat!$H56,OFFSET(Kuponger!$G52,0,3*COLUMN(A51))=Resultat!$I56),3,0) + IF(AND(Resultat!$H56&lt;&gt;"",OFFSET(Kuponger!$E52,0,3*COLUMN(A51))=Resultat!$G56),1,0)</f>
        <v>1</v>
      </c>
      <c r="E51" s="46">
        <f ca="1">IF(AND(Resultat!$H56&lt;&gt;"",OFFSET(Kuponger!$F52,0,3*COLUMN(B51))=Resultat!$H56,OFFSET(Kuponger!$G52,0,3*COLUMN(B51))=Resultat!$I56),3,0) + IF(AND(Resultat!$H56&lt;&gt;"",OFFSET(Kuponger!$E52,0,3*COLUMN(B51))=Resultat!$G56),1,0)</f>
        <v>4</v>
      </c>
      <c r="F51" s="46">
        <f ca="1">IF(AND(Resultat!$H56&lt;&gt;"",OFFSET(Kuponger!$F52,0,3*COLUMN(C51))=Resultat!$H56,OFFSET(Kuponger!$G52,0,3*COLUMN(C51))=Resultat!$I56),3,0) + IF(AND(Resultat!$H56&lt;&gt;"",OFFSET(Kuponger!$E52,0,3*COLUMN(C51))=Resultat!$G56),1,0)</f>
        <v>1</v>
      </c>
      <c r="G51" s="46">
        <f ca="1">IF(AND(Resultat!$H56&lt;&gt;"",OFFSET(Kuponger!$F52,0,3*COLUMN(D51))=Resultat!$H56,OFFSET(Kuponger!$G52,0,3*COLUMN(D51))=Resultat!$I56),3,0) + IF(AND(Resultat!$H56&lt;&gt;"",OFFSET(Kuponger!$E52,0,3*COLUMN(D51))=Resultat!$G56),1,0)</f>
        <v>0</v>
      </c>
      <c r="H51" s="46">
        <f ca="1">IF(AND(Resultat!$H56&lt;&gt;"",OFFSET(Kuponger!$F52,0,3*COLUMN(E51))=Resultat!$H56,OFFSET(Kuponger!$G52,0,3*COLUMN(E51))=Resultat!$I56),3,0) + IF(AND(Resultat!$H56&lt;&gt;"",OFFSET(Kuponger!$E52,0,3*COLUMN(E51))=Resultat!$G56),1,0)</f>
        <v>0</v>
      </c>
      <c r="I51" s="46">
        <f ca="1">IF(AND(Resultat!$H56&lt;&gt;"",OFFSET(Kuponger!$F52,0,3*COLUMN(F51))=Resultat!$H56,OFFSET(Kuponger!$G52,0,3*COLUMN(F51))=Resultat!$I56),3,0) + IF(AND(Resultat!$H56&lt;&gt;"",OFFSET(Kuponger!$E52,0,3*COLUMN(F51))=Resultat!$G56),1,0)</f>
        <v>0</v>
      </c>
      <c r="J51" s="46">
        <f ca="1">IF(AND(Resultat!$H56&lt;&gt;"",OFFSET(Kuponger!$F52,0,3*COLUMN(G51))=Resultat!$H56,OFFSET(Kuponger!$G52,0,3*COLUMN(G51))=Resultat!$I56),3,0) + IF(AND(Resultat!$H56&lt;&gt;"",OFFSET(Kuponger!$E52,0,3*COLUMN(G51))=Resultat!$G56),1,0)</f>
        <v>0</v>
      </c>
      <c r="K51" s="46">
        <f ca="1">IF(AND(Resultat!$H56&lt;&gt;"",OFFSET(Kuponger!$F52,0,3*COLUMN(H51))=Resultat!$H56,OFFSET(Kuponger!$G52,0,3*COLUMN(H51))=Resultat!$I56),3,0) + IF(AND(Resultat!$H56&lt;&gt;"",OFFSET(Kuponger!$E52,0,3*COLUMN(H51))=Resultat!$G56),1,0)</f>
        <v>0</v>
      </c>
      <c r="L51" s="47">
        <f ca="1">IF(AND(Resultat!$H56&lt;&gt;"",OFFSET(Kuponger!$F52,0,3*COLUMN(I51))=Resultat!$H56,OFFSET(Kuponger!$G52,0,3*COLUMN(I51))=Resultat!$I56),3,0) + IF(AND(Resultat!$H56&lt;&gt;"",OFFSET(Kuponger!$E52,0,3*COLUMN(I51))=Resultat!$G56),1,0)</f>
        <v>0</v>
      </c>
      <c r="M51" s="47">
        <f ca="1">IF(AND(Resultat!$H56&lt;&gt;"",OFFSET(Kuponger!$F52,0,3*COLUMN(J51))=Resultat!$H56,OFFSET(Kuponger!$G52,0,3*COLUMN(J51))=Resultat!$I56),3,0) + IF(AND(Resultat!$H56&lt;&gt;"",OFFSET(Kuponger!$E52,0,3*COLUMN(J51))=Resultat!$G56),1,0)</f>
        <v>1</v>
      </c>
      <c r="N51" s="53">
        <f ca="1">IF(AND(Resultat!$H56&lt;&gt;"",OFFSET(Kuponger!$F52,0,3*COLUMN(K51))=Resultat!$H56,OFFSET(Kuponger!$G52,0,3*COLUMN(K51))=Resultat!$I56),3,0) + IF(AND(Resultat!$H56&lt;&gt;"",OFFSET(Kuponger!$E52,0,3*COLUMN(K51))=Resultat!$G56),1,0)</f>
        <v>0</v>
      </c>
      <c r="O51" s="53">
        <f ca="1">IF(AND(Resultat!$H56&lt;&gt;"",OFFSET(Kuponger!$F52,0,3*COLUMN(L51))=Resultat!$H56,OFFSET(Kuponger!$G52,0,3*COLUMN(L51))=Resultat!$I56),3,0) + IF(AND(Resultat!$H56&lt;&gt;"",OFFSET(Kuponger!$E52,0,3*COLUMN(L51))=Resultat!$G56),1,0)</f>
        <v>0</v>
      </c>
      <c r="P51" s="53">
        <f ca="1">IF(AND(Resultat!$H56&lt;&gt;"",OFFSET(Kuponger!$F52,0,3*COLUMN(M51))=Resultat!$H56,OFFSET(Kuponger!$G52,0,3*COLUMN(M51))=Resultat!$I56),3,0) + IF(AND(Resultat!$H56&lt;&gt;"",OFFSET(Kuponger!$E52,0,3*COLUMN(M51))=Resultat!$G56),1,0)</f>
        <v>0</v>
      </c>
      <c r="Q51" s="53">
        <f ca="1">IF(AND(Resultat!$H56&lt;&gt;"",OFFSET(Kuponger!$F52,0,3*COLUMN(N51))=Resultat!$H56,OFFSET(Kuponger!$G52,0,3*COLUMN(N51))=Resultat!$I56),3,0) + IF(AND(Resultat!$H56&lt;&gt;"",OFFSET(Kuponger!$E52,0,3*COLUMN(N51))=Resultat!$G56),1,0)</f>
        <v>0</v>
      </c>
      <c r="R51" s="53">
        <f ca="1">IF(AND(Resultat!$H56&lt;&gt;"",OFFSET(Kuponger!$F52,0,3*COLUMN(O51))=Resultat!$H56,OFFSET(Kuponger!$G52,0,3*COLUMN(O51))=Resultat!$I56),3,0) + IF(AND(Resultat!$H56&lt;&gt;"",OFFSET(Kuponger!$E52,0,3*COLUMN(O51))=Resultat!$G56),1,0)</f>
        <v>4</v>
      </c>
      <c r="S51" s="53">
        <f ca="1">IF(AND(Resultat!$H56&lt;&gt;"",OFFSET(Kuponger!$F52,0,3*COLUMN(P51))=Resultat!$H56,OFFSET(Kuponger!$G52,0,3*COLUMN(P51))=Resultat!$I56),3,0) + IF(AND(Resultat!$H56&lt;&gt;"",OFFSET(Kuponger!$E52,0,3*COLUMN(P51))=Resultat!$G56),1,0)</f>
        <v>0</v>
      </c>
      <c r="T51" s="53">
        <f ca="1">IF(AND(Resultat!$H56&lt;&gt;"",OFFSET(Kuponger!$F52,0,3*COLUMN(Q51))=Resultat!$H56,OFFSET(Kuponger!$G52,0,3*COLUMN(Q51))=Resultat!$I56),3,0) + IF(AND(Resultat!$H56&lt;&gt;"",OFFSET(Kuponger!$E52,0,3*COLUMN(Q51))=Resultat!$G56),1,0)</f>
        <v>0</v>
      </c>
      <c r="U51" s="53">
        <f ca="1">IF(AND(Resultat!$H56&lt;&gt;"",OFFSET(Kuponger!$F52,0,3*COLUMN(R51))=Resultat!$H56,OFFSET(Kuponger!$G52,0,3*COLUMN(R51))=Resultat!$I56),3,0) + IF(AND(Resultat!$H56&lt;&gt;"",OFFSET(Kuponger!$E52,0,3*COLUMN(R51))=Resultat!$G56),1,0)</f>
        <v>0</v>
      </c>
      <c r="V51" s="53">
        <f ca="1">IF(AND(Resultat!$H56&lt;&gt;"",OFFSET(Kuponger!$F52,0,3*COLUMN(S51))=Resultat!$H56,OFFSET(Kuponger!$G52,0,3*COLUMN(S51))=Resultat!$I56),3,0) + IF(AND(Resultat!$H56&lt;&gt;"",OFFSET(Kuponger!$E52,0,3*COLUMN(S51))=Resultat!$G56),1,0)</f>
        <v>0</v>
      </c>
      <c r="W51" s="53">
        <f ca="1">IF(AND(Resultat!$H56&lt;&gt;"",OFFSET(Kuponger!$F52,0,3*COLUMN(T51))=Resultat!$H56,OFFSET(Kuponger!$G52,0,3*COLUMN(T51))=Resultat!$I56),3,0) + IF(AND(Resultat!$H56&lt;&gt;"",OFFSET(Kuponger!$E52,0,3*COLUMN(T51))=Resultat!$G56),1,0)</f>
        <v>4</v>
      </c>
    </row>
    <row r="52" spans="1:23" x14ac:dyDescent="0.25">
      <c r="A52" s="52" t="s">
        <v>100</v>
      </c>
      <c r="B52" s="56" t="s">
        <v>101</v>
      </c>
      <c r="C52" s="215">
        <f ca="1">IF(AND(Resultat!$H57&lt;&gt;"",OFFSET(Kuponger!$F53,0,0)=Resultat!$H57,OFFSET(Kuponger!$G53,0,0)=Resultat!$I57),3,0) + IF(AND(Resultat!$H57&lt;&gt;"",OFFSET(Kuponger!$E53,0,0)=Resultat!$G57),1,0)</f>
        <v>1</v>
      </c>
      <c r="D52" s="46">
        <f ca="1">IF(AND(Resultat!$H57&lt;&gt;"",OFFSET(Kuponger!$F53,0,3*COLUMN(A52))=Resultat!$H57,OFFSET(Kuponger!$G53,0,3*COLUMN(A52))=Resultat!$I57),3,0) + IF(AND(Resultat!$H57&lt;&gt;"",OFFSET(Kuponger!$E53,0,3*COLUMN(A52))=Resultat!$G57),1,0)</f>
        <v>0</v>
      </c>
      <c r="E52" s="46">
        <f ca="1">IF(AND(Resultat!$H57&lt;&gt;"",OFFSET(Kuponger!$F53,0,3*COLUMN(B52))=Resultat!$H57,OFFSET(Kuponger!$G53,0,3*COLUMN(B52))=Resultat!$I57),3,0) + IF(AND(Resultat!$H57&lt;&gt;"",OFFSET(Kuponger!$E53,0,3*COLUMN(B52))=Resultat!$G57),1,0)</f>
        <v>0</v>
      </c>
      <c r="F52" s="46">
        <f ca="1">IF(AND(Resultat!$H57&lt;&gt;"",OFFSET(Kuponger!$F53,0,3*COLUMN(C52))=Resultat!$H57,OFFSET(Kuponger!$G53,0,3*COLUMN(C52))=Resultat!$I57),3,0) + IF(AND(Resultat!$H57&lt;&gt;"",OFFSET(Kuponger!$E53,0,3*COLUMN(C52))=Resultat!$G57),1,0)</f>
        <v>0</v>
      </c>
      <c r="G52" s="46">
        <f ca="1">IF(AND(Resultat!$H57&lt;&gt;"",OFFSET(Kuponger!$F53,0,3*COLUMN(D52))=Resultat!$H57,OFFSET(Kuponger!$G53,0,3*COLUMN(D52))=Resultat!$I57),3,0) + IF(AND(Resultat!$H57&lt;&gt;"",OFFSET(Kuponger!$E53,0,3*COLUMN(D52))=Resultat!$G57),1,0)</f>
        <v>0</v>
      </c>
      <c r="H52" s="46">
        <f ca="1">IF(AND(Resultat!$H57&lt;&gt;"",OFFSET(Kuponger!$F53,0,3*COLUMN(E52))=Resultat!$H57,OFFSET(Kuponger!$G53,0,3*COLUMN(E52))=Resultat!$I57),3,0) + IF(AND(Resultat!$H57&lt;&gt;"",OFFSET(Kuponger!$E53,0,3*COLUMN(E52))=Resultat!$G57),1,0)</f>
        <v>0</v>
      </c>
      <c r="I52" s="46">
        <f ca="1">IF(AND(Resultat!$H57&lt;&gt;"",OFFSET(Kuponger!$F53,0,3*COLUMN(F52))=Resultat!$H57,OFFSET(Kuponger!$G53,0,3*COLUMN(F52))=Resultat!$I57),3,0) + IF(AND(Resultat!$H57&lt;&gt;"",OFFSET(Kuponger!$E53,0,3*COLUMN(F52))=Resultat!$G57),1,0)</f>
        <v>0</v>
      </c>
      <c r="J52" s="46">
        <f ca="1">IF(AND(Resultat!$H57&lt;&gt;"",OFFSET(Kuponger!$F53,0,3*COLUMN(G52))=Resultat!$H57,OFFSET(Kuponger!$G53,0,3*COLUMN(G52))=Resultat!$I57),3,0) + IF(AND(Resultat!$H57&lt;&gt;"",OFFSET(Kuponger!$E53,0,3*COLUMN(G52))=Resultat!$G57),1,0)</f>
        <v>0</v>
      </c>
      <c r="K52" s="46">
        <f ca="1">IF(AND(Resultat!$H57&lt;&gt;"",OFFSET(Kuponger!$F53,0,3*COLUMN(H52))=Resultat!$H57,OFFSET(Kuponger!$G53,0,3*COLUMN(H52))=Resultat!$I57),3,0) + IF(AND(Resultat!$H57&lt;&gt;"",OFFSET(Kuponger!$E53,0,3*COLUMN(H52))=Resultat!$G57),1,0)</f>
        <v>0</v>
      </c>
      <c r="L52" s="47">
        <f ca="1">IF(AND(Resultat!$H57&lt;&gt;"",OFFSET(Kuponger!$F53,0,3*COLUMN(I52))=Resultat!$H57,OFFSET(Kuponger!$G53,0,3*COLUMN(I52))=Resultat!$I57),3,0) + IF(AND(Resultat!$H57&lt;&gt;"",OFFSET(Kuponger!$E53,0,3*COLUMN(I52))=Resultat!$G57),1,0)</f>
        <v>0</v>
      </c>
      <c r="M52" s="47">
        <f ca="1">IF(AND(Resultat!$H57&lt;&gt;"",OFFSET(Kuponger!$F53,0,3*COLUMN(J52))=Resultat!$H57,OFFSET(Kuponger!$G53,0,3*COLUMN(J52))=Resultat!$I57),3,0) + IF(AND(Resultat!$H57&lt;&gt;"",OFFSET(Kuponger!$E53,0,3*COLUMN(J52))=Resultat!$G57),1,0)</f>
        <v>1</v>
      </c>
      <c r="N52" s="53">
        <f ca="1">IF(AND(Resultat!$H57&lt;&gt;"",OFFSET(Kuponger!$F53,0,3*COLUMN(K52))=Resultat!$H57,OFFSET(Kuponger!$G53,0,3*COLUMN(K52))=Resultat!$I57),3,0) + IF(AND(Resultat!$H57&lt;&gt;"",OFFSET(Kuponger!$E53,0,3*COLUMN(K52))=Resultat!$G57),1,0)</f>
        <v>0</v>
      </c>
      <c r="O52" s="53">
        <f ca="1">IF(AND(Resultat!$H57&lt;&gt;"",OFFSET(Kuponger!$F53,0,3*COLUMN(L52))=Resultat!$H57,OFFSET(Kuponger!$G53,0,3*COLUMN(L52))=Resultat!$I57),3,0) + IF(AND(Resultat!$H57&lt;&gt;"",OFFSET(Kuponger!$E53,0,3*COLUMN(L52))=Resultat!$G57),1,0)</f>
        <v>0</v>
      </c>
      <c r="P52" s="53">
        <f ca="1">IF(AND(Resultat!$H57&lt;&gt;"",OFFSET(Kuponger!$F53,0,3*COLUMN(M52))=Resultat!$H57,OFFSET(Kuponger!$G53,0,3*COLUMN(M52))=Resultat!$I57),3,0) + IF(AND(Resultat!$H57&lt;&gt;"",OFFSET(Kuponger!$E53,0,3*COLUMN(M52))=Resultat!$G57),1,0)</f>
        <v>0</v>
      </c>
      <c r="Q52" s="53">
        <f ca="1">IF(AND(Resultat!$H57&lt;&gt;"",OFFSET(Kuponger!$F53,0,3*COLUMN(N52))=Resultat!$H57,OFFSET(Kuponger!$G53,0,3*COLUMN(N52))=Resultat!$I57),3,0) + IF(AND(Resultat!$H57&lt;&gt;"",OFFSET(Kuponger!$E53,0,3*COLUMN(N52))=Resultat!$G57),1,0)</f>
        <v>0</v>
      </c>
      <c r="R52" s="53">
        <f ca="1">IF(AND(Resultat!$H57&lt;&gt;"",OFFSET(Kuponger!$F53,0,3*COLUMN(O52))=Resultat!$H57,OFFSET(Kuponger!$G53,0,3*COLUMN(O52))=Resultat!$I57),3,0) + IF(AND(Resultat!$H57&lt;&gt;"",OFFSET(Kuponger!$E53,0,3*COLUMN(O52))=Resultat!$G57),1,0)</f>
        <v>0</v>
      </c>
      <c r="S52" s="53">
        <f ca="1">IF(AND(Resultat!$H57&lt;&gt;"",OFFSET(Kuponger!$F53,0,3*COLUMN(P52))=Resultat!$H57,OFFSET(Kuponger!$G53,0,3*COLUMN(P52))=Resultat!$I57),3,0) + IF(AND(Resultat!$H57&lt;&gt;"",OFFSET(Kuponger!$E53,0,3*COLUMN(P52))=Resultat!$G57),1,0)</f>
        <v>0</v>
      </c>
      <c r="T52" s="53">
        <f ca="1">IF(AND(Resultat!$H57&lt;&gt;"",OFFSET(Kuponger!$F53,0,3*COLUMN(Q52))=Resultat!$H57,OFFSET(Kuponger!$G53,0,3*COLUMN(Q52))=Resultat!$I57),3,0) + IF(AND(Resultat!$H57&lt;&gt;"",OFFSET(Kuponger!$E53,0,3*COLUMN(Q52))=Resultat!$G57),1,0)</f>
        <v>0</v>
      </c>
      <c r="U52" s="53">
        <f ca="1">IF(AND(Resultat!$H57&lt;&gt;"",OFFSET(Kuponger!$F53,0,3*COLUMN(R52))=Resultat!$H57,OFFSET(Kuponger!$G53,0,3*COLUMN(R52))=Resultat!$I57),3,0) + IF(AND(Resultat!$H57&lt;&gt;"",OFFSET(Kuponger!$E53,0,3*COLUMN(R52))=Resultat!$G57),1,0)</f>
        <v>0</v>
      </c>
      <c r="V52" s="53">
        <f ca="1">IF(AND(Resultat!$H57&lt;&gt;"",OFFSET(Kuponger!$F53,0,3*COLUMN(S52))=Resultat!$H57,OFFSET(Kuponger!$G53,0,3*COLUMN(S52))=Resultat!$I57),3,0) + IF(AND(Resultat!$H57&lt;&gt;"",OFFSET(Kuponger!$E53,0,3*COLUMN(S52))=Resultat!$G57),1,0)</f>
        <v>0</v>
      </c>
      <c r="W52" s="53">
        <f ca="1">IF(AND(Resultat!$H57&lt;&gt;"",OFFSET(Kuponger!$F53,0,3*COLUMN(T52))=Resultat!$H57,OFFSET(Kuponger!$G53,0,3*COLUMN(T52))=Resultat!$I57),3,0) + IF(AND(Resultat!$H57&lt;&gt;"",OFFSET(Kuponger!$E53,0,3*COLUMN(T52))=Resultat!$G57),1,0)</f>
        <v>0</v>
      </c>
    </row>
    <row r="53" spans="1:23" x14ac:dyDescent="0.25">
      <c r="A53" s="51" t="s">
        <v>81</v>
      </c>
      <c r="B53" s="49" t="s">
        <v>82</v>
      </c>
      <c r="C53" s="215">
        <f ca="1">IF(AND(Resultat!$H58&lt;&gt;"",OFFSET(Kuponger!$F54,0,0)=Resultat!$H58,OFFSET(Kuponger!$G54,0,0)=Resultat!$I58),3,0) + IF(AND(Resultat!$H58&lt;&gt;"",OFFSET(Kuponger!$E54,0,0)=Resultat!$G58),1,0)</f>
        <v>0</v>
      </c>
      <c r="D53" s="46">
        <f ca="1">IF(AND(Resultat!$H58&lt;&gt;"",OFFSET(Kuponger!$F54,0,3*COLUMN(A53))=Resultat!$H58,OFFSET(Kuponger!$G54,0,3*COLUMN(A53))=Resultat!$I58),3,0) + IF(AND(Resultat!$H58&lt;&gt;"",OFFSET(Kuponger!$E54,0,3*COLUMN(A53))=Resultat!$G58),1,0)</f>
        <v>0</v>
      </c>
      <c r="E53" s="46">
        <f ca="1">IF(AND(Resultat!$H58&lt;&gt;"",OFFSET(Kuponger!$F54,0,3*COLUMN(B53))=Resultat!$H58,OFFSET(Kuponger!$G54,0,3*COLUMN(B53))=Resultat!$I58),3,0) + IF(AND(Resultat!$H58&lt;&gt;"",OFFSET(Kuponger!$E54,0,3*COLUMN(B53))=Resultat!$G58),1,0)</f>
        <v>0</v>
      </c>
      <c r="F53" s="46">
        <f ca="1">IF(AND(Resultat!$H58&lt;&gt;"",OFFSET(Kuponger!$F54,0,3*COLUMN(C53))=Resultat!$H58,OFFSET(Kuponger!$G54,0,3*COLUMN(C53))=Resultat!$I58),3,0) + IF(AND(Resultat!$H58&lt;&gt;"",OFFSET(Kuponger!$E54,0,3*COLUMN(C53))=Resultat!$G58),1,0)</f>
        <v>0</v>
      </c>
      <c r="G53" s="46">
        <f ca="1">IF(AND(Resultat!$H58&lt;&gt;"",OFFSET(Kuponger!$F54,0,3*COLUMN(D53))=Resultat!$H58,OFFSET(Kuponger!$G54,0,3*COLUMN(D53))=Resultat!$I58),3,0) + IF(AND(Resultat!$H58&lt;&gt;"",OFFSET(Kuponger!$E54,0,3*COLUMN(D53))=Resultat!$G58),1,0)</f>
        <v>0</v>
      </c>
      <c r="H53" s="46">
        <f ca="1">IF(AND(Resultat!$H58&lt;&gt;"",OFFSET(Kuponger!$F54,0,3*COLUMN(E53))=Resultat!$H58,OFFSET(Kuponger!$G54,0,3*COLUMN(E53))=Resultat!$I58),3,0) + IF(AND(Resultat!$H58&lt;&gt;"",OFFSET(Kuponger!$E54,0,3*COLUMN(E53))=Resultat!$G58),1,0)</f>
        <v>0</v>
      </c>
      <c r="I53" s="46">
        <f ca="1">IF(AND(Resultat!$H58&lt;&gt;"",OFFSET(Kuponger!$F54,0,3*COLUMN(F53))=Resultat!$H58,OFFSET(Kuponger!$G54,0,3*COLUMN(F53))=Resultat!$I58),3,0) + IF(AND(Resultat!$H58&lt;&gt;"",OFFSET(Kuponger!$E54,0,3*COLUMN(F53))=Resultat!$G58),1,0)</f>
        <v>0</v>
      </c>
      <c r="J53" s="46">
        <f ca="1">IF(AND(Resultat!$H58&lt;&gt;"",OFFSET(Kuponger!$F54,0,3*COLUMN(G53))=Resultat!$H58,OFFSET(Kuponger!$G54,0,3*COLUMN(G53))=Resultat!$I58),3,0) + IF(AND(Resultat!$H58&lt;&gt;"",OFFSET(Kuponger!$E54,0,3*COLUMN(G53))=Resultat!$G58),1,0)</f>
        <v>0</v>
      </c>
      <c r="K53" s="46">
        <f ca="1">IF(AND(Resultat!$H58&lt;&gt;"",OFFSET(Kuponger!$F54,0,3*COLUMN(H53))=Resultat!$H58,OFFSET(Kuponger!$G54,0,3*COLUMN(H53))=Resultat!$I58),3,0) + IF(AND(Resultat!$H58&lt;&gt;"",OFFSET(Kuponger!$E54,0,3*COLUMN(H53))=Resultat!$G58),1,0)</f>
        <v>0</v>
      </c>
      <c r="L53" s="47">
        <f ca="1">IF(AND(Resultat!$H58&lt;&gt;"",OFFSET(Kuponger!$F54,0,3*COLUMN(I53))=Resultat!$H58,OFFSET(Kuponger!$G54,0,3*COLUMN(I53))=Resultat!$I58),3,0) + IF(AND(Resultat!$H58&lt;&gt;"",OFFSET(Kuponger!$E54,0,3*COLUMN(I53))=Resultat!$G58),1,0)</f>
        <v>0</v>
      </c>
      <c r="M53" s="47">
        <f ca="1">IF(AND(Resultat!$H58&lt;&gt;"",OFFSET(Kuponger!$F54,0,3*COLUMN(J53))=Resultat!$H58,OFFSET(Kuponger!$G54,0,3*COLUMN(J53))=Resultat!$I58),3,0) + IF(AND(Resultat!$H58&lt;&gt;"",OFFSET(Kuponger!$E54,0,3*COLUMN(J53))=Resultat!$G58),1,0)</f>
        <v>0</v>
      </c>
      <c r="N53" s="53">
        <f ca="1">IF(AND(Resultat!$H58&lt;&gt;"",OFFSET(Kuponger!$F54,0,3*COLUMN(K53))=Resultat!$H58,OFFSET(Kuponger!$G54,0,3*COLUMN(K53))=Resultat!$I58),3,0) + IF(AND(Resultat!$H58&lt;&gt;"",OFFSET(Kuponger!$E54,0,3*COLUMN(K53))=Resultat!$G58),1,0)</f>
        <v>0</v>
      </c>
      <c r="O53" s="53">
        <f ca="1">IF(AND(Resultat!$H58&lt;&gt;"",OFFSET(Kuponger!$F54,0,3*COLUMN(L53))=Resultat!$H58,OFFSET(Kuponger!$G54,0,3*COLUMN(L53))=Resultat!$I58),3,0) + IF(AND(Resultat!$H58&lt;&gt;"",OFFSET(Kuponger!$E54,0,3*COLUMN(L53))=Resultat!$G58),1,0)</f>
        <v>0</v>
      </c>
      <c r="P53" s="53">
        <f ca="1">IF(AND(Resultat!$H58&lt;&gt;"",OFFSET(Kuponger!$F54,0,3*COLUMN(M53))=Resultat!$H58,OFFSET(Kuponger!$G54,0,3*COLUMN(M53))=Resultat!$I58),3,0) + IF(AND(Resultat!$H58&lt;&gt;"",OFFSET(Kuponger!$E54,0,3*COLUMN(M53))=Resultat!$G58),1,0)</f>
        <v>0</v>
      </c>
      <c r="Q53" s="53">
        <f ca="1">IF(AND(Resultat!$H58&lt;&gt;"",OFFSET(Kuponger!$F54,0,3*COLUMN(N53))=Resultat!$H58,OFFSET(Kuponger!$G54,0,3*COLUMN(N53))=Resultat!$I58),3,0) + IF(AND(Resultat!$H58&lt;&gt;"",OFFSET(Kuponger!$E54,0,3*COLUMN(N53))=Resultat!$G58),1,0)</f>
        <v>0</v>
      </c>
      <c r="R53" s="53">
        <f ca="1">IF(AND(Resultat!$H58&lt;&gt;"",OFFSET(Kuponger!$F54,0,3*COLUMN(O53))=Resultat!$H58,OFFSET(Kuponger!$G54,0,3*COLUMN(O53))=Resultat!$I58),3,0) + IF(AND(Resultat!$H58&lt;&gt;"",OFFSET(Kuponger!$E54,0,3*COLUMN(O53))=Resultat!$G58),1,0)</f>
        <v>0</v>
      </c>
      <c r="S53" s="53">
        <f ca="1">IF(AND(Resultat!$H58&lt;&gt;"",OFFSET(Kuponger!$F54,0,3*COLUMN(P53))=Resultat!$H58,OFFSET(Kuponger!$G54,0,3*COLUMN(P53))=Resultat!$I58),3,0) + IF(AND(Resultat!$H58&lt;&gt;"",OFFSET(Kuponger!$E54,0,3*COLUMN(P53))=Resultat!$G58),1,0)</f>
        <v>0</v>
      </c>
      <c r="T53" s="53">
        <f ca="1">IF(AND(Resultat!$H58&lt;&gt;"",OFFSET(Kuponger!$F54,0,3*COLUMN(Q53))=Resultat!$H58,OFFSET(Kuponger!$G54,0,3*COLUMN(Q53))=Resultat!$I58),3,0) + IF(AND(Resultat!$H58&lt;&gt;"",OFFSET(Kuponger!$E54,0,3*COLUMN(Q53))=Resultat!$G58),1,0)</f>
        <v>0</v>
      </c>
      <c r="U53" s="53">
        <f ca="1">IF(AND(Resultat!$H58&lt;&gt;"",OFFSET(Kuponger!$F54,0,3*COLUMN(R53))=Resultat!$H58,OFFSET(Kuponger!$G54,0,3*COLUMN(R53))=Resultat!$I58),3,0) + IF(AND(Resultat!$H58&lt;&gt;"",OFFSET(Kuponger!$E54,0,3*COLUMN(R53))=Resultat!$G58),1,0)</f>
        <v>0</v>
      </c>
      <c r="V53" s="53">
        <f ca="1">IF(AND(Resultat!$H58&lt;&gt;"",OFFSET(Kuponger!$F54,0,3*COLUMN(S53))=Resultat!$H58,OFFSET(Kuponger!$G54,0,3*COLUMN(S53))=Resultat!$I58),3,0) + IF(AND(Resultat!$H58&lt;&gt;"",OFFSET(Kuponger!$E54,0,3*COLUMN(S53))=Resultat!$G58),1,0)</f>
        <v>0</v>
      </c>
      <c r="W53" s="53">
        <f ca="1">IF(AND(Resultat!$H58&lt;&gt;"",OFFSET(Kuponger!$F54,0,3*COLUMN(T53))=Resultat!$H58,OFFSET(Kuponger!$G54,0,3*COLUMN(T53))=Resultat!$I58),3,0) + IF(AND(Resultat!$H58&lt;&gt;"",OFFSET(Kuponger!$E54,0,3*COLUMN(T53))=Resultat!$G58),1,0)</f>
        <v>0</v>
      </c>
    </row>
    <row r="54" spans="1:23" s="53" customFormat="1" x14ac:dyDescent="0.25">
      <c r="A54" s="51" t="s">
        <v>132</v>
      </c>
      <c r="B54" s="49"/>
      <c r="C54" s="53" cm="1">
        <f t="array" aca="1" ref="C54" ca="1">IF(SUMPRODUCT(--(Resultat!$I62:$I65=OFFSET(Kuponger!$E58:$E61,0,0)))=4,6,IF(SUMPRODUCT(--(Resultat!$I62:$I65=OFFSET(Kuponger!$E58:$E61,0,0)))=2,3,IF(SUMPRODUCT(--(Resultat!$I62:$I65=OFFSET(Kuponger!$E58:$E61,0,0)))=1,1,0)))</f>
        <v>1</v>
      </c>
      <c r="D54" s="53" cm="1">
        <f t="array" aca="1" ref="D54" ca="1">IF(SUMPRODUCT(--(Resultat!$I62:$I65=OFFSET(Kuponger!$E58:$E61,0,3*COLUMN(A54))))=4,6,IF(SUMPRODUCT(--(Resultat!$I62:$I65=OFFSET(Kuponger!$E58:$E61,0,3*COLUMN(A54))))=2,3,IF(SUMPRODUCT(--(Resultat!$I62:$I65=OFFSET(Kuponger!$E58:$E61,0,3*COLUMN(A54))))=1,1,0)))</f>
        <v>1</v>
      </c>
      <c r="E54" s="53" cm="1">
        <f t="array" aca="1" ref="E54" ca="1">IF(SUMPRODUCT(--(Resultat!$I62:$I65=OFFSET(Kuponger!$E58:$E61,0,3*COLUMN(B54))))=4,6,IF(SUMPRODUCT(--(Resultat!$I62:$I65=OFFSET(Kuponger!$E58:$E61,0,3*COLUMN(B54))))=2,3,IF(SUMPRODUCT(--(Resultat!$I62:$I65=OFFSET(Kuponger!$E58:$E61,0,3*COLUMN(B54))))=1,1,0)))</f>
        <v>3</v>
      </c>
      <c r="F54" s="53" cm="1">
        <f t="array" aca="1" ref="F54" ca="1">IF(SUMPRODUCT(--(Resultat!$I62:$I65=OFFSET(Kuponger!$E58:$E61,0,3*COLUMN(C54))))=4,6,IF(SUMPRODUCT(--(Resultat!$I62:$I65=OFFSET(Kuponger!$E58:$E61,0,3*COLUMN(C54))))=2,3,IF(SUMPRODUCT(--(Resultat!$I62:$I65=OFFSET(Kuponger!$E58:$E61,0,3*COLUMN(C54))))=1,1,0)))</f>
        <v>3</v>
      </c>
      <c r="G54" s="53" cm="1">
        <f t="array" aca="1" ref="G54" ca="1">IF(SUMPRODUCT(--(Resultat!$I62:$I65=OFFSET(Kuponger!$E58:$E61,0,3*COLUMN(D54))))=4,6,IF(SUMPRODUCT(--(Resultat!$I62:$I65=OFFSET(Kuponger!$E58:$E61,0,3*COLUMN(D54))))=2,3,IF(SUMPRODUCT(--(Resultat!$I62:$I65=OFFSET(Kuponger!$E58:$E61,0,3*COLUMN(D54))))=1,1,0)))</f>
        <v>1</v>
      </c>
      <c r="H54" s="53" cm="1">
        <f t="array" aca="1" ref="H54" ca="1">IF(SUMPRODUCT(--(Resultat!$I62:$I65=OFFSET(Kuponger!$E58:$E61,0,3*COLUMN(E54))))=4,6,IF(SUMPRODUCT(--(Resultat!$I62:$I65=OFFSET(Kuponger!$E58:$E61,0,3*COLUMN(E54))))=2,3,IF(SUMPRODUCT(--(Resultat!$I62:$I65=OFFSET(Kuponger!$E58:$E61,0,3*COLUMN(E54))))=1,1,0)))</f>
        <v>3</v>
      </c>
      <c r="I54" s="53" cm="1">
        <f t="array" aca="1" ref="I54" ca="1">IF(SUMPRODUCT(--(Resultat!$I62:$I65=OFFSET(Kuponger!$E58:$E61,0,3*COLUMN(F54))))=4,6,IF(SUMPRODUCT(--(Resultat!$I62:$I65=OFFSET(Kuponger!$E58:$E61,0,3*COLUMN(F54))))=2,3,IF(SUMPRODUCT(--(Resultat!$I62:$I65=OFFSET(Kuponger!$E58:$E61,0,3*COLUMN(F54))))=1,1,0)))</f>
        <v>1</v>
      </c>
      <c r="J54" s="53" cm="1">
        <f t="array" aca="1" ref="J54" ca="1">IF(SUMPRODUCT(--(Resultat!$I62:$I65=OFFSET(Kuponger!$E58:$E61,0,3*COLUMN(G54))))=4,6,IF(SUMPRODUCT(--(Resultat!$I62:$I65=OFFSET(Kuponger!$E58:$E61,0,3*COLUMN(G54))))=2,3,IF(SUMPRODUCT(--(Resultat!$I62:$I65=OFFSET(Kuponger!$E58:$E61,0,3*COLUMN(G54))))=1,1,0)))</f>
        <v>1</v>
      </c>
      <c r="K54" s="53" cm="1">
        <f t="array" aca="1" ref="K54" ca="1">IF(SUMPRODUCT(--(Resultat!$I62:$I65=OFFSET(Kuponger!$E58:$E61,0,3*COLUMN(H54))))=4,6,IF(SUMPRODUCT(--(Resultat!$I62:$I65=OFFSET(Kuponger!$E58:$E61,0,3*COLUMN(H54))))=2,3,IF(SUMPRODUCT(--(Resultat!$I62:$I65=OFFSET(Kuponger!$E58:$E61,0,3*COLUMN(H54))))=1,1,0)))</f>
        <v>3</v>
      </c>
      <c r="L54" s="53" cm="1">
        <f t="array" aca="1" ref="L54" ca="1">IF(SUMPRODUCT(--(Resultat!$I62:$I65=OFFSET(Kuponger!$E58:$E61,0,3*COLUMN(I54))))=4,6,IF(SUMPRODUCT(--(Resultat!$I62:$I65=OFFSET(Kuponger!$E58:$E61,0,3*COLUMN(I54))))=2,3,IF(SUMPRODUCT(--(Resultat!$I62:$I65=OFFSET(Kuponger!$E58:$E61,0,3*COLUMN(I54))))=1,1,0)))</f>
        <v>3</v>
      </c>
      <c r="M54" s="53" cm="1">
        <f t="array" aca="1" ref="M54" ca="1">IF(SUMPRODUCT(--(Resultat!$I62:$I65=OFFSET(Kuponger!$E58:$E61,0,3*COLUMN(J54))))=4,6,IF(SUMPRODUCT(--(Resultat!$I62:$I65=OFFSET(Kuponger!$E58:$E61,0,3*COLUMN(J54))))=2,3,IF(SUMPRODUCT(--(Resultat!$I62:$I65=OFFSET(Kuponger!$E58:$E61,0,3*COLUMN(J54))))=1,1,0)))</f>
        <v>3</v>
      </c>
      <c r="N54" s="53" cm="1">
        <f t="array" aca="1" ref="N54" ca="1">IF(SUMPRODUCT(--(Resultat!$I62:$I65=OFFSET(Kuponger!$E58:$E61,0,3*COLUMN(K54))))=4,6,IF(SUMPRODUCT(--(Resultat!$I62:$I65=OFFSET(Kuponger!$E58:$E61,0,3*COLUMN(K54))))=2,3,IF(SUMPRODUCT(--(Resultat!$I62:$I65=OFFSET(Kuponger!$E58:$E61,0,3*COLUMN(K54))))=1,1,0)))</f>
        <v>3</v>
      </c>
      <c r="O54" s="53" cm="1">
        <f t="array" aca="1" ref="O54" ca="1">IF(SUMPRODUCT(--(Resultat!$I62:$I65=OFFSET(Kuponger!$E58:$E61,0,3*COLUMN(L54))))=4,6,IF(SUMPRODUCT(--(Resultat!$I62:$I65=OFFSET(Kuponger!$E58:$E61,0,3*COLUMN(L54))))=2,3,IF(SUMPRODUCT(--(Resultat!$I62:$I65=OFFSET(Kuponger!$E58:$E61,0,3*COLUMN(L54))))=1,1,0)))</f>
        <v>0</v>
      </c>
      <c r="P54" s="53" cm="1">
        <f t="array" aca="1" ref="P54" ca="1">IF(SUMPRODUCT(--(Resultat!$I62:$I65=OFFSET(Kuponger!$E58:$E61,0,3*COLUMN(M54))))=4,6,IF(SUMPRODUCT(--(Resultat!$I62:$I65=OFFSET(Kuponger!$E58:$E61,0,3*COLUMN(M54))))=2,3,IF(SUMPRODUCT(--(Resultat!$I62:$I65=OFFSET(Kuponger!$E58:$E61,0,3*COLUMN(M54))))=1,1,0)))</f>
        <v>6</v>
      </c>
      <c r="Q54" s="53" cm="1">
        <f t="array" aca="1" ref="Q54" ca="1">IF(SUMPRODUCT(--(Resultat!$I62:$I65=OFFSET(Kuponger!$E58:$E61,0,3*COLUMN(N54))))=4,6,IF(SUMPRODUCT(--(Resultat!$I62:$I65=OFFSET(Kuponger!$E58:$E61,0,3*COLUMN(N54))))=2,3,IF(SUMPRODUCT(--(Resultat!$I62:$I65=OFFSET(Kuponger!$E58:$E61,0,3*COLUMN(N54))))=1,1,0)))</f>
        <v>1</v>
      </c>
      <c r="R54" s="53" cm="1">
        <f t="array" aca="1" ref="R54" ca="1">IF(SUMPRODUCT(--(Resultat!$I62:$I65=OFFSET(Kuponger!$E58:$E61,0,3*COLUMN(O54))))=4,6,IF(SUMPRODUCT(--(Resultat!$I62:$I65=OFFSET(Kuponger!$E58:$E61,0,3*COLUMN(O54))))=2,3,IF(SUMPRODUCT(--(Resultat!$I62:$I65=OFFSET(Kuponger!$E58:$E61,0,3*COLUMN(O54))))=1,1,0)))</f>
        <v>1</v>
      </c>
      <c r="S54" s="53" cm="1">
        <f t="array" aca="1" ref="S54" ca="1">IF(SUMPRODUCT(--(Resultat!$I62:$I65=OFFSET(Kuponger!$E58:$E61,0,3*COLUMN(P54))))=4,6,IF(SUMPRODUCT(--(Resultat!$I62:$I65=OFFSET(Kuponger!$E58:$E61,0,3*COLUMN(P54))))=2,3,IF(SUMPRODUCT(--(Resultat!$I62:$I65=OFFSET(Kuponger!$E58:$E61,0,3*COLUMN(P54))))=1,1,0)))</f>
        <v>1</v>
      </c>
      <c r="T54" s="53" cm="1">
        <f t="array" aca="1" ref="T54" ca="1">IF(SUMPRODUCT(--(Resultat!$I62:$I65=OFFSET(Kuponger!$E58:$E61,0,3*COLUMN(Q54))))=4,6,IF(SUMPRODUCT(--(Resultat!$I62:$I65=OFFSET(Kuponger!$E58:$E61,0,3*COLUMN(Q54))))=2,3,IF(SUMPRODUCT(--(Resultat!$I62:$I65=OFFSET(Kuponger!$E58:$E61,0,3*COLUMN(Q54))))=1,1,0)))</f>
        <v>1</v>
      </c>
      <c r="U54" s="53" cm="1">
        <f t="array" aca="1" ref="U54" ca="1">IF(SUMPRODUCT(--(Resultat!$I62:$I65=OFFSET(Kuponger!$E58:$E61,0,3*COLUMN(R54))))=4,6,IF(SUMPRODUCT(--(Resultat!$I62:$I65=OFFSET(Kuponger!$E58:$E61,0,3*COLUMN(R54))))=2,3,IF(SUMPRODUCT(--(Resultat!$I62:$I65=OFFSET(Kuponger!$E58:$E61,0,3*COLUMN(R54))))=1,1,0)))</f>
        <v>3</v>
      </c>
      <c r="V54" s="53" cm="1">
        <f t="array" aca="1" ref="V54" ca="1">IF(SUMPRODUCT(--(Resultat!$I62:$I65=OFFSET(Kuponger!$E58:$E61,0,3*COLUMN(S54))))=4,6,IF(SUMPRODUCT(--(Resultat!$I62:$I65=OFFSET(Kuponger!$E58:$E61,0,3*COLUMN(S54))))=2,3,IF(SUMPRODUCT(--(Resultat!$I62:$I65=OFFSET(Kuponger!$E58:$E61,0,3*COLUMN(S54))))=1,1,0)))</f>
        <v>3</v>
      </c>
      <c r="W54" s="53" cm="1">
        <f t="array" aca="1" ref="W54" ca="1">IF(SUMPRODUCT(--(Resultat!$I62:$I65=OFFSET(Kuponger!$E58:$E61,0,3*COLUMN(T54))))=4,6,IF(SUMPRODUCT(--(Resultat!$I62:$I65=OFFSET(Kuponger!$E58:$E61,0,3*COLUMN(T54))))=2,3,IF(SUMPRODUCT(--(Resultat!$I62:$I65=OFFSET(Kuponger!$E58:$E61,0,3*COLUMN(T54))))=1,1,0)))</f>
        <v>1</v>
      </c>
    </row>
    <row r="55" spans="1:23" s="53" customFormat="1" x14ac:dyDescent="0.25">
      <c r="A55" s="51" t="s">
        <v>133</v>
      </c>
      <c r="B55" s="49"/>
      <c r="C55" s="53" cm="1">
        <f t="array" aca="1" ref="C55" ca="1">IF(SUMPRODUCT(--(Resultat!$I68:$I71=OFFSET(Kuponger!$E64:$E67,0,0)))=4,6,IF(SUMPRODUCT(--(Resultat!$I68:$I71=OFFSET(Kuponger!$E64:$E67,0,0)))=2,3,IF(SUMPRODUCT(--(Resultat!$I68:$I71=OFFSET(Kuponger!$E64:$E67,0,0)))=1,1,0)))</f>
        <v>1</v>
      </c>
      <c r="D55" s="53" cm="1">
        <f t="array" aca="1" ref="D55" ca="1">IF(SUMPRODUCT(--(Resultat!$I68:$I71=OFFSET(Kuponger!$E64:$E67,0,3*COLUMN(A54))))=4,6,IF(SUMPRODUCT(--(Resultat!$I68:$I71=OFFSET(Kuponger!$E64:$E67,0,3*COLUMN(A54))))=2,3,IF(SUMPRODUCT(--(Resultat!$I68:$I71=OFFSET(Kuponger!$E64:$E67,0,3*COLUMN(A54))))=1,1,0)))</f>
        <v>1</v>
      </c>
      <c r="E55" s="53" cm="1">
        <f t="array" aca="1" ref="E55" ca="1">IF(SUMPRODUCT(--(Resultat!$I68:$I71=OFFSET(Kuponger!$E64:$E67,0,3*COLUMN(B54))))=4,6,IF(SUMPRODUCT(--(Resultat!$I68:$I71=OFFSET(Kuponger!$E64:$E67,0,3*COLUMN(B54))))=2,3,IF(SUMPRODUCT(--(Resultat!$I68:$I71=OFFSET(Kuponger!$E64:$E67,0,3*COLUMN(B54))))=1,1,0)))</f>
        <v>3</v>
      </c>
      <c r="F55" s="53" cm="1">
        <f t="array" aca="1" ref="F55" ca="1">IF(SUMPRODUCT(--(Resultat!$I68:$I71=OFFSET(Kuponger!$E64:$E67,0,3*COLUMN(C54))))=4,6,IF(SUMPRODUCT(--(Resultat!$I68:$I71=OFFSET(Kuponger!$E64:$E67,0,3*COLUMN(C54))))=2,3,IF(SUMPRODUCT(--(Resultat!$I68:$I71=OFFSET(Kuponger!$E64:$E67,0,3*COLUMN(C54))))=1,1,0)))</f>
        <v>3</v>
      </c>
      <c r="G55" s="53" cm="1">
        <f t="array" aca="1" ref="G55" ca="1">IF(SUMPRODUCT(--(Resultat!$I68:$I71=OFFSET(Kuponger!$E64:$E67,0,3*COLUMN(D54))))=4,6,IF(SUMPRODUCT(--(Resultat!$I68:$I71=OFFSET(Kuponger!$E64:$E67,0,3*COLUMN(D54))))=2,3,IF(SUMPRODUCT(--(Resultat!$I68:$I71=OFFSET(Kuponger!$E64:$E67,0,3*COLUMN(D54))))=1,1,0)))</f>
        <v>3</v>
      </c>
      <c r="H55" s="53" cm="1">
        <f t="array" aca="1" ref="H55" ca="1">IF(SUMPRODUCT(--(Resultat!$I68:$I71=OFFSET(Kuponger!$E64:$E67,0,3*COLUMN(E54))))=4,6,IF(SUMPRODUCT(--(Resultat!$I68:$I71=OFFSET(Kuponger!$E64:$E67,0,3*COLUMN(E54))))=2,3,IF(SUMPRODUCT(--(Resultat!$I68:$I71=OFFSET(Kuponger!$E64:$E67,0,3*COLUMN(E54))))=1,1,0)))</f>
        <v>3</v>
      </c>
      <c r="I55" s="53" cm="1">
        <f t="array" aca="1" ref="I55" ca="1">IF(SUMPRODUCT(--(Resultat!$I68:$I71=OFFSET(Kuponger!$E64:$E67,0,3*COLUMN(F54))))=4,6,IF(SUMPRODUCT(--(Resultat!$I68:$I71=OFFSET(Kuponger!$E64:$E67,0,3*COLUMN(F54))))=2,3,IF(SUMPRODUCT(--(Resultat!$I68:$I71=OFFSET(Kuponger!$E64:$E67,0,3*COLUMN(F54))))=1,1,0)))</f>
        <v>3</v>
      </c>
      <c r="J55" s="53" cm="1">
        <f t="array" aca="1" ref="J55" ca="1">IF(SUMPRODUCT(--(Resultat!$I68:$I71=OFFSET(Kuponger!$E64:$E67,0,3*COLUMN(G54))))=4,6,IF(SUMPRODUCT(--(Resultat!$I68:$I71=OFFSET(Kuponger!$E64:$E67,0,3*COLUMN(G54))))=2,3,IF(SUMPRODUCT(--(Resultat!$I68:$I71=OFFSET(Kuponger!$E64:$E67,0,3*COLUMN(G54))))=1,1,0)))</f>
        <v>3</v>
      </c>
      <c r="K55" s="53" cm="1">
        <f t="array" aca="1" ref="K55" ca="1">IF(SUMPRODUCT(--(Resultat!$I68:$I71=OFFSET(Kuponger!$E64:$E67,0,3*COLUMN(H54))))=4,6,IF(SUMPRODUCT(--(Resultat!$I68:$I71=OFFSET(Kuponger!$E64:$E67,0,3*COLUMN(H54))))=2,3,IF(SUMPRODUCT(--(Resultat!$I68:$I71=OFFSET(Kuponger!$E64:$E67,0,3*COLUMN(H54))))=1,1,0)))</f>
        <v>3</v>
      </c>
      <c r="L55" s="53" cm="1">
        <f t="array" aca="1" ref="L55" ca="1">IF(SUMPRODUCT(--(Resultat!$I68:$I71=OFFSET(Kuponger!$E64:$E67,0,3*COLUMN(I54))))=4,6,IF(SUMPRODUCT(--(Resultat!$I68:$I71=OFFSET(Kuponger!$E64:$E67,0,3*COLUMN(I54))))=2,3,IF(SUMPRODUCT(--(Resultat!$I68:$I71=OFFSET(Kuponger!$E64:$E67,0,3*COLUMN(I54))))=1,1,0)))</f>
        <v>1</v>
      </c>
      <c r="M55" s="53" cm="1">
        <f t="array" aca="1" ref="M55" ca="1">IF(SUMPRODUCT(--(Resultat!$I68:$I71=OFFSET(Kuponger!$E64:$E67,0,3*COLUMN(J54))))=4,6,IF(SUMPRODUCT(--(Resultat!$I68:$I71=OFFSET(Kuponger!$E64:$E67,0,3*COLUMN(J54))))=2,3,IF(SUMPRODUCT(--(Resultat!$I68:$I71=OFFSET(Kuponger!$E64:$E67,0,3*COLUMN(J54))))=1,1,0)))</f>
        <v>3</v>
      </c>
      <c r="N55" s="53" cm="1">
        <f t="array" aca="1" ref="N55" ca="1">IF(SUMPRODUCT(--(Resultat!$I68:$I71=OFFSET(Kuponger!$E64:$E67,0,3*COLUMN(K54))))=4,6,IF(SUMPRODUCT(--(Resultat!$I68:$I71=OFFSET(Kuponger!$E64:$E67,0,3*COLUMN(K54))))=2,3,IF(SUMPRODUCT(--(Resultat!$I68:$I71=OFFSET(Kuponger!$E64:$E67,0,3*COLUMN(K54))))=1,1,0)))</f>
        <v>1</v>
      </c>
      <c r="O55" s="53" cm="1">
        <f t="array" aca="1" ref="O55" ca="1">IF(SUMPRODUCT(--(Resultat!$I68:$I71=OFFSET(Kuponger!$E64:$E67,0,3*COLUMN(L54))))=4,6,IF(SUMPRODUCT(--(Resultat!$I68:$I71=OFFSET(Kuponger!$E64:$E67,0,3*COLUMN(L54))))=2,3,IF(SUMPRODUCT(--(Resultat!$I68:$I71=OFFSET(Kuponger!$E64:$E67,0,3*COLUMN(L54))))=1,1,0)))</f>
        <v>0</v>
      </c>
      <c r="P55" s="53" cm="1">
        <f t="array" aca="1" ref="P55" ca="1">IF(SUMPRODUCT(--(Resultat!$I68:$I71=OFFSET(Kuponger!$E64:$E67,0,3*COLUMN(M54))))=4,6,IF(SUMPRODUCT(--(Resultat!$I68:$I71=OFFSET(Kuponger!$E64:$E67,0,3*COLUMN(M54))))=2,3,IF(SUMPRODUCT(--(Resultat!$I68:$I71=OFFSET(Kuponger!$E64:$E67,0,3*COLUMN(M54))))=1,1,0)))</f>
        <v>3</v>
      </c>
      <c r="Q55" s="53" cm="1">
        <f t="array" aca="1" ref="Q55" ca="1">IF(SUMPRODUCT(--(Resultat!$I68:$I71=OFFSET(Kuponger!$E64:$E67,0,3*COLUMN(N54))))=4,6,IF(SUMPRODUCT(--(Resultat!$I68:$I71=OFFSET(Kuponger!$E64:$E67,0,3*COLUMN(N54))))=2,3,IF(SUMPRODUCT(--(Resultat!$I68:$I71=OFFSET(Kuponger!$E64:$E67,0,3*COLUMN(N54))))=1,1,0)))</f>
        <v>3</v>
      </c>
      <c r="R55" s="53" cm="1">
        <f t="array" aca="1" ref="R55" ca="1">IF(SUMPRODUCT(--(Resultat!$I68:$I71=OFFSET(Kuponger!$E64:$E67,0,3*COLUMN(O54))))=4,6,IF(SUMPRODUCT(--(Resultat!$I68:$I71=OFFSET(Kuponger!$E64:$E67,0,3*COLUMN(O54))))=2,3,IF(SUMPRODUCT(--(Resultat!$I68:$I71=OFFSET(Kuponger!$E64:$E67,0,3*COLUMN(O54))))=1,1,0)))</f>
        <v>3</v>
      </c>
      <c r="S55" s="53" cm="1">
        <f t="array" aca="1" ref="S55" ca="1">IF(SUMPRODUCT(--(Resultat!$I68:$I71=OFFSET(Kuponger!$E64:$E67,0,3*COLUMN(P54))))=4,6,IF(SUMPRODUCT(--(Resultat!$I68:$I71=OFFSET(Kuponger!$E64:$E67,0,3*COLUMN(P54))))=2,3,IF(SUMPRODUCT(--(Resultat!$I68:$I71=OFFSET(Kuponger!$E64:$E67,0,3*COLUMN(P54))))=1,1,0)))</f>
        <v>3</v>
      </c>
      <c r="T55" s="53" cm="1">
        <f t="array" aca="1" ref="T55" ca="1">IF(SUMPRODUCT(--(Resultat!$I68:$I71=OFFSET(Kuponger!$E64:$E67,0,3*COLUMN(Q54))))=4,6,IF(SUMPRODUCT(--(Resultat!$I68:$I71=OFFSET(Kuponger!$E64:$E67,0,3*COLUMN(Q54))))=2,3,IF(SUMPRODUCT(--(Resultat!$I68:$I71=OFFSET(Kuponger!$E64:$E67,0,3*COLUMN(Q54))))=1,1,0)))</f>
        <v>0</v>
      </c>
      <c r="U55" s="53" cm="1">
        <f t="array" aca="1" ref="U55" ca="1">IF(SUMPRODUCT(--(Resultat!$I68:$I71=OFFSET(Kuponger!$E64:$E67,0,3*COLUMN(R54))))=4,6,IF(SUMPRODUCT(--(Resultat!$I68:$I71=OFFSET(Kuponger!$E64:$E67,0,3*COLUMN(R54))))=2,3,IF(SUMPRODUCT(--(Resultat!$I68:$I71=OFFSET(Kuponger!$E64:$E67,0,3*COLUMN(R54))))=1,1,0)))</f>
        <v>3</v>
      </c>
      <c r="V55" s="53" cm="1">
        <f t="array" aca="1" ref="V55" ca="1">IF(SUMPRODUCT(--(Resultat!$I68:$I71=OFFSET(Kuponger!$E64:$E67,0,3*COLUMN(S54))))=4,6,IF(SUMPRODUCT(--(Resultat!$I68:$I71=OFFSET(Kuponger!$E64:$E67,0,3*COLUMN(S54))))=2,3,IF(SUMPRODUCT(--(Resultat!$I68:$I71=OFFSET(Kuponger!$E64:$E67,0,3*COLUMN(S54))))=1,1,0)))</f>
        <v>0</v>
      </c>
      <c r="W55" s="53" cm="1">
        <f t="array" aca="1" ref="W55" ca="1">IF(SUMPRODUCT(--(Resultat!$I68:$I71=OFFSET(Kuponger!$E64:$E67,0,3*COLUMN(T54))))=4,6,IF(SUMPRODUCT(--(Resultat!$I68:$I71=OFFSET(Kuponger!$E64:$E67,0,3*COLUMN(T54))))=2,3,IF(SUMPRODUCT(--(Resultat!$I68:$I71=OFFSET(Kuponger!$E64:$E67,0,3*COLUMN(T54))))=1,1,0)))</f>
        <v>3</v>
      </c>
    </row>
    <row r="56" spans="1:23" s="53" customFormat="1" x14ac:dyDescent="0.25">
      <c r="A56" s="51" t="s">
        <v>134</v>
      </c>
      <c r="B56" s="49"/>
      <c r="C56" s="53" cm="1">
        <f t="array" aca="1" ref="C56" ca="1">IF(SUMPRODUCT(--(Resultat!$I74:$I77=OFFSET(Kuponger!$E70:$E73,0,0)))=4,6,IF(SUMPRODUCT(--(Resultat!$I74:$I77=OFFSET(Kuponger!$E70:$E73,0,0)))=2,3,IF(SUMPRODUCT(--(Resultat!$I74:$I77=OFFSET(Kuponger!$E70:$E73,0,0)))=1,1,0)))</f>
        <v>3</v>
      </c>
      <c r="D56" s="53" cm="1">
        <f t="array" aca="1" ref="D56" ca="1">IF(SUMPRODUCT(--(Resultat!$I74:$I77=OFFSET(Kuponger!$E70:$E73,0,3*COLUMN(A54))))=4,6,IF(SUMPRODUCT(--(Resultat!$I74:$I77=OFFSET(Kuponger!$E70:$E73,0,3*COLUMN(A54))))=2,3,IF(SUMPRODUCT(--(Resultat!$I74:$I77=OFFSET(Kuponger!$E70:$E73,0,3*COLUMN(A54))))=1,1,0)))</f>
        <v>3</v>
      </c>
      <c r="E56" s="53" cm="1">
        <f t="array" aca="1" ref="E56" ca="1">IF(SUMPRODUCT(--(Resultat!$I74:$I77=OFFSET(Kuponger!$E70:$E73,0,3*COLUMN(B54))))=4,6,IF(SUMPRODUCT(--(Resultat!$I74:$I77=OFFSET(Kuponger!$E70:$E73,0,3*COLUMN(B54))))=2,3,IF(SUMPRODUCT(--(Resultat!$I74:$I77=OFFSET(Kuponger!$E70:$E73,0,3*COLUMN(B54))))=1,1,0)))</f>
        <v>1</v>
      </c>
      <c r="F56" s="53" cm="1">
        <f t="array" aca="1" ref="F56" ca="1">IF(SUMPRODUCT(--(Resultat!$I74:$I77=OFFSET(Kuponger!$E70:$E73,0,3*COLUMN(C54))))=4,6,IF(SUMPRODUCT(--(Resultat!$I74:$I77=OFFSET(Kuponger!$E70:$E73,0,3*COLUMN(C54))))=2,3,IF(SUMPRODUCT(--(Resultat!$I74:$I77=OFFSET(Kuponger!$E70:$E73,0,3*COLUMN(C54))))=1,1,0)))</f>
        <v>6</v>
      </c>
      <c r="G56" s="53" cm="1">
        <f t="array" aca="1" ref="G56" ca="1">IF(SUMPRODUCT(--(Resultat!$I74:$I77=OFFSET(Kuponger!$E70:$E73,0,3*COLUMN(D54))))=4,6,IF(SUMPRODUCT(--(Resultat!$I74:$I77=OFFSET(Kuponger!$E70:$E73,0,3*COLUMN(D54))))=2,3,IF(SUMPRODUCT(--(Resultat!$I74:$I77=OFFSET(Kuponger!$E70:$E73,0,3*COLUMN(D54))))=1,1,0)))</f>
        <v>3</v>
      </c>
      <c r="H56" s="53" cm="1">
        <f t="array" aca="1" ref="H56" ca="1">IF(SUMPRODUCT(--(Resultat!$I74:$I77=OFFSET(Kuponger!$E70:$E73,0,3*COLUMN(E54))))=4,6,IF(SUMPRODUCT(--(Resultat!$I74:$I77=OFFSET(Kuponger!$E70:$E73,0,3*COLUMN(E54))))=2,3,IF(SUMPRODUCT(--(Resultat!$I74:$I77=OFFSET(Kuponger!$E70:$E73,0,3*COLUMN(E54))))=1,1,0)))</f>
        <v>6</v>
      </c>
      <c r="I56" s="53" cm="1">
        <f t="array" aca="1" ref="I56" ca="1">IF(SUMPRODUCT(--(Resultat!$I74:$I77=OFFSET(Kuponger!$E70:$E73,0,3*COLUMN(F54))))=4,6,IF(SUMPRODUCT(--(Resultat!$I74:$I77=OFFSET(Kuponger!$E70:$E73,0,3*COLUMN(F54))))=2,3,IF(SUMPRODUCT(--(Resultat!$I74:$I77=OFFSET(Kuponger!$E70:$E73,0,3*COLUMN(F54))))=1,1,0)))</f>
        <v>6</v>
      </c>
      <c r="J56" s="53" cm="1">
        <f t="array" aca="1" ref="J56" ca="1">IF(SUMPRODUCT(--(Resultat!$I74:$I77=OFFSET(Kuponger!$E70:$E73,0,3*COLUMN(G54))))=4,6,IF(SUMPRODUCT(--(Resultat!$I74:$I77=OFFSET(Kuponger!$E70:$E73,0,3*COLUMN(G54))))=2,3,IF(SUMPRODUCT(--(Resultat!$I74:$I77=OFFSET(Kuponger!$E70:$E73,0,3*COLUMN(G54))))=1,1,0)))</f>
        <v>3</v>
      </c>
      <c r="K56" s="53" cm="1">
        <f t="array" aca="1" ref="K56" ca="1">IF(SUMPRODUCT(--(Resultat!$I74:$I77=OFFSET(Kuponger!$E70:$E73,0,3*COLUMN(H54))))=4,6,IF(SUMPRODUCT(--(Resultat!$I74:$I77=OFFSET(Kuponger!$E70:$E73,0,3*COLUMN(H54))))=2,3,IF(SUMPRODUCT(--(Resultat!$I74:$I77=OFFSET(Kuponger!$E70:$E73,0,3*COLUMN(H54))))=1,1,0)))</f>
        <v>3</v>
      </c>
      <c r="L56" s="53" cm="1">
        <f t="array" aca="1" ref="L56" ca="1">IF(SUMPRODUCT(--(Resultat!$I74:$I77=OFFSET(Kuponger!$E70:$E73,0,3*COLUMN(I54))))=4,6,IF(SUMPRODUCT(--(Resultat!$I74:$I77=OFFSET(Kuponger!$E70:$E73,0,3*COLUMN(I54))))=2,3,IF(SUMPRODUCT(--(Resultat!$I74:$I77=OFFSET(Kuponger!$E70:$E73,0,3*COLUMN(I54))))=1,1,0)))</f>
        <v>3</v>
      </c>
      <c r="M56" s="53" cm="1">
        <f t="array" aca="1" ref="M56" ca="1">IF(SUMPRODUCT(--(Resultat!$I74:$I77=OFFSET(Kuponger!$E70:$E73,0,3*COLUMN(J54))))=4,6,IF(SUMPRODUCT(--(Resultat!$I74:$I77=OFFSET(Kuponger!$E70:$E73,0,3*COLUMN(J54))))=2,3,IF(SUMPRODUCT(--(Resultat!$I74:$I77=OFFSET(Kuponger!$E70:$E73,0,3*COLUMN(J54))))=1,1,0)))</f>
        <v>3</v>
      </c>
      <c r="N56" s="53" cm="1">
        <f t="array" aca="1" ref="N56" ca="1">IF(SUMPRODUCT(--(Resultat!$I74:$I77=OFFSET(Kuponger!$E70:$E73,0,3*COLUMN(K54))))=4,6,IF(SUMPRODUCT(--(Resultat!$I74:$I77=OFFSET(Kuponger!$E70:$E73,0,3*COLUMN(K54))))=2,3,IF(SUMPRODUCT(--(Resultat!$I74:$I77=OFFSET(Kuponger!$E70:$E73,0,3*COLUMN(K54))))=1,1,0)))</f>
        <v>3</v>
      </c>
      <c r="O56" s="53" cm="1">
        <f t="array" aca="1" ref="O56" ca="1">IF(SUMPRODUCT(--(Resultat!$I74:$I77=OFFSET(Kuponger!$E70:$E73,0,3*COLUMN(L54))))=4,6,IF(SUMPRODUCT(--(Resultat!$I74:$I77=OFFSET(Kuponger!$E70:$E73,0,3*COLUMN(L54))))=2,3,IF(SUMPRODUCT(--(Resultat!$I74:$I77=OFFSET(Kuponger!$E70:$E73,0,3*COLUMN(L54))))=1,1,0)))</f>
        <v>1</v>
      </c>
      <c r="P56" s="53" cm="1">
        <f t="array" aca="1" ref="P56" ca="1">IF(SUMPRODUCT(--(Resultat!$I74:$I77=OFFSET(Kuponger!$E70:$E73,0,3*COLUMN(M54))))=4,6,IF(SUMPRODUCT(--(Resultat!$I74:$I77=OFFSET(Kuponger!$E70:$E73,0,3*COLUMN(M54))))=2,3,IF(SUMPRODUCT(--(Resultat!$I74:$I77=OFFSET(Kuponger!$E70:$E73,0,3*COLUMN(M54))))=1,1,0)))</f>
        <v>3</v>
      </c>
      <c r="Q56" s="53" cm="1">
        <f t="array" aca="1" ref="Q56" ca="1">IF(SUMPRODUCT(--(Resultat!$I74:$I77=OFFSET(Kuponger!$E70:$E73,0,3*COLUMN(N54))))=4,6,IF(SUMPRODUCT(--(Resultat!$I74:$I77=OFFSET(Kuponger!$E70:$E73,0,3*COLUMN(N54))))=2,3,IF(SUMPRODUCT(--(Resultat!$I74:$I77=OFFSET(Kuponger!$E70:$E73,0,3*COLUMN(N54))))=1,1,0)))</f>
        <v>6</v>
      </c>
      <c r="R56" s="53" cm="1">
        <f t="array" aca="1" ref="R56" ca="1">IF(SUMPRODUCT(--(Resultat!$I74:$I77=OFFSET(Kuponger!$E70:$E73,0,3*COLUMN(O54))))=4,6,IF(SUMPRODUCT(--(Resultat!$I74:$I77=OFFSET(Kuponger!$E70:$E73,0,3*COLUMN(O54))))=2,3,IF(SUMPRODUCT(--(Resultat!$I74:$I77=OFFSET(Kuponger!$E70:$E73,0,3*COLUMN(O54))))=1,1,0)))</f>
        <v>6</v>
      </c>
      <c r="S56" s="53" cm="1">
        <f t="array" aca="1" ref="S56" ca="1">IF(SUMPRODUCT(--(Resultat!$I74:$I77=OFFSET(Kuponger!$E70:$E73,0,3*COLUMN(P54))))=4,6,IF(SUMPRODUCT(--(Resultat!$I74:$I77=OFFSET(Kuponger!$E70:$E73,0,3*COLUMN(P54))))=2,3,IF(SUMPRODUCT(--(Resultat!$I74:$I77=OFFSET(Kuponger!$E70:$E73,0,3*COLUMN(P54))))=1,1,0)))</f>
        <v>6</v>
      </c>
      <c r="T56" s="53" cm="1">
        <f t="array" aca="1" ref="T56" ca="1">IF(SUMPRODUCT(--(Resultat!$I74:$I77=OFFSET(Kuponger!$E70:$E73,0,3*COLUMN(Q54))))=4,6,IF(SUMPRODUCT(--(Resultat!$I74:$I77=OFFSET(Kuponger!$E70:$E73,0,3*COLUMN(Q54))))=2,3,IF(SUMPRODUCT(--(Resultat!$I74:$I77=OFFSET(Kuponger!$E70:$E73,0,3*COLUMN(Q54))))=1,1,0)))</f>
        <v>6</v>
      </c>
      <c r="U56" s="53" cm="1">
        <f t="array" aca="1" ref="U56" ca="1">IF(SUMPRODUCT(--(Resultat!$I74:$I77=OFFSET(Kuponger!$E70:$E73,0,3*COLUMN(R54))))=4,6,IF(SUMPRODUCT(--(Resultat!$I74:$I77=OFFSET(Kuponger!$E70:$E73,0,3*COLUMN(R54))))=2,3,IF(SUMPRODUCT(--(Resultat!$I74:$I77=OFFSET(Kuponger!$E70:$E73,0,3*COLUMN(R54))))=1,1,0)))</f>
        <v>3</v>
      </c>
      <c r="V56" s="53" cm="1">
        <f t="array" aca="1" ref="V56" ca="1">IF(SUMPRODUCT(--(Resultat!$I74:$I77=OFFSET(Kuponger!$E70:$E73,0,3*COLUMN(S54))))=4,6,IF(SUMPRODUCT(--(Resultat!$I74:$I77=OFFSET(Kuponger!$E70:$E73,0,3*COLUMN(S54))))=2,3,IF(SUMPRODUCT(--(Resultat!$I74:$I77=OFFSET(Kuponger!$E70:$E73,0,3*COLUMN(S54))))=1,1,0)))</f>
        <v>3</v>
      </c>
      <c r="W56" s="53" cm="1">
        <f t="array" aca="1" ref="W56" ca="1">IF(SUMPRODUCT(--(Resultat!$I74:$I77=OFFSET(Kuponger!$E70:$E73,0,3*COLUMN(T54))))=4,6,IF(SUMPRODUCT(--(Resultat!$I74:$I77=OFFSET(Kuponger!$E70:$E73,0,3*COLUMN(T54))))=2,3,IF(SUMPRODUCT(--(Resultat!$I74:$I77=OFFSET(Kuponger!$E70:$E73,0,3*COLUMN(T54))))=1,1,0)))</f>
        <v>6</v>
      </c>
    </row>
    <row r="57" spans="1:23" s="53" customFormat="1" x14ac:dyDescent="0.25">
      <c r="A57" s="51" t="s">
        <v>135</v>
      </c>
      <c r="B57" s="49"/>
      <c r="C57" s="53" cm="1">
        <f t="array" aca="1" ref="C57" ca="1">IF(SUMPRODUCT(--(Resultat!$I80:$I83=OFFSET(Kuponger!$E76:$E79,0,0)))=4,6,IF(SUMPRODUCT(--(Resultat!$I80:$I83=OFFSET(Kuponger!$E76:$E79,0,0)))=2,3,IF(SUMPRODUCT(--(Resultat!$I80:$I83=OFFSET(Kuponger!$E76:$E79,0,0)))=1,1,0)))</f>
        <v>3</v>
      </c>
      <c r="D57" s="53" cm="1">
        <f t="array" aca="1" ref="D57" ca="1">IF(SUMPRODUCT(--(Resultat!$I80:$I83=OFFSET(Kuponger!$E76:$E79,0,3*COLUMN(A54))))=4,6,IF(SUMPRODUCT(--(Resultat!$I80:$I83=OFFSET(Kuponger!$E76:$E79,0,3*COLUMN(A54))))=2,3,IF(SUMPRODUCT(--(Resultat!$I80:$I83=OFFSET(Kuponger!$E76:$E79,0,3*COLUMN(A54))))=1,1,0)))</f>
        <v>6</v>
      </c>
      <c r="E57" s="53" cm="1">
        <f t="array" aca="1" ref="E57" ca="1">IF(SUMPRODUCT(--(Resultat!$I80:$I83=OFFSET(Kuponger!$E76:$E79,0,3*COLUMN(B54))))=4,6,IF(SUMPRODUCT(--(Resultat!$I80:$I83=OFFSET(Kuponger!$E76:$E79,0,3*COLUMN(B54))))=2,3,IF(SUMPRODUCT(--(Resultat!$I80:$I83=OFFSET(Kuponger!$E76:$E79,0,3*COLUMN(B54))))=1,1,0)))</f>
        <v>3</v>
      </c>
      <c r="F57" s="53" cm="1">
        <f t="array" aca="1" ref="F57" ca="1">IF(SUMPRODUCT(--(Resultat!$I80:$I83=OFFSET(Kuponger!$E76:$E79,0,3*COLUMN(C54))))=4,6,IF(SUMPRODUCT(--(Resultat!$I80:$I83=OFFSET(Kuponger!$E76:$E79,0,3*COLUMN(C54))))=2,3,IF(SUMPRODUCT(--(Resultat!$I80:$I83=OFFSET(Kuponger!$E76:$E79,0,3*COLUMN(C54))))=1,1,0)))</f>
        <v>3</v>
      </c>
      <c r="G57" s="53" cm="1">
        <f t="array" aca="1" ref="G57" ca="1">IF(SUMPRODUCT(--(Resultat!$I80:$I83=OFFSET(Kuponger!$E76:$E79,0,3*COLUMN(D54))))=4,6,IF(SUMPRODUCT(--(Resultat!$I80:$I83=OFFSET(Kuponger!$E76:$E79,0,3*COLUMN(D54))))=2,3,IF(SUMPRODUCT(--(Resultat!$I80:$I83=OFFSET(Kuponger!$E76:$E79,0,3*COLUMN(D54))))=1,1,0)))</f>
        <v>6</v>
      </c>
      <c r="H57" s="53" cm="1">
        <f t="array" aca="1" ref="H57" ca="1">IF(SUMPRODUCT(--(Resultat!$I80:$I83=OFFSET(Kuponger!$E76:$E79,0,3*COLUMN(E54))))=4,6,IF(SUMPRODUCT(--(Resultat!$I80:$I83=OFFSET(Kuponger!$E76:$E79,0,3*COLUMN(E54))))=2,3,IF(SUMPRODUCT(--(Resultat!$I80:$I83=OFFSET(Kuponger!$E76:$E79,0,3*COLUMN(E54))))=1,1,0)))</f>
        <v>6</v>
      </c>
      <c r="I57" s="53" cm="1">
        <f t="array" aca="1" ref="I57" ca="1">IF(SUMPRODUCT(--(Resultat!$I80:$I83=OFFSET(Kuponger!$E76:$E79,0,3*COLUMN(F54))))=4,6,IF(SUMPRODUCT(--(Resultat!$I80:$I83=OFFSET(Kuponger!$E76:$E79,0,3*COLUMN(F54))))=2,3,IF(SUMPRODUCT(--(Resultat!$I80:$I83=OFFSET(Kuponger!$E76:$E79,0,3*COLUMN(F54))))=1,1,0)))</f>
        <v>6</v>
      </c>
      <c r="J57" s="53" cm="1">
        <f t="array" aca="1" ref="J57" ca="1">IF(SUMPRODUCT(--(Resultat!$I80:$I83=OFFSET(Kuponger!$E76:$E79,0,3*COLUMN(G54))))=4,6,IF(SUMPRODUCT(--(Resultat!$I80:$I83=OFFSET(Kuponger!$E76:$E79,0,3*COLUMN(G54))))=2,3,IF(SUMPRODUCT(--(Resultat!$I80:$I83=OFFSET(Kuponger!$E76:$E79,0,3*COLUMN(G54))))=1,1,0)))</f>
        <v>3</v>
      </c>
      <c r="K57" s="53" cm="1">
        <f t="array" aca="1" ref="K57" ca="1">IF(SUMPRODUCT(--(Resultat!$I80:$I83=OFFSET(Kuponger!$E76:$E79,0,3*COLUMN(H54))))=4,6,IF(SUMPRODUCT(--(Resultat!$I80:$I83=OFFSET(Kuponger!$E76:$E79,0,3*COLUMN(H54))))=2,3,IF(SUMPRODUCT(--(Resultat!$I80:$I83=OFFSET(Kuponger!$E76:$E79,0,3*COLUMN(H54))))=1,1,0)))</f>
        <v>3</v>
      </c>
      <c r="L57" s="53" cm="1">
        <f t="array" aca="1" ref="L57" ca="1">IF(SUMPRODUCT(--(Resultat!$I80:$I83=OFFSET(Kuponger!$E76:$E79,0,3*COLUMN(I54))))=4,6,IF(SUMPRODUCT(--(Resultat!$I80:$I83=OFFSET(Kuponger!$E76:$E79,0,3*COLUMN(I54))))=2,3,IF(SUMPRODUCT(--(Resultat!$I80:$I83=OFFSET(Kuponger!$E76:$E79,0,3*COLUMN(I54))))=1,1,0)))</f>
        <v>3</v>
      </c>
      <c r="M57" s="53" cm="1">
        <f t="array" aca="1" ref="M57" ca="1">IF(SUMPRODUCT(--(Resultat!$I80:$I83=OFFSET(Kuponger!$E76:$E79,0,3*COLUMN(J54))))=4,6,IF(SUMPRODUCT(--(Resultat!$I80:$I83=OFFSET(Kuponger!$E76:$E79,0,3*COLUMN(J54))))=2,3,IF(SUMPRODUCT(--(Resultat!$I80:$I83=OFFSET(Kuponger!$E76:$E79,0,3*COLUMN(J54))))=1,1,0)))</f>
        <v>6</v>
      </c>
      <c r="N57" s="53" cm="1">
        <f t="array" aca="1" ref="N57" ca="1">IF(SUMPRODUCT(--(Resultat!$I80:$I83=OFFSET(Kuponger!$E76:$E79,0,3*COLUMN(K54))))=4,6,IF(SUMPRODUCT(--(Resultat!$I80:$I83=OFFSET(Kuponger!$E76:$E79,0,3*COLUMN(K54))))=2,3,IF(SUMPRODUCT(--(Resultat!$I80:$I83=OFFSET(Kuponger!$E76:$E79,0,3*COLUMN(K54))))=1,1,0)))</f>
        <v>3</v>
      </c>
      <c r="O57" s="53" cm="1">
        <f t="array" aca="1" ref="O57" ca="1">IF(SUMPRODUCT(--(Resultat!$I80:$I83=OFFSET(Kuponger!$E76:$E79,0,3*COLUMN(L54))))=4,6,IF(SUMPRODUCT(--(Resultat!$I80:$I83=OFFSET(Kuponger!$E76:$E79,0,3*COLUMN(L54))))=2,3,IF(SUMPRODUCT(--(Resultat!$I80:$I83=OFFSET(Kuponger!$E76:$E79,0,3*COLUMN(L54))))=1,1,0)))</f>
        <v>3</v>
      </c>
      <c r="P57" s="53" cm="1">
        <f t="array" aca="1" ref="P57" ca="1">IF(SUMPRODUCT(--(Resultat!$I80:$I83=OFFSET(Kuponger!$E76:$E79,0,3*COLUMN(M54))))=4,6,IF(SUMPRODUCT(--(Resultat!$I80:$I83=OFFSET(Kuponger!$E76:$E79,0,3*COLUMN(M54))))=2,3,IF(SUMPRODUCT(--(Resultat!$I80:$I83=OFFSET(Kuponger!$E76:$E79,0,3*COLUMN(M54))))=1,1,0)))</f>
        <v>3</v>
      </c>
      <c r="Q57" s="53" cm="1">
        <f t="array" aca="1" ref="Q57" ca="1">IF(SUMPRODUCT(--(Resultat!$I80:$I83=OFFSET(Kuponger!$E76:$E79,0,3*COLUMN(N54))))=4,6,IF(SUMPRODUCT(--(Resultat!$I80:$I83=OFFSET(Kuponger!$E76:$E79,0,3*COLUMN(N54))))=2,3,IF(SUMPRODUCT(--(Resultat!$I80:$I83=OFFSET(Kuponger!$E76:$E79,0,3*COLUMN(N54))))=1,1,0)))</f>
        <v>3</v>
      </c>
      <c r="R57" s="53" cm="1">
        <f t="array" aca="1" ref="R57" ca="1">IF(SUMPRODUCT(--(Resultat!$I80:$I83=OFFSET(Kuponger!$E76:$E79,0,3*COLUMN(O54))))=4,6,IF(SUMPRODUCT(--(Resultat!$I80:$I83=OFFSET(Kuponger!$E76:$E79,0,3*COLUMN(O54))))=2,3,IF(SUMPRODUCT(--(Resultat!$I80:$I83=OFFSET(Kuponger!$E76:$E79,0,3*COLUMN(O54))))=1,1,0)))</f>
        <v>6</v>
      </c>
      <c r="S57" s="53" cm="1">
        <f t="array" aca="1" ref="S57" ca="1">IF(SUMPRODUCT(--(Resultat!$I80:$I83=OFFSET(Kuponger!$E76:$E79,0,3*COLUMN(P54))))=4,6,IF(SUMPRODUCT(--(Resultat!$I80:$I83=OFFSET(Kuponger!$E76:$E79,0,3*COLUMN(P54))))=2,3,IF(SUMPRODUCT(--(Resultat!$I80:$I83=OFFSET(Kuponger!$E76:$E79,0,3*COLUMN(P54))))=1,1,0)))</f>
        <v>6</v>
      </c>
      <c r="T57" s="53" cm="1">
        <f t="array" aca="1" ref="T57" ca="1">IF(SUMPRODUCT(--(Resultat!$I80:$I83=OFFSET(Kuponger!$E76:$E79,0,3*COLUMN(Q54))))=4,6,IF(SUMPRODUCT(--(Resultat!$I80:$I83=OFFSET(Kuponger!$E76:$E79,0,3*COLUMN(Q54))))=2,3,IF(SUMPRODUCT(--(Resultat!$I80:$I83=OFFSET(Kuponger!$E76:$E79,0,3*COLUMN(Q54))))=1,1,0)))</f>
        <v>6</v>
      </c>
      <c r="U57" s="53" cm="1">
        <f t="array" aca="1" ref="U57" ca="1">IF(SUMPRODUCT(--(Resultat!$I80:$I83=OFFSET(Kuponger!$E76:$E79,0,3*COLUMN(R54))))=4,6,IF(SUMPRODUCT(--(Resultat!$I80:$I83=OFFSET(Kuponger!$E76:$E79,0,3*COLUMN(R54))))=2,3,IF(SUMPRODUCT(--(Resultat!$I80:$I83=OFFSET(Kuponger!$E76:$E79,0,3*COLUMN(R54))))=1,1,0)))</f>
        <v>0</v>
      </c>
      <c r="V57" s="53" cm="1">
        <f t="array" aca="1" ref="V57" ca="1">IF(SUMPRODUCT(--(Resultat!$I80:$I83=OFFSET(Kuponger!$E76:$E79,0,3*COLUMN(S54))))=4,6,IF(SUMPRODUCT(--(Resultat!$I80:$I83=OFFSET(Kuponger!$E76:$E79,0,3*COLUMN(S54))))=2,3,IF(SUMPRODUCT(--(Resultat!$I80:$I83=OFFSET(Kuponger!$E76:$E79,0,3*COLUMN(S54))))=1,1,0)))</f>
        <v>6</v>
      </c>
      <c r="W57" s="53" cm="1">
        <f t="array" aca="1" ref="W57" ca="1">IF(SUMPRODUCT(--(Resultat!$I80:$I83=OFFSET(Kuponger!$E76:$E79,0,3*COLUMN(T54))))=4,6,IF(SUMPRODUCT(--(Resultat!$I80:$I83=OFFSET(Kuponger!$E76:$E79,0,3*COLUMN(T54))))=2,3,IF(SUMPRODUCT(--(Resultat!$I80:$I83=OFFSET(Kuponger!$E76:$E79,0,3*COLUMN(T54))))=1,1,0)))</f>
        <v>0</v>
      </c>
    </row>
    <row r="58" spans="1:23" s="53" customFormat="1" x14ac:dyDescent="0.25">
      <c r="A58" s="51" t="s">
        <v>136</v>
      </c>
      <c r="B58" s="49"/>
      <c r="C58" s="53" cm="1">
        <f t="array" aca="1" ref="C58" ca="1">IF(SUMPRODUCT(--(Resultat!$I86:$I89=OFFSET(Kuponger!$E82:$E85,0,0)))=4,6,IF(SUMPRODUCT(--(Resultat!$I86:$I89=OFFSET(Kuponger!$E82:$E85,0,0)))=2,3,IF(SUMPRODUCT(--(Resultat!$I86:$I89=OFFSET(Kuponger!$E82:$E85,0,0)))=1,1,0)))</f>
        <v>3</v>
      </c>
      <c r="D58" s="53" cm="1">
        <f t="array" aca="1" ref="D58" ca="1">IF(SUMPRODUCT(--(Resultat!$I86:$I89=OFFSET(Kuponger!$E82:$E85,0,3*COLUMN(A54))))=4,6,IF(SUMPRODUCT(--(Resultat!$I86:$I89=OFFSET(Kuponger!$E82:$E85,0,3*COLUMN(A54))))=2,3,IF(SUMPRODUCT(--(Resultat!$I86:$I89=OFFSET(Kuponger!$E82:$E85,0,3*COLUMN(A54))))=1,1,0)))</f>
        <v>3</v>
      </c>
      <c r="E58" s="53" cm="1">
        <f t="array" aca="1" ref="E58" ca="1">IF(SUMPRODUCT(--(Resultat!$I86:$I89=OFFSET(Kuponger!$E82:$E85,0,3*COLUMN(B54))))=4,6,IF(SUMPRODUCT(--(Resultat!$I86:$I89=OFFSET(Kuponger!$E82:$E85,0,3*COLUMN(B54))))=2,3,IF(SUMPRODUCT(--(Resultat!$I86:$I89=OFFSET(Kuponger!$E82:$E85,0,3*COLUMN(B54))))=1,1,0)))</f>
        <v>0</v>
      </c>
      <c r="F58" s="53" cm="1">
        <f t="array" aca="1" ref="F58" ca="1">IF(SUMPRODUCT(--(Resultat!$I86:$I89=OFFSET(Kuponger!$E82:$E85,0,3*COLUMN(C54))))=4,6,IF(SUMPRODUCT(--(Resultat!$I86:$I89=OFFSET(Kuponger!$E82:$E85,0,3*COLUMN(C54))))=2,3,IF(SUMPRODUCT(--(Resultat!$I86:$I89=OFFSET(Kuponger!$E82:$E85,0,3*COLUMN(C54))))=1,1,0)))</f>
        <v>0</v>
      </c>
      <c r="G58" s="53" cm="1">
        <f t="array" aca="1" ref="G58" ca="1">IF(SUMPRODUCT(--(Resultat!$I86:$I89=OFFSET(Kuponger!$E82:$E85,0,3*COLUMN(D54))))=4,6,IF(SUMPRODUCT(--(Resultat!$I86:$I89=OFFSET(Kuponger!$E82:$E85,0,3*COLUMN(D54))))=2,3,IF(SUMPRODUCT(--(Resultat!$I86:$I89=OFFSET(Kuponger!$E82:$E85,0,3*COLUMN(D54))))=1,1,0)))</f>
        <v>0</v>
      </c>
      <c r="H58" s="53" cm="1">
        <f t="array" aca="1" ref="H58" ca="1">IF(SUMPRODUCT(--(Resultat!$I86:$I89=OFFSET(Kuponger!$E82:$E85,0,3*COLUMN(E54))))=4,6,IF(SUMPRODUCT(--(Resultat!$I86:$I89=OFFSET(Kuponger!$E82:$E85,0,3*COLUMN(E54))))=2,3,IF(SUMPRODUCT(--(Resultat!$I86:$I89=OFFSET(Kuponger!$E82:$E85,0,3*COLUMN(E54))))=1,1,0)))</f>
        <v>0</v>
      </c>
      <c r="I58" s="53" cm="1">
        <f t="array" aca="1" ref="I58" ca="1">IF(SUMPRODUCT(--(Resultat!$I86:$I89=OFFSET(Kuponger!$E82:$E85,0,3*COLUMN(F54))))=4,6,IF(SUMPRODUCT(--(Resultat!$I86:$I89=OFFSET(Kuponger!$E82:$E85,0,3*COLUMN(F54))))=2,3,IF(SUMPRODUCT(--(Resultat!$I86:$I89=OFFSET(Kuponger!$E82:$E85,0,3*COLUMN(F54))))=1,1,0)))</f>
        <v>1</v>
      </c>
      <c r="J58" s="53" cm="1">
        <f t="array" aca="1" ref="J58" ca="1">IF(SUMPRODUCT(--(Resultat!$I86:$I89=OFFSET(Kuponger!$E82:$E85,0,3*COLUMN(G54))))=4,6,IF(SUMPRODUCT(--(Resultat!$I86:$I89=OFFSET(Kuponger!$E82:$E85,0,3*COLUMN(G54))))=2,3,IF(SUMPRODUCT(--(Resultat!$I86:$I89=OFFSET(Kuponger!$E82:$E85,0,3*COLUMN(G54))))=1,1,0)))</f>
        <v>0</v>
      </c>
      <c r="K58" s="53" cm="1">
        <f t="array" aca="1" ref="K58" ca="1">IF(SUMPRODUCT(--(Resultat!$I86:$I89=OFFSET(Kuponger!$E82:$E85,0,3*COLUMN(H54))))=4,6,IF(SUMPRODUCT(--(Resultat!$I86:$I89=OFFSET(Kuponger!$E82:$E85,0,3*COLUMN(H54))))=2,3,IF(SUMPRODUCT(--(Resultat!$I86:$I89=OFFSET(Kuponger!$E82:$E85,0,3*COLUMN(H54))))=1,1,0)))</f>
        <v>0</v>
      </c>
      <c r="L58" s="53" cm="1">
        <f t="array" aca="1" ref="L58" ca="1">IF(SUMPRODUCT(--(Resultat!$I86:$I89=OFFSET(Kuponger!$E82:$E85,0,3*COLUMN(I54))))=4,6,IF(SUMPRODUCT(--(Resultat!$I86:$I89=OFFSET(Kuponger!$E82:$E85,0,3*COLUMN(I54))))=2,3,IF(SUMPRODUCT(--(Resultat!$I86:$I89=OFFSET(Kuponger!$E82:$E85,0,3*COLUMN(I54))))=1,1,0)))</f>
        <v>0</v>
      </c>
      <c r="M58" s="53" cm="1">
        <f t="array" aca="1" ref="M58" ca="1">IF(SUMPRODUCT(--(Resultat!$I86:$I89=OFFSET(Kuponger!$E82:$E85,0,3*COLUMN(J54))))=4,6,IF(SUMPRODUCT(--(Resultat!$I86:$I89=OFFSET(Kuponger!$E82:$E85,0,3*COLUMN(J54))))=2,3,IF(SUMPRODUCT(--(Resultat!$I86:$I89=OFFSET(Kuponger!$E82:$E85,0,3*COLUMN(J54))))=1,1,0)))</f>
        <v>0</v>
      </c>
      <c r="N58" s="53" cm="1">
        <f t="array" aca="1" ref="N58" ca="1">IF(SUMPRODUCT(--(Resultat!$I86:$I89=OFFSET(Kuponger!$E82:$E85,0,3*COLUMN(K54))))=4,6,IF(SUMPRODUCT(--(Resultat!$I86:$I89=OFFSET(Kuponger!$E82:$E85,0,3*COLUMN(K54))))=2,3,IF(SUMPRODUCT(--(Resultat!$I86:$I89=OFFSET(Kuponger!$E82:$E85,0,3*COLUMN(K54))))=1,1,0)))</f>
        <v>1</v>
      </c>
      <c r="O58" s="53" cm="1">
        <f t="array" aca="1" ref="O58" ca="1">IF(SUMPRODUCT(--(Resultat!$I86:$I89=OFFSET(Kuponger!$E82:$E85,0,3*COLUMN(L54))))=4,6,IF(SUMPRODUCT(--(Resultat!$I86:$I89=OFFSET(Kuponger!$E82:$E85,0,3*COLUMN(L54))))=2,3,IF(SUMPRODUCT(--(Resultat!$I86:$I89=OFFSET(Kuponger!$E82:$E85,0,3*COLUMN(L54))))=1,1,0)))</f>
        <v>3</v>
      </c>
      <c r="P58" s="53" cm="1">
        <f t="array" aca="1" ref="P58" ca="1">IF(SUMPRODUCT(--(Resultat!$I86:$I89=OFFSET(Kuponger!$E82:$E85,0,3*COLUMN(M54))))=4,6,IF(SUMPRODUCT(--(Resultat!$I86:$I89=OFFSET(Kuponger!$E82:$E85,0,3*COLUMN(M54))))=2,3,IF(SUMPRODUCT(--(Resultat!$I86:$I89=OFFSET(Kuponger!$E82:$E85,0,3*COLUMN(M54))))=1,1,0)))</f>
        <v>0</v>
      </c>
      <c r="Q58" s="53" cm="1">
        <f t="array" aca="1" ref="Q58" ca="1">IF(SUMPRODUCT(--(Resultat!$I86:$I89=OFFSET(Kuponger!$E82:$E85,0,3*COLUMN(N54))))=4,6,IF(SUMPRODUCT(--(Resultat!$I86:$I89=OFFSET(Kuponger!$E82:$E85,0,3*COLUMN(N54))))=2,3,IF(SUMPRODUCT(--(Resultat!$I86:$I89=OFFSET(Kuponger!$E82:$E85,0,3*COLUMN(N54))))=1,1,0)))</f>
        <v>0</v>
      </c>
      <c r="R58" s="53" cm="1">
        <f t="array" aca="1" ref="R58" ca="1">IF(SUMPRODUCT(--(Resultat!$I86:$I89=OFFSET(Kuponger!$E82:$E85,0,3*COLUMN(O54))))=4,6,IF(SUMPRODUCT(--(Resultat!$I86:$I89=OFFSET(Kuponger!$E82:$E85,0,3*COLUMN(O54))))=2,3,IF(SUMPRODUCT(--(Resultat!$I86:$I89=OFFSET(Kuponger!$E82:$E85,0,3*COLUMN(O54))))=1,1,0)))</f>
        <v>0</v>
      </c>
      <c r="S58" s="53" cm="1">
        <f t="array" aca="1" ref="S58" ca="1">IF(SUMPRODUCT(--(Resultat!$I86:$I89=OFFSET(Kuponger!$E82:$E85,0,3*COLUMN(P54))))=4,6,IF(SUMPRODUCT(--(Resultat!$I86:$I89=OFFSET(Kuponger!$E82:$E85,0,3*COLUMN(P54))))=2,3,IF(SUMPRODUCT(--(Resultat!$I86:$I89=OFFSET(Kuponger!$E82:$E85,0,3*COLUMN(P54))))=1,1,0)))</f>
        <v>0</v>
      </c>
      <c r="T58" s="53" cm="1">
        <f t="array" aca="1" ref="T58" ca="1">IF(SUMPRODUCT(--(Resultat!$I86:$I89=OFFSET(Kuponger!$E82:$E85,0,3*COLUMN(Q54))))=4,6,IF(SUMPRODUCT(--(Resultat!$I86:$I89=OFFSET(Kuponger!$E82:$E85,0,3*COLUMN(Q54))))=2,3,IF(SUMPRODUCT(--(Resultat!$I86:$I89=OFFSET(Kuponger!$E82:$E85,0,3*COLUMN(Q54))))=1,1,0)))</f>
        <v>0</v>
      </c>
      <c r="U58" s="53" cm="1">
        <f t="array" aca="1" ref="U58" ca="1">IF(SUMPRODUCT(--(Resultat!$I86:$I89=OFFSET(Kuponger!$E82:$E85,0,3*COLUMN(R54))))=4,6,IF(SUMPRODUCT(--(Resultat!$I86:$I89=OFFSET(Kuponger!$E82:$E85,0,3*COLUMN(R54))))=2,3,IF(SUMPRODUCT(--(Resultat!$I86:$I89=OFFSET(Kuponger!$E82:$E85,0,3*COLUMN(R54))))=1,1,0)))</f>
        <v>3</v>
      </c>
      <c r="V58" s="53" cm="1">
        <f t="array" aca="1" ref="V58" ca="1">IF(SUMPRODUCT(--(Resultat!$I86:$I89=OFFSET(Kuponger!$E82:$E85,0,3*COLUMN(S54))))=4,6,IF(SUMPRODUCT(--(Resultat!$I86:$I89=OFFSET(Kuponger!$E82:$E85,0,3*COLUMN(S54))))=2,3,IF(SUMPRODUCT(--(Resultat!$I86:$I89=OFFSET(Kuponger!$E82:$E85,0,3*COLUMN(S54))))=1,1,0)))</f>
        <v>0</v>
      </c>
      <c r="W58" s="53" cm="1">
        <f t="array" aca="1" ref="W58" ca="1">IF(SUMPRODUCT(--(Resultat!$I86:$I89=OFFSET(Kuponger!$E82:$E85,0,3*COLUMN(T54))))=4,6,IF(SUMPRODUCT(--(Resultat!$I86:$I89=OFFSET(Kuponger!$E82:$E85,0,3*COLUMN(T54))))=2,3,IF(SUMPRODUCT(--(Resultat!$I86:$I89=OFFSET(Kuponger!$E82:$E85,0,3*COLUMN(T54))))=1,1,0)))</f>
        <v>0</v>
      </c>
    </row>
    <row r="59" spans="1:23" s="53" customFormat="1" x14ac:dyDescent="0.25">
      <c r="A59" s="51" t="s">
        <v>137</v>
      </c>
      <c r="B59" s="49"/>
      <c r="C59" s="53" cm="1">
        <f t="array" aca="1" ref="C59" ca="1">IF(SUMPRODUCT(--(Resultat!$I92:$I95=OFFSET(Kuponger!$E88:$E91,0,0)))=4,6,IF(SUMPRODUCT(--(Resultat!$I92:$I95=OFFSET(Kuponger!$E88:$E91,0,0)))=2,3,IF(SUMPRODUCT(--(Resultat!$I92:$I95=OFFSET(Kuponger!$E88:$E91,0,0)))=1,1,0)))</f>
        <v>1</v>
      </c>
      <c r="D59" s="53" cm="1">
        <f t="array" aca="1" ref="D59" ca="1">IF(SUMPRODUCT(--(Resultat!$I92:$I95=OFFSET(Kuponger!$E88:$E91,0,3*COLUMN(A54))))=4,6,IF(SUMPRODUCT(--(Resultat!$I92:$I95=OFFSET(Kuponger!$E88:$E91,0,3*COLUMN(A54))))=2,3,IF(SUMPRODUCT(--(Resultat!$I92:$I95=OFFSET(Kuponger!$E88:$E91,0,3*COLUMN(A54))))=1,1,0)))</f>
        <v>6</v>
      </c>
      <c r="E59" s="53" cm="1">
        <f t="array" aca="1" ref="E59" ca="1">IF(SUMPRODUCT(--(Resultat!$I92:$I95=OFFSET(Kuponger!$E88:$E91,0,3*COLUMN(B54))))=4,6,IF(SUMPRODUCT(--(Resultat!$I92:$I95=OFFSET(Kuponger!$E88:$E91,0,3*COLUMN(B54))))=2,3,IF(SUMPRODUCT(--(Resultat!$I92:$I95=OFFSET(Kuponger!$E88:$E91,0,3*COLUMN(B54))))=1,1,0)))</f>
        <v>6</v>
      </c>
      <c r="F59" s="53" cm="1">
        <f t="array" aca="1" ref="F59" ca="1">IF(SUMPRODUCT(--(Resultat!$I92:$I95=OFFSET(Kuponger!$E88:$E91,0,3*COLUMN(C54))))=4,6,IF(SUMPRODUCT(--(Resultat!$I92:$I95=OFFSET(Kuponger!$E88:$E91,0,3*COLUMN(C54))))=2,3,IF(SUMPRODUCT(--(Resultat!$I92:$I95=OFFSET(Kuponger!$E88:$E91,0,3*COLUMN(C54))))=1,1,0)))</f>
        <v>6</v>
      </c>
      <c r="G59" s="53" cm="1">
        <f t="array" aca="1" ref="G59" ca="1">IF(SUMPRODUCT(--(Resultat!$I92:$I95=OFFSET(Kuponger!$E88:$E91,0,3*COLUMN(D54))))=4,6,IF(SUMPRODUCT(--(Resultat!$I92:$I95=OFFSET(Kuponger!$E88:$E91,0,3*COLUMN(D54))))=2,3,IF(SUMPRODUCT(--(Resultat!$I92:$I95=OFFSET(Kuponger!$E88:$E91,0,3*COLUMN(D54))))=1,1,0)))</f>
        <v>1</v>
      </c>
      <c r="H59" s="53" cm="1">
        <f t="array" aca="1" ref="H59" ca="1">IF(SUMPRODUCT(--(Resultat!$I92:$I95=OFFSET(Kuponger!$E88:$E91,0,3*COLUMN(E54))))=4,6,IF(SUMPRODUCT(--(Resultat!$I92:$I95=OFFSET(Kuponger!$E88:$E91,0,3*COLUMN(E54))))=2,3,IF(SUMPRODUCT(--(Resultat!$I92:$I95=OFFSET(Kuponger!$E88:$E91,0,3*COLUMN(E54))))=1,1,0)))</f>
        <v>6</v>
      </c>
      <c r="I59" s="53" cm="1">
        <f t="array" aca="1" ref="I59" ca="1">IF(SUMPRODUCT(--(Resultat!$I92:$I95=OFFSET(Kuponger!$E88:$E91,0,3*COLUMN(F54))))=4,6,IF(SUMPRODUCT(--(Resultat!$I92:$I95=OFFSET(Kuponger!$E88:$E91,0,3*COLUMN(F54))))=2,3,IF(SUMPRODUCT(--(Resultat!$I92:$I95=OFFSET(Kuponger!$E88:$E91,0,3*COLUMN(F54))))=1,1,0)))</f>
        <v>3</v>
      </c>
      <c r="J59" s="53" cm="1">
        <f t="array" aca="1" ref="J59" ca="1">IF(SUMPRODUCT(--(Resultat!$I92:$I95=OFFSET(Kuponger!$E88:$E91,0,3*COLUMN(G54))))=4,6,IF(SUMPRODUCT(--(Resultat!$I92:$I95=OFFSET(Kuponger!$E88:$E91,0,3*COLUMN(G54))))=2,3,IF(SUMPRODUCT(--(Resultat!$I92:$I95=OFFSET(Kuponger!$E88:$E91,0,3*COLUMN(G54))))=1,1,0)))</f>
        <v>6</v>
      </c>
      <c r="K59" s="53" cm="1">
        <f t="array" aca="1" ref="K59" ca="1">IF(SUMPRODUCT(--(Resultat!$I92:$I95=OFFSET(Kuponger!$E88:$E91,0,3*COLUMN(H54))))=4,6,IF(SUMPRODUCT(--(Resultat!$I92:$I95=OFFSET(Kuponger!$E88:$E91,0,3*COLUMN(H54))))=2,3,IF(SUMPRODUCT(--(Resultat!$I92:$I95=OFFSET(Kuponger!$E88:$E91,0,3*COLUMN(H54))))=1,1,0)))</f>
        <v>6</v>
      </c>
      <c r="L59" s="53" cm="1">
        <f t="array" aca="1" ref="L59" ca="1">IF(SUMPRODUCT(--(Resultat!$I92:$I95=OFFSET(Kuponger!$E88:$E91,0,3*COLUMN(I54))))=4,6,IF(SUMPRODUCT(--(Resultat!$I92:$I95=OFFSET(Kuponger!$E88:$E91,0,3*COLUMN(I54))))=2,3,IF(SUMPRODUCT(--(Resultat!$I92:$I95=OFFSET(Kuponger!$E88:$E91,0,3*COLUMN(I54))))=1,1,0)))</f>
        <v>1</v>
      </c>
      <c r="M59" s="53" cm="1">
        <f t="array" aca="1" ref="M59" ca="1">IF(SUMPRODUCT(--(Resultat!$I92:$I95=OFFSET(Kuponger!$E88:$E91,0,3*COLUMN(J54))))=4,6,IF(SUMPRODUCT(--(Resultat!$I92:$I95=OFFSET(Kuponger!$E88:$E91,0,3*COLUMN(J54))))=2,3,IF(SUMPRODUCT(--(Resultat!$I92:$I95=OFFSET(Kuponger!$E88:$E91,0,3*COLUMN(J54))))=1,1,0)))</f>
        <v>3</v>
      </c>
      <c r="N59" s="53" cm="1">
        <f t="array" aca="1" ref="N59" ca="1">IF(SUMPRODUCT(--(Resultat!$I92:$I95=OFFSET(Kuponger!$E88:$E91,0,3*COLUMN(K54))))=4,6,IF(SUMPRODUCT(--(Resultat!$I92:$I95=OFFSET(Kuponger!$E88:$E91,0,3*COLUMN(K54))))=2,3,IF(SUMPRODUCT(--(Resultat!$I92:$I95=OFFSET(Kuponger!$E88:$E91,0,3*COLUMN(K54))))=1,1,0)))</f>
        <v>3</v>
      </c>
      <c r="O59" s="53" cm="1">
        <f t="array" aca="1" ref="O59" ca="1">IF(SUMPRODUCT(--(Resultat!$I92:$I95=OFFSET(Kuponger!$E88:$E91,0,3*COLUMN(L54))))=4,6,IF(SUMPRODUCT(--(Resultat!$I92:$I95=OFFSET(Kuponger!$E88:$E91,0,3*COLUMN(L54))))=2,3,IF(SUMPRODUCT(--(Resultat!$I92:$I95=OFFSET(Kuponger!$E88:$E91,0,3*COLUMN(L54))))=1,1,0)))</f>
        <v>6</v>
      </c>
      <c r="P59" s="53" cm="1">
        <f t="array" aca="1" ref="P59" ca="1">IF(SUMPRODUCT(--(Resultat!$I92:$I95=OFFSET(Kuponger!$E88:$E91,0,3*COLUMN(M54))))=4,6,IF(SUMPRODUCT(--(Resultat!$I92:$I95=OFFSET(Kuponger!$E88:$E91,0,3*COLUMN(M54))))=2,3,IF(SUMPRODUCT(--(Resultat!$I92:$I95=OFFSET(Kuponger!$E88:$E91,0,3*COLUMN(M54))))=1,1,0)))</f>
        <v>3</v>
      </c>
      <c r="Q59" s="53" cm="1">
        <f t="array" aca="1" ref="Q59" ca="1">IF(SUMPRODUCT(--(Resultat!$I92:$I95=OFFSET(Kuponger!$E88:$E91,0,3*COLUMN(N54))))=4,6,IF(SUMPRODUCT(--(Resultat!$I92:$I95=OFFSET(Kuponger!$E88:$E91,0,3*COLUMN(N54))))=2,3,IF(SUMPRODUCT(--(Resultat!$I92:$I95=OFFSET(Kuponger!$E88:$E91,0,3*COLUMN(N54))))=1,1,0)))</f>
        <v>6</v>
      </c>
      <c r="R59" s="53" cm="1">
        <f t="array" aca="1" ref="R59" ca="1">IF(SUMPRODUCT(--(Resultat!$I92:$I95=OFFSET(Kuponger!$E88:$E91,0,3*COLUMN(O54))))=4,6,IF(SUMPRODUCT(--(Resultat!$I92:$I95=OFFSET(Kuponger!$E88:$E91,0,3*COLUMN(O54))))=2,3,IF(SUMPRODUCT(--(Resultat!$I92:$I95=OFFSET(Kuponger!$E88:$E91,0,3*COLUMN(O54))))=1,1,0)))</f>
        <v>6</v>
      </c>
      <c r="S59" s="53" cm="1">
        <f t="array" aca="1" ref="S59" ca="1">IF(SUMPRODUCT(--(Resultat!$I92:$I95=OFFSET(Kuponger!$E88:$E91,0,3*COLUMN(P54))))=4,6,IF(SUMPRODUCT(--(Resultat!$I92:$I95=OFFSET(Kuponger!$E88:$E91,0,3*COLUMN(P54))))=2,3,IF(SUMPRODUCT(--(Resultat!$I92:$I95=OFFSET(Kuponger!$E88:$E91,0,3*COLUMN(P54))))=1,1,0)))</f>
        <v>3</v>
      </c>
      <c r="T59" s="53" cm="1">
        <f t="array" aca="1" ref="T59" ca="1">IF(SUMPRODUCT(--(Resultat!$I92:$I95=OFFSET(Kuponger!$E88:$E91,0,3*COLUMN(Q54))))=4,6,IF(SUMPRODUCT(--(Resultat!$I92:$I95=OFFSET(Kuponger!$E88:$E91,0,3*COLUMN(Q54))))=2,3,IF(SUMPRODUCT(--(Resultat!$I92:$I95=OFFSET(Kuponger!$E88:$E91,0,3*COLUMN(Q54))))=1,1,0)))</f>
        <v>3</v>
      </c>
      <c r="U59" s="53" cm="1">
        <f t="array" aca="1" ref="U59" ca="1">IF(SUMPRODUCT(--(Resultat!$I92:$I95=OFFSET(Kuponger!$E88:$E91,0,3*COLUMN(R54))))=4,6,IF(SUMPRODUCT(--(Resultat!$I92:$I95=OFFSET(Kuponger!$E88:$E91,0,3*COLUMN(R54))))=2,3,IF(SUMPRODUCT(--(Resultat!$I92:$I95=OFFSET(Kuponger!$E88:$E91,0,3*COLUMN(R54))))=1,1,0)))</f>
        <v>3</v>
      </c>
      <c r="V59" s="53" cm="1">
        <f t="array" aca="1" ref="V59" ca="1">IF(SUMPRODUCT(--(Resultat!$I92:$I95=OFFSET(Kuponger!$E88:$E91,0,3*COLUMN(S54))))=4,6,IF(SUMPRODUCT(--(Resultat!$I92:$I95=OFFSET(Kuponger!$E88:$E91,0,3*COLUMN(S54))))=2,3,IF(SUMPRODUCT(--(Resultat!$I92:$I95=OFFSET(Kuponger!$E88:$E91,0,3*COLUMN(S54))))=1,1,0)))</f>
        <v>6</v>
      </c>
      <c r="W59" s="53" cm="1">
        <f t="array" aca="1" ref="W59" ca="1">IF(SUMPRODUCT(--(Resultat!$I92:$I95=OFFSET(Kuponger!$E88:$E91,0,3*COLUMN(T54))))=4,6,IF(SUMPRODUCT(--(Resultat!$I92:$I95=OFFSET(Kuponger!$E88:$E91,0,3*COLUMN(T54))))=2,3,IF(SUMPRODUCT(--(Resultat!$I92:$I95=OFFSET(Kuponger!$E88:$E91,0,3*COLUMN(T54))))=1,1,0)))</f>
        <v>3</v>
      </c>
    </row>
    <row r="60" spans="1:23" s="215" customFormat="1" x14ac:dyDescent="0.25">
      <c r="A60" s="51" t="s">
        <v>84</v>
      </c>
      <c r="B60" s="49"/>
      <c r="C60" s="215">
        <f>IF(Kuponger!E94=Resultat!M42,5,0)</f>
        <v>0</v>
      </c>
      <c r="D60" s="215">
        <f ca="1">IF(OFFSET(Kuponger!$E94,0,3*COLUMN(A60))=Resultat!$M42,5,0)</f>
        <v>0</v>
      </c>
      <c r="E60" s="215">
        <f ca="1">IF(OFFSET(Kuponger!$E94,0,3*COLUMN(B60))=Resultat!$M42,5,0)</f>
        <v>0</v>
      </c>
      <c r="F60" s="215">
        <f ca="1">IF(OFFSET(Kuponger!$E94,0,3*COLUMN(C60))=Resultat!$M42,5,0)</f>
        <v>0</v>
      </c>
      <c r="G60" s="215">
        <f ca="1">IF(OFFSET(Kuponger!$E94,0,3*COLUMN(D60))=Resultat!$M42,5,0)</f>
        <v>0</v>
      </c>
      <c r="H60" s="215">
        <f ca="1">IF(OFFSET(Kuponger!$E94,0,3*COLUMN(E60))=Resultat!$M42,5,0)</f>
        <v>0</v>
      </c>
      <c r="I60" s="215">
        <f ca="1">IF(OFFSET(Kuponger!$E94,0,3*COLUMN(F60))=Resultat!$M42,5,0)</f>
        <v>0</v>
      </c>
      <c r="J60" s="215">
        <f ca="1">IF(OFFSET(Kuponger!$E94,0,3*COLUMN(G60))=Resultat!$M42,5,0)</f>
        <v>0</v>
      </c>
      <c r="K60" s="215">
        <f ca="1">IF(OFFSET(Kuponger!$E94,0,3*COLUMN(H60))=Resultat!$M42,5,0)</f>
        <v>0</v>
      </c>
      <c r="L60" s="215">
        <f ca="1">IF(OFFSET(Kuponger!$E94,0,3*COLUMN(I60))=Resultat!$M42,5,0)</f>
        <v>0</v>
      </c>
      <c r="M60" s="215">
        <f ca="1">IF(OFFSET(Kuponger!$E94,0,3*COLUMN(J60))=Resultat!$M42,5,0)</f>
        <v>0</v>
      </c>
      <c r="N60" s="215">
        <f ca="1">IF(OFFSET(Kuponger!$E94,0,3*COLUMN(K60))=Resultat!$M42,5,0)</f>
        <v>0</v>
      </c>
      <c r="O60" s="215">
        <f ca="1">IF(OFFSET(Kuponger!$E94,0,3*COLUMN(L60))=Resultat!$M42,5,0)</f>
        <v>0</v>
      </c>
      <c r="P60" s="215">
        <f ca="1">IF(OFFSET(Kuponger!$E94,0,3*COLUMN(M60))=Resultat!$M42,5,0)</f>
        <v>0</v>
      </c>
      <c r="Q60" s="215">
        <f ca="1">IF(OFFSET(Kuponger!$E94,0,3*COLUMN(N60))=Resultat!$M42,5,0)</f>
        <v>0</v>
      </c>
      <c r="R60" s="215">
        <f ca="1">IF(OFFSET(Kuponger!$E94,0,3*COLUMN(O60))=Resultat!$M42,5,0)</f>
        <v>0</v>
      </c>
      <c r="S60" s="215">
        <f ca="1">IF(OFFSET(Kuponger!$E94,0,3*COLUMN(P60))=Resultat!$M42,5,0)</f>
        <v>0</v>
      </c>
      <c r="T60" s="215">
        <f ca="1">IF(OFFSET(Kuponger!$E94,0,3*COLUMN(Q60))=Resultat!$M42,5,0)</f>
        <v>0</v>
      </c>
      <c r="U60" s="215">
        <f ca="1">IF(OFFSET(Kuponger!$E94,0,3*COLUMN(R60))=Resultat!$M42,5,0)</f>
        <v>0</v>
      </c>
      <c r="V60" s="215">
        <f ca="1">IF(OFFSET(Kuponger!$E94,0,3*COLUMN(S60))=Resultat!$M42,5,0)</f>
        <v>0</v>
      </c>
      <c r="W60" s="215">
        <f ca="1">IF(OFFSET(Kuponger!$E94,0,3*COLUMN(T60))=Resultat!$M42,5,0)</f>
        <v>0</v>
      </c>
    </row>
    <row r="61" spans="1:23" s="215" customFormat="1" x14ac:dyDescent="0.25">
      <c r="A61" s="51" t="s">
        <v>85</v>
      </c>
      <c r="B61" s="49"/>
      <c r="C61" s="215">
        <f>IF(Kuponger!E95=Resultat!M43,5,0)</f>
        <v>0</v>
      </c>
      <c r="D61" s="215">
        <f ca="1">IF(OFFSET(Kuponger!$E95,0,3*COLUMN(A61))=Resultat!$M43,5,0)</f>
        <v>5</v>
      </c>
      <c r="E61" s="215">
        <f ca="1">IF(OFFSET(Kuponger!$E95,0,3*COLUMN(B61))=Resultat!$M43,5,0)</f>
        <v>0</v>
      </c>
      <c r="F61" s="215">
        <f ca="1">IF(OFFSET(Kuponger!$E95,0,3*COLUMN(C61))=Resultat!$M43,5,0)</f>
        <v>5</v>
      </c>
      <c r="G61" s="215">
        <f ca="1">IF(OFFSET(Kuponger!$E95,0,3*COLUMN(D61))=Resultat!$M43,5,0)</f>
        <v>5</v>
      </c>
      <c r="H61" s="215">
        <f ca="1">IF(OFFSET(Kuponger!$E95,0,3*COLUMN(E61))=Resultat!$M43,5,0)</f>
        <v>5</v>
      </c>
      <c r="I61" s="215">
        <f ca="1">IF(OFFSET(Kuponger!$E95,0,3*COLUMN(F61))=Resultat!$M43,5,0)</f>
        <v>0</v>
      </c>
      <c r="J61" s="215">
        <f ca="1">IF(OFFSET(Kuponger!$E95,0,3*COLUMN(G61))=Resultat!$M43,5,0)</f>
        <v>5</v>
      </c>
      <c r="K61" s="215">
        <f ca="1">IF(OFFSET(Kuponger!$E95,0,3*COLUMN(H61))=Resultat!$M43,5,0)</f>
        <v>0</v>
      </c>
      <c r="L61" s="215">
        <f ca="1">IF(OFFSET(Kuponger!$E95,0,3*COLUMN(I61))=Resultat!$M43,5,0)</f>
        <v>5</v>
      </c>
      <c r="M61" s="215">
        <f ca="1">IF(OFFSET(Kuponger!$E95,0,3*COLUMN(J61))=Resultat!$M43,5,0)</f>
        <v>5</v>
      </c>
      <c r="N61" s="215">
        <f ca="1">IF(OFFSET(Kuponger!$E95,0,3*COLUMN(K61))=Resultat!$M43,5,0)</f>
        <v>0</v>
      </c>
      <c r="O61" s="215">
        <f ca="1">IF(OFFSET(Kuponger!$E95,0,3*COLUMN(L61))=Resultat!$M43,5,0)</f>
        <v>0</v>
      </c>
      <c r="P61" s="215">
        <f ca="1">IF(OFFSET(Kuponger!$E95,0,3*COLUMN(M61))=Resultat!$M43,5,0)</f>
        <v>5</v>
      </c>
      <c r="Q61" s="215">
        <f ca="1">IF(OFFSET(Kuponger!$E95,0,3*COLUMN(N61))=Resultat!$M43,5,0)</f>
        <v>5</v>
      </c>
      <c r="R61" s="215">
        <f ca="1">IF(OFFSET(Kuponger!$E95,0,3*COLUMN(O61))=Resultat!$M43,5,0)</f>
        <v>5</v>
      </c>
      <c r="S61" s="215">
        <f ca="1">IF(OFFSET(Kuponger!$E95,0,3*COLUMN(P61))=Resultat!$M43,5,0)</f>
        <v>0</v>
      </c>
      <c r="T61" s="215">
        <f ca="1">IF(OFFSET(Kuponger!$E95,0,3*COLUMN(Q61))=Resultat!$M43,5,0)</f>
        <v>0</v>
      </c>
      <c r="U61" s="215">
        <f ca="1">IF(OFFSET(Kuponger!$E95,0,3*COLUMN(R61))=Resultat!$M43,5,0)</f>
        <v>0</v>
      </c>
      <c r="V61" s="215">
        <f ca="1">IF(OFFSET(Kuponger!$E95,0,3*COLUMN(S61))=Resultat!$M43,5,0)</f>
        <v>0</v>
      </c>
      <c r="W61" s="215">
        <f ca="1">IF(OFFSET(Kuponger!$E95,0,3*COLUMN(T61))=Resultat!$M43,5,0)</f>
        <v>0</v>
      </c>
    </row>
    <row r="62" spans="1:23" s="215" customFormat="1" ht="15.75" thickBot="1" x14ac:dyDescent="0.3">
      <c r="A62" s="51" t="s">
        <v>86</v>
      </c>
      <c r="B62" s="49"/>
      <c r="C62" s="215">
        <f>IF(Kuponger!E96=Resultat!M44,5,0)</f>
        <v>0</v>
      </c>
      <c r="D62" s="215">
        <f ca="1">IF(OFFSET(Kuponger!$E96,0,3*COLUMN(A62))=Resultat!$M44,5,0)</f>
        <v>0</v>
      </c>
      <c r="E62" s="215">
        <f ca="1">IF(OFFSET(Kuponger!$E96,0,3*COLUMN(B62))=Resultat!$M44,5,0)</f>
        <v>0</v>
      </c>
      <c r="F62" s="215">
        <f ca="1">IF(OFFSET(Kuponger!$E96,0,3*COLUMN(C62))=Resultat!$M44,5,0)</f>
        <v>0</v>
      </c>
      <c r="G62" s="215">
        <f ca="1">IF(OFFSET(Kuponger!$E96,0,3*COLUMN(D62))=Resultat!$M44,5,0)</f>
        <v>0</v>
      </c>
      <c r="H62" s="215">
        <f ca="1">IF(OFFSET(Kuponger!$E96,0,3*COLUMN(E62))=Resultat!$M44,5,0)</f>
        <v>0</v>
      </c>
      <c r="I62" s="215">
        <f ca="1">IF(OFFSET(Kuponger!$E96,0,3*COLUMN(F62))=Resultat!$M44,5,0)</f>
        <v>0</v>
      </c>
      <c r="J62" s="215">
        <f ca="1">IF(OFFSET(Kuponger!$E96,0,3*COLUMN(G62))=Resultat!$M44,5,0)</f>
        <v>0</v>
      </c>
      <c r="K62" s="215">
        <f ca="1">IF(OFFSET(Kuponger!$E96,0,3*COLUMN(H62))=Resultat!$M44,5,0)</f>
        <v>0</v>
      </c>
      <c r="L62" s="215">
        <f ca="1">IF(OFFSET(Kuponger!$E96,0,3*COLUMN(I62))=Resultat!$M44,5,0)</f>
        <v>0</v>
      </c>
      <c r="M62" s="215">
        <f ca="1">IF(OFFSET(Kuponger!$E96,0,3*COLUMN(J62))=Resultat!$M44,5,0)</f>
        <v>0</v>
      </c>
      <c r="N62" s="215">
        <f ca="1">IF(OFFSET(Kuponger!$E96,0,3*COLUMN(K62))=Resultat!$M44,5,0)</f>
        <v>0</v>
      </c>
      <c r="O62" s="215">
        <f ca="1">IF(OFFSET(Kuponger!$E96,0,3*COLUMN(L62))=Resultat!$M44,5,0)</f>
        <v>0</v>
      </c>
      <c r="P62" s="215">
        <f ca="1">IF(OFFSET(Kuponger!$E96,0,3*COLUMN(M62))=Resultat!$M44,5,0)</f>
        <v>0</v>
      </c>
      <c r="Q62" s="215">
        <f ca="1">IF(OFFSET(Kuponger!$E96,0,3*COLUMN(N62))=Resultat!$M44,5,0)</f>
        <v>0</v>
      </c>
      <c r="R62" s="215">
        <f ca="1">IF(OFFSET(Kuponger!$E96,0,3*COLUMN(O62))=Resultat!$M44,5,0)</f>
        <v>0</v>
      </c>
      <c r="S62" s="215">
        <f ca="1">IF(OFFSET(Kuponger!$E96,0,3*COLUMN(P62))=Resultat!$M44,5,0)</f>
        <v>0</v>
      </c>
      <c r="T62" s="215">
        <f ca="1">IF(OFFSET(Kuponger!$E96,0,3*COLUMN(Q62))=Resultat!$M44,5,0)</f>
        <v>0</v>
      </c>
      <c r="U62" s="215">
        <f ca="1">IF(OFFSET(Kuponger!$E96,0,3*COLUMN(R62))=Resultat!$M44,5,0)</f>
        <v>0</v>
      </c>
      <c r="V62" s="215">
        <f ca="1">IF(OFFSET(Kuponger!$E96,0,3*COLUMN(S62))=Resultat!$M44,5,0)</f>
        <v>0</v>
      </c>
      <c r="W62" s="215">
        <f ca="1">IF(OFFSET(Kuponger!$E96,0,3*COLUMN(T62))=Resultat!$M44,5,0)</f>
        <v>0</v>
      </c>
    </row>
    <row r="63" spans="1:23" ht="15.75" thickBot="1" x14ac:dyDescent="0.3">
      <c r="A63" s="49" t="s">
        <v>96</v>
      </c>
      <c r="C63" s="37">
        <f ca="1">SUM(C2:C62)</f>
        <v>54</v>
      </c>
      <c r="D63" s="37">
        <f ca="1">SUM(D2:D62)</f>
        <v>62</v>
      </c>
      <c r="E63" s="37">
        <f t="shared" ref="E63:W63" ca="1" si="0">SUM(E2:E62)</f>
        <v>45</v>
      </c>
      <c r="F63" s="37">
        <f t="shared" ca="1" si="0"/>
        <v>60</v>
      </c>
      <c r="G63" s="37">
        <f t="shared" ca="1" si="0"/>
        <v>57</v>
      </c>
      <c r="H63" s="37">
        <f t="shared" ca="1" si="0"/>
        <v>75</v>
      </c>
      <c r="I63" s="37">
        <f t="shared" ca="1" si="0"/>
        <v>57</v>
      </c>
      <c r="J63" s="37">
        <f t="shared" ca="1" si="0"/>
        <v>58</v>
      </c>
      <c r="K63" s="37">
        <f t="shared" ca="1" si="0"/>
        <v>45</v>
      </c>
      <c r="L63" s="37">
        <f t="shared" ca="1" si="0"/>
        <v>57</v>
      </c>
      <c r="M63" s="37">
        <f t="shared" ca="1" si="0"/>
        <v>73</v>
      </c>
      <c r="N63" s="37">
        <f t="shared" ca="1" si="0"/>
        <v>54</v>
      </c>
      <c r="O63" s="37">
        <f t="shared" ca="1" si="0"/>
        <v>50</v>
      </c>
      <c r="P63" s="37">
        <f t="shared" ca="1" si="0"/>
        <v>58</v>
      </c>
      <c r="Q63" s="37">
        <f t="shared" ca="1" si="0"/>
        <v>55</v>
      </c>
      <c r="R63" s="37">
        <f t="shared" ca="1" si="0"/>
        <v>68</v>
      </c>
      <c r="S63" s="37">
        <f t="shared" ca="1" si="0"/>
        <v>59</v>
      </c>
      <c r="T63" s="37">
        <f t="shared" ca="1" si="0"/>
        <v>49</v>
      </c>
      <c r="U63" s="37">
        <f t="shared" ca="1" si="0"/>
        <v>43</v>
      </c>
      <c r="V63" s="37">
        <f t="shared" ca="1" si="0"/>
        <v>64</v>
      </c>
      <c r="W63" s="37">
        <f t="shared" ca="1" si="0"/>
        <v>61</v>
      </c>
    </row>
    <row r="64" spans="1:23" x14ac:dyDescent="0.25">
      <c r="P64" s="4"/>
      <c r="Q64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2021-07-11T15:01:00Z</dcterms:modified>
</cp:coreProperties>
</file>