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gustav_nafalt_relexsolutions_com/Documents/Privat/EM_Tips/2024/"/>
    </mc:Choice>
  </mc:AlternateContent>
  <xr:revisionPtr revIDLastSave="474" documentId="13_ncr:1_{1A72A3E9-31DE-41B1-9A3B-0FF77DA0BC61}" xr6:coauthVersionLast="47" xr6:coauthVersionMax="47" xr10:uidLastSave="{8A16D9BB-89A8-4643-83E0-F62D6382BC00}"/>
  <bookViews>
    <workbookView xWindow="-110" yWindow="-110" windowWidth="19420" windowHeight="11500" xr2:uid="{00000000-000D-0000-FFFF-FFFF00000000}"/>
  </bookViews>
  <sheets>
    <sheet name="Resultat" sheetId="1" r:id="rId1"/>
    <sheet name="Kuponger" sheetId="5" r:id="rId2"/>
    <sheet name="Poäng_match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" i="4" l="1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X59" i="4" l="1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X53" i="4" a="1"/>
  <c r="X53" i="4" s="1"/>
  <c r="Y53" i="4" a="1"/>
  <c r="Y53" i="4" s="1"/>
  <c r="Z53" i="4" a="1"/>
  <c r="Z53" i="4" s="1"/>
  <c r="AA53" i="4" a="1"/>
  <c r="AA53" i="4" s="1"/>
  <c r="AB53" i="4" a="1"/>
  <c r="AB53" i="4" s="1"/>
  <c r="AC53" i="4" a="1"/>
  <c r="AC53" i="4" s="1"/>
  <c r="AD53" i="4" a="1"/>
  <c r="AD53" i="4" s="1"/>
  <c r="AE53" i="4" a="1"/>
  <c r="AE53" i="4" s="1"/>
  <c r="AF53" i="4" a="1"/>
  <c r="AF53" i="4" s="1"/>
  <c r="AG53" i="4" a="1"/>
  <c r="AG53" i="4" s="1"/>
  <c r="AH53" i="4" a="1"/>
  <c r="AH53" i="4" s="1"/>
  <c r="AI53" i="4" a="1"/>
  <c r="AI53" i="4" s="1"/>
  <c r="AJ53" i="4" a="1"/>
  <c r="AJ53" i="4" s="1"/>
  <c r="AK53" i="4" a="1"/>
  <c r="AK53" i="4" s="1"/>
  <c r="AL53" i="4" a="1"/>
  <c r="AL53" i="4" s="1"/>
  <c r="X54" i="4" a="1"/>
  <c r="X54" i="4" s="1"/>
  <c r="Y54" i="4" a="1"/>
  <c r="Y54" i="4" s="1"/>
  <c r="Z54" i="4" a="1"/>
  <c r="Z54" i="4" s="1"/>
  <c r="AA54" i="4" a="1"/>
  <c r="AA54" i="4" s="1"/>
  <c r="AB54" i="4" a="1"/>
  <c r="AB54" i="4" s="1"/>
  <c r="AC54" i="4" a="1"/>
  <c r="AC54" i="4" s="1"/>
  <c r="AD54" i="4" a="1"/>
  <c r="AD54" i="4" s="1"/>
  <c r="AE54" i="4" a="1"/>
  <c r="AE54" i="4" s="1"/>
  <c r="AF54" i="4" a="1"/>
  <c r="AF54" i="4" s="1"/>
  <c r="AG54" i="4" a="1"/>
  <c r="AG54" i="4" s="1"/>
  <c r="AH54" i="4" a="1"/>
  <c r="AH54" i="4" s="1"/>
  <c r="AI54" i="4" a="1"/>
  <c r="AI54" i="4" s="1"/>
  <c r="AJ54" i="4" a="1"/>
  <c r="AJ54" i="4" s="1"/>
  <c r="AK54" i="4" a="1"/>
  <c r="AK54" i="4" s="1"/>
  <c r="AL54" i="4" a="1"/>
  <c r="AL54" i="4" s="1"/>
  <c r="X55" i="4" a="1"/>
  <c r="X55" i="4" s="1"/>
  <c r="Y55" i="4" a="1"/>
  <c r="Y55" i="4" s="1"/>
  <c r="Z55" i="4" a="1"/>
  <c r="Z55" i="4" s="1"/>
  <c r="AA55" i="4" a="1"/>
  <c r="AA55" i="4" s="1"/>
  <c r="AB55" i="4" a="1"/>
  <c r="AB55" i="4" s="1"/>
  <c r="AC55" i="4" a="1"/>
  <c r="AC55" i="4" s="1"/>
  <c r="AD55" i="4" a="1"/>
  <c r="AD55" i="4" s="1"/>
  <c r="AE55" i="4" a="1"/>
  <c r="AE55" i="4" s="1"/>
  <c r="AF55" i="4" a="1"/>
  <c r="AF55" i="4" s="1"/>
  <c r="AG55" i="4" a="1"/>
  <c r="AG55" i="4" s="1"/>
  <c r="AH55" i="4" a="1"/>
  <c r="AH55" i="4" s="1"/>
  <c r="AI55" i="4" a="1"/>
  <c r="AI55" i="4" s="1"/>
  <c r="AJ55" i="4" a="1"/>
  <c r="AJ55" i="4" s="1"/>
  <c r="AK55" i="4" a="1"/>
  <c r="AK55" i="4" s="1"/>
  <c r="AL55" i="4" a="1"/>
  <c r="AL55" i="4" s="1"/>
  <c r="X56" i="4" a="1"/>
  <c r="X56" i="4" s="1"/>
  <c r="Y56" i="4" a="1"/>
  <c r="Y56" i="4" s="1"/>
  <c r="Z56" i="4" a="1"/>
  <c r="Z56" i="4" s="1"/>
  <c r="AA56" i="4" a="1"/>
  <c r="AA56" i="4" s="1"/>
  <c r="AB56" i="4" a="1"/>
  <c r="AB56" i="4" s="1"/>
  <c r="AC56" i="4" a="1"/>
  <c r="AC56" i="4" s="1"/>
  <c r="AD56" i="4" a="1"/>
  <c r="AD56" i="4" s="1"/>
  <c r="AE56" i="4" a="1"/>
  <c r="AE56" i="4" s="1"/>
  <c r="AF56" i="4" a="1"/>
  <c r="AF56" i="4" s="1"/>
  <c r="AG56" i="4" a="1"/>
  <c r="AG56" i="4" s="1"/>
  <c r="AH56" i="4" a="1"/>
  <c r="AH56" i="4" s="1"/>
  <c r="AI56" i="4" a="1"/>
  <c r="AI56" i="4" s="1"/>
  <c r="AJ56" i="4" a="1"/>
  <c r="AJ56" i="4" s="1"/>
  <c r="AK56" i="4" a="1"/>
  <c r="AK56" i="4" s="1"/>
  <c r="AL56" i="4" a="1"/>
  <c r="AL56" i="4" s="1"/>
  <c r="X57" i="4" a="1"/>
  <c r="X57" i="4" s="1"/>
  <c r="Y57" i="4" a="1"/>
  <c r="Y57" i="4" s="1"/>
  <c r="Z57" i="4" a="1"/>
  <c r="Z57" i="4" s="1"/>
  <c r="AA57" i="4" a="1"/>
  <c r="AA57" i="4" s="1"/>
  <c r="AB57" i="4" a="1"/>
  <c r="AB57" i="4" s="1"/>
  <c r="AC57" i="4" a="1"/>
  <c r="AC57" i="4" s="1"/>
  <c r="AD57" i="4" a="1"/>
  <c r="AD57" i="4" s="1"/>
  <c r="AE57" i="4" a="1"/>
  <c r="AE57" i="4" s="1"/>
  <c r="AF57" i="4" a="1"/>
  <c r="AF57" i="4" s="1"/>
  <c r="AG57" i="4" a="1"/>
  <c r="AG57" i="4" s="1"/>
  <c r="AH57" i="4" a="1"/>
  <c r="AH57" i="4" s="1"/>
  <c r="AI57" i="4" a="1"/>
  <c r="AI57" i="4" s="1"/>
  <c r="AJ57" i="4" a="1"/>
  <c r="AJ57" i="4" s="1"/>
  <c r="AK57" i="4" a="1"/>
  <c r="AK57" i="4" s="1"/>
  <c r="AL57" i="4" a="1"/>
  <c r="AL57" i="4" s="1"/>
  <c r="X58" i="4" a="1"/>
  <c r="X58" i="4" s="1"/>
  <c r="Y58" i="4" a="1"/>
  <c r="Y58" i="4" s="1"/>
  <c r="Z58" i="4" a="1"/>
  <c r="Z58" i="4" s="1"/>
  <c r="AA58" i="4" a="1"/>
  <c r="AA58" i="4" s="1"/>
  <c r="AB58" i="4" a="1"/>
  <c r="AB58" i="4" s="1"/>
  <c r="AC58" i="4" a="1"/>
  <c r="AC58" i="4" s="1"/>
  <c r="AD58" i="4" a="1"/>
  <c r="AD58" i="4" s="1"/>
  <c r="AE58" i="4" a="1"/>
  <c r="AE58" i="4" s="1"/>
  <c r="AF58" i="4" a="1"/>
  <c r="AF58" i="4" s="1"/>
  <c r="AG58" i="4" a="1"/>
  <c r="AG58" i="4" s="1"/>
  <c r="AH58" i="4" a="1"/>
  <c r="AH58" i="4" s="1"/>
  <c r="AI58" i="4" a="1"/>
  <c r="AI58" i="4" s="1"/>
  <c r="AJ58" i="4" a="1"/>
  <c r="AJ58" i="4" s="1"/>
  <c r="AK58" i="4" a="1"/>
  <c r="AK58" i="4" s="1"/>
  <c r="AL58" i="4" a="1"/>
  <c r="AL58" i="4" s="1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  <c r="AF1" i="4"/>
  <c r="AG1" i="4"/>
  <c r="AH1" i="4"/>
  <c r="AI1" i="4"/>
  <c r="AJ1" i="4"/>
  <c r="AK1" i="4"/>
  <c r="AL1" i="4"/>
  <c r="D1" i="4"/>
  <c r="E1" i="4"/>
  <c r="E25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C1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D62" i="4"/>
  <c r="C62" i="4"/>
  <c r="CK98" i="5"/>
  <c r="CN98" i="5"/>
  <c r="CQ98" i="5"/>
  <c r="CT98" i="5"/>
  <c r="CW98" i="5"/>
  <c r="CZ98" i="5"/>
  <c r="DC98" i="5"/>
  <c r="DF98" i="5"/>
  <c r="BP98" i="5"/>
  <c r="BS98" i="5"/>
  <c r="BV98" i="5"/>
  <c r="BY98" i="5"/>
  <c r="CB98" i="5"/>
  <c r="CE98" i="5"/>
  <c r="CH98" i="5"/>
  <c r="E37" i="4" l="1"/>
  <c r="D49" i="4"/>
  <c r="D44" i="4"/>
  <c r="H98" i="5"/>
  <c r="K98" i="5"/>
  <c r="N98" i="5"/>
  <c r="Q98" i="5"/>
  <c r="T98" i="5"/>
  <c r="W98" i="5"/>
  <c r="Z98" i="5"/>
  <c r="AC98" i="5"/>
  <c r="AF98" i="5"/>
  <c r="AI98" i="5"/>
  <c r="AL98" i="5"/>
  <c r="AO98" i="5"/>
  <c r="AR98" i="5"/>
  <c r="AU98" i="5"/>
  <c r="AX98" i="5"/>
  <c r="BA98" i="5"/>
  <c r="BD98" i="5"/>
  <c r="BG98" i="5"/>
  <c r="BJ98" i="5"/>
  <c r="BM98" i="5"/>
  <c r="E98" i="5"/>
  <c r="F53" i="4" a="1"/>
  <c r="F53" i="4" s="1"/>
  <c r="G53" i="4" a="1"/>
  <c r="G53" i="4" s="1"/>
  <c r="H53" i="4" a="1"/>
  <c r="H53" i="4" s="1"/>
  <c r="I53" i="4" a="1"/>
  <c r="I53" i="4" s="1"/>
  <c r="J53" i="4" a="1"/>
  <c r="J53" i="4" s="1"/>
  <c r="K53" i="4" a="1"/>
  <c r="K53" i="4" s="1"/>
  <c r="L53" i="4" a="1"/>
  <c r="L53" i="4" s="1"/>
  <c r="M53" i="4" a="1"/>
  <c r="M53" i="4" s="1"/>
  <c r="N53" i="4" a="1"/>
  <c r="N53" i="4" s="1"/>
  <c r="O53" i="4" a="1"/>
  <c r="O53" i="4" s="1"/>
  <c r="P53" i="4" a="1"/>
  <c r="P53" i="4" s="1"/>
  <c r="Q53" i="4" a="1"/>
  <c r="Q53" i="4" s="1"/>
  <c r="R53" i="4" a="1"/>
  <c r="R53" i="4" s="1"/>
  <c r="S53" i="4" a="1"/>
  <c r="S53" i="4" s="1"/>
  <c r="T53" i="4" a="1"/>
  <c r="T53" i="4" s="1"/>
  <c r="U53" i="4" a="1"/>
  <c r="U53" i="4" s="1"/>
  <c r="V53" i="4" a="1"/>
  <c r="V53" i="4" s="1"/>
  <c r="W53" i="4" a="1"/>
  <c r="W53" i="4" s="1"/>
  <c r="F54" i="4" a="1"/>
  <c r="F54" i="4" s="1"/>
  <c r="G54" i="4" a="1"/>
  <c r="G54" i="4" s="1"/>
  <c r="H54" i="4" a="1"/>
  <c r="H54" i="4" s="1"/>
  <c r="I54" i="4" a="1"/>
  <c r="I54" i="4" s="1"/>
  <c r="J54" i="4" a="1"/>
  <c r="J54" i="4" s="1"/>
  <c r="K54" i="4" a="1"/>
  <c r="K54" i="4" s="1"/>
  <c r="L54" i="4" a="1"/>
  <c r="L54" i="4" s="1"/>
  <c r="M54" i="4" a="1"/>
  <c r="M54" i="4" s="1"/>
  <c r="N54" i="4" a="1"/>
  <c r="N54" i="4" s="1"/>
  <c r="O54" i="4" a="1"/>
  <c r="O54" i="4" s="1"/>
  <c r="P54" i="4" a="1"/>
  <c r="P54" i="4" s="1"/>
  <c r="Q54" i="4" a="1"/>
  <c r="Q54" i="4" s="1"/>
  <c r="R54" i="4" a="1"/>
  <c r="R54" i="4" s="1"/>
  <c r="S54" i="4" a="1"/>
  <c r="S54" i="4" s="1"/>
  <c r="T54" i="4" a="1"/>
  <c r="T54" i="4" s="1"/>
  <c r="U54" i="4" a="1"/>
  <c r="U54" i="4" s="1"/>
  <c r="V54" i="4" a="1"/>
  <c r="V54" i="4" s="1"/>
  <c r="W54" i="4" a="1"/>
  <c r="W54" i="4" s="1"/>
  <c r="F55" i="4" a="1"/>
  <c r="F55" i="4" s="1"/>
  <c r="G55" i="4" a="1"/>
  <c r="G55" i="4" s="1"/>
  <c r="H55" i="4" a="1"/>
  <c r="H55" i="4" s="1"/>
  <c r="I55" i="4" a="1"/>
  <c r="I55" i="4" s="1"/>
  <c r="J55" i="4" a="1"/>
  <c r="J55" i="4" s="1"/>
  <c r="K55" i="4" a="1"/>
  <c r="K55" i="4" s="1"/>
  <c r="L55" i="4" a="1"/>
  <c r="L55" i="4" s="1"/>
  <c r="M55" i="4" a="1"/>
  <c r="M55" i="4" s="1"/>
  <c r="N55" i="4" a="1"/>
  <c r="N55" i="4" s="1"/>
  <c r="O55" i="4" a="1"/>
  <c r="O55" i="4" s="1"/>
  <c r="P55" i="4" a="1"/>
  <c r="P55" i="4" s="1"/>
  <c r="Q55" i="4" a="1"/>
  <c r="Q55" i="4" s="1"/>
  <c r="R55" i="4" a="1"/>
  <c r="R55" i="4" s="1"/>
  <c r="S55" i="4" a="1"/>
  <c r="S55" i="4" s="1"/>
  <c r="T55" i="4" a="1"/>
  <c r="T55" i="4" s="1"/>
  <c r="U55" i="4" a="1"/>
  <c r="U55" i="4" s="1"/>
  <c r="V55" i="4" a="1"/>
  <c r="V55" i="4" s="1"/>
  <c r="W55" i="4" a="1"/>
  <c r="W55" i="4" s="1"/>
  <c r="F56" i="4" a="1"/>
  <c r="F56" i="4" s="1"/>
  <c r="G56" i="4" a="1"/>
  <c r="G56" i="4" s="1"/>
  <c r="H56" i="4" a="1"/>
  <c r="H56" i="4" s="1"/>
  <c r="I56" i="4" a="1"/>
  <c r="I56" i="4" s="1"/>
  <c r="J56" i="4" a="1"/>
  <c r="J56" i="4" s="1"/>
  <c r="K56" i="4" a="1"/>
  <c r="K56" i="4" s="1"/>
  <c r="L56" i="4" a="1"/>
  <c r="L56" i="4" s="1"/>
  <c r="M56" i="4" a="1"/>
  <c r="M56" i="4" s="1"/>
  <c r="N56" i="4" a="1"/>
  <c r="N56" i="4" s="1"/>
  <c r="O56" i="4" a="1"/>
  <c r="O56" i="4" s="1"/>
  <c r="P56" i="4" a="1"/>
  <c r="P56" i="4" s="1"/>
  <c r="Q56" i="4" a="1"/>
  <c r="Q56" i="4" s="1"/>
  <c r="R56" i="4" a="1"/>
  <c r="R56" i="4" s="1"/>
  <c r="S56" i="4" a="1"/>
  <c r="S56" i="4" s="1"/>
  <c r="T56" i="4" a="1"/>
  <c r="T56" i="4" s="1"/>
  <c r="U56" i="4" a="1"/>
  <c r="U56" i="4" s="1"/>
  <c r="V56" i="4" a="1"/>
  <c r="V56" i="4" s="1"/>
  <c r="W56" i="4" a="1"/>
  <c r="W56" i="4" s="1"/>
  <c r="F57" i="4" a="1"/>
  <c r="F57" i="4" s="1"/>
  <c r="G57" i="4" a="1"/>
  <c r="G57" i="4" s="1"/>
  <c r="H57" i="4" a="1"/>
  <c r="H57" i="4" s="1"/>
  <c r="I57" i="4" a="1"/>
  <c r="I57" i="4" s="1"/>
  <c r="J57" i="4" a="1"/>
  <c r="J57" i="4" s="1"/>
  <c r="K57" i="4" a="1"/>
  <c r="K57" i="4" s="1"/>
  <c r="L57" i="4" a="1"/>
  <c r="L57" i="4" s="1"/>
  <c r="M57" i="4" a="1"/>
  <c r="M57" i="4" s="1"/>
  <c r="N57" i="4" a="1"/>
  <c r="N57" i="4" s="1"/>
  <c r="O57" i="4" a="1"/>
  <c r="O57" i="4" s="1"/>
  <c r="P57" i="4" a="1"/>
  <c r="P57" i="4" s="1"/>
  <c r="Q57" i="4" a="1"/>
  <c r="Q57" i="4" s="1"/>
  <c r="R57" i="4" a="1"/>
  <c r="R57" i="4" s="1"/>
  <c r="S57" i="4" a="1"/>
  <c r="S57" i="4" s="1"/>
  <c r="T57" i="4" a="1"/>
  <c r="T57" i="4" s="1"/>
  <c r="U57" i="4" a="1"/>
  <c r="U57" i="4" s="1"/>
  <c r="V57" i="4" a="1"/>
  <c r="V57" i="4" s="1"/>
  <c r="W57" i="4" a="1"/>
  <c r="W57" i="4" s="1"/>
  <c r="F58" i="4" a="1"/>
  <c r="F58" i="4" s="1"/>
  <c r="G58" i="4" a="1"/>
  <c r="G58" i="4" s="1"/>
  <c r="H58" i="4" a="1"/>
  <c r="H58" i="4" s="1"/>
  <c r="I58" i="4" a="1"/>
  <c r="I58" i="4" s="1"/>
  <c r="J58" i="4" a="1"/>
  <c r="J58" i="4" s="1"/>
  <c r="K58" i="4" a="1"/>
  <c r="K58" i="4" s="1"/>
  <c r="L58" i="4" a="1"/>
  <c r="L58" i="4" s="1"/>
  <c r="M58" i="4" a="1"/>
  <c r="M58" i="4" s="1"/>
  <c r="N58" i="4" a="1"/>
  <c r="N58" i="4" s="1"/>
  <c r="O58" i="4" a="1"/>
  <c r="O58" i="4" s="1"/>
  <c r="P58" i="4" a="1"/>
  <c r="P58" i="4" s="1"/>
  <c r="Q58" i="4" a="1"/>
  <c r="Q58" i="4" s="1"/>
  <c r="R58" i="4" a="1"/>
  <c r="R58" i="4" s="1"/>
  <c r="S58" i="4" a="1"/>
  <c r="S58" i="4" s="1"/>
  <c r="T58" i="4" a="1"/>
  <c r="T58" i="4" s="1"/>
  <c r="U58" i="4" a="1"/>
  <c r="U58" i="4" s="1"/>
  <c r="V58" i="4" a="1"/>
  <c r="V58" i="4" s="1"/>
  <c r="W58" i="4" a="1"/>
  <c r="W58" i="4" s="1"/>
  <c r="E53" i="4" a="1"/>
  <c r="E53" i="4" s="1"/>
  <c r="E54" i="4" a="1"/>
  <c r="E54" i="4" s="1"/>
  <c r="E55" i="4" a="1"/>
  <c r="E55" i="4" s="1"/>
  <c r="E56" i="4" a="1"/>
  <c r="E56" i="4" s="1"/>
  <c r="E57" i="4" a="1"/>
  <c r="E57" i="4" s="1"/>
  <c r="E58" i="4" a="1"/>
  <c r="E58" i="4" s="1"/>
  <c r="D58" i="4" a="1"/>
  <c r="D58" i="4" s="1"/>
  <c r="C58" i="4" a="1"/>
  <c r="C58" i="4" s="1"/>
  <c r="D57" i="4" a="1"/>
  <c r="D57" i="4" s="1"/>
  <c r="C57" i="4" a="1"/>
  <c r="C57" i="4" s="1"/>
  <c r="D56" i="4" a="1"/>
  <c r="D56" i="4" s="1"/>
  <c r="C56" i="4" a="1"/>
  <c r="C56" i="4" s="1"/>
  <c r="D55" i="4" a="1"/>
  <c r="D55" i="4" s="1"/>
  <c r="C55" i="4" a="1"/>
  <c r="C55" i="4" s="1"/>
  <c r="D54" i="4" a="1"/>
  <c r="D54" i="4" s="1"/>
  <c r="AE61" i="4" l="1"/>
  <c r="AE63" i="4" s="1"/>
  <c r="AH61" i="4"/>
  <c r="AH63" i="4" s="1"/>
  <c r="W61" i="4"/>
  <c r="D61" i="4"/>
  <c r="Y61" i="4"/>
  <c r="Y63" i="4" s="1"/>
  <c r="Q61" i="4"/>
  <c r="AI61" i="4"/>
  <c r="AI63" i="4" s="1"/>
  <c r="P61" i="4"/>
  <c r="AJ61" i="4"/>
  <c r="AJ63" i="4" s="1"/>
  <c r="R61" i="4"/>
  <c r="O61" i="4"/>
  <c r="AK61" i="4"/>
  <c r="AK63" i="4" s="1"/>
  <c r="AL61" i="4"/>
  <c r="AL63" i="4" s="1"/>
  <c r="N61" i="4"/>
  <c r="M61" i="4"/>
  <c r="X61" i="4"/>
  <c r="X63" i="4" s="1"/>
  <c r="L61" i="4"/>
  <c r="Z61" i="4"/>
  <c r="Z63" i="4" s="1"/>
  <c r="K61" i="4"/>
  <c r="J61" i="4"/>
  <c r="AA61" i="4"/>
  <c r="AA63" i="4" s="1"/>
  <c r="I61" i="4"/>
  <c r="H61" i="4"/>
  <c r="AB61" i="4"/>
  <c r="AB63" i="4" s="1"/>
  <c r="G61" i="4"/>
  <c r="AC61" i="4"/>
  <c r="AC63" i="4" s="1"/>
  <c r="AD61" i="4"/>
  <c r="AD63" i="4" s="1"/>
  <c r="F61" i="4"/>
  <c r="U61" i="4"/>
  <c r="E61" i="4"/>
  <c r="AF61" i="4"/>
  <c r="AF63" i="4" s="1"/>
  <c r="V61" i="4"/>
  <c r="T61" i="4"/>
  <c r="S61" i="4"/>
  <c r="AG61" i="4"/>
  <c r="AG63" i="4" s="1"/>
  <c r="C61" i="4"/>
  <c r="C53" i="4" a="1"/>
  <c r="C53" i="4" s="1"/>
  <c r="D59" i="4" l="1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C60" i="4"/>
  <c r="C59" i="4"/>
  <c r="C49" i="4"/>
  <c r="C54" i="4" a="1"/>
  <c r="C54" i="4" s="1"/>
  <c r="D53" i="4" a="1"/>
  <c r="D53" i="4" s="1"/>
  <c r="E2" i="4"/>
  <c r="F2" i="4"/>
  <c r="G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5" i="4"/>
  <c r="D46" i="4"/>
  <c r="D47" i="4"/>
  <c r="D48" i="4"/>
  <c r="D50" i="4"/>
  <c r="D51" i="4"/>
  <c r="D52" i="4"/>
  <c r="D3" i="4"/>
  <c r="W2" i="4"/>
  <c r="D2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V63" i="4" l="1"/>
  <c r="E63" i="4"/>
  <c r="U63" i="4"/>
  <c r="T63" i="4"/>
  <c r="S63" i="4"/>
  <c r="R63" i="4"/>
  <c r="Q63" i="4"/>
  <c r="P63" i="4"/>
  <c r="O63" i="4"/>
  <c r="N63" i="4"/>
  <c r="F63" i="4"/>
  <c r="M63" i="4"/>
  <c r="L63" i="4"/>
  <c r="K63" i="4"/>
  <c r="D63" i="4"/>
  <c r="J63" i="4"/>
  <c r="G63" i="4"/>
  <c r="I63" i="4"/>
  <c r="W63" i="4" l="1"/>
  <c r="C38" i="4"/>
  <c r="C39" i="4"/>
  <c r="C40" i="4"/>
  <c r="C41" i="4"/>
  <c r="C42" i="4"/>
  <c r="C43" i="4"/>
  <c r="C44" i="4"/>
  <c r="C45" i="4"/>
  <c r="C46" i="4"/>
  <c r="C47" i="4"/>
  <c r="C48" i="4"/>
  <c r="C50" i="4"/>
  <c r="C51" i="4"/>
  <c r="C5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D4" i="5"/>
  <c r="B3" i="4" s="1"/>
  <c r="D5" i="5"/>
  <c r="B4" i="4" s="1"/>
  <c r="D6" i="5"/>
  <c r="B5" i="4" s="1"/>
  <c r="D7" i="5"/>
  <c r="B6" i="4" s="1"/>
  <c r="D8" i="5"/>
  <c r="B7" i="4" s="1"/>
  <c r="D9" i="5"/>
  <c r="B8" i="4" s="1"/>
  <c r="D10" i="5"/>
  <c r="B9" i="4" s="1"/>
  <c r="D11" i="5"/>
  <c r="B10" i="4" s="1"/>
  <c r="D12" i="5"/>
  <c r="B11" i="4" s="1"/>
  <c r="D13" i="5"/>
  <c r="B12" i="4" s="1"/>
  <c r="D14" i="5"/>
  <c r="B13" i="4" s="1"/>
  <c r="D15" i="5"/>
  <c r="B14" i="4" s="1"/>
  <c r="D16" i="5"/>
  <c r="B15" i="4" s="1"/>
  <c r="D17" i="5"/>
  <c r="B16" i="4" s="1"/>
  <c r="D18" i="5"/>
  <c r="B17" i="4" s="1"/>
  <c r="D19" i="5"/>
  <c r="B18" i="4" s="1"/>
  <c r="D20" i="5"/>
  <c r="B19" i="4" s="1"/>
  <c r="D21" i="5"/>
  <c r="B20" i="4" s="1"/>
  <c r="D22" i="5"/>
  <c r="B21" i="4" s="1"/>
  <c r="D23" i="5"/>
  <c r="B22" i="4" s="1"/>
  <c r="D24" i="5"/>
  <c r="B23" i="4" s="1"/>
  <c r="D25" i="5"/>
  <c r="B24" i="4" s="1"/>
  <c r="D26" i="5"/>
  <c r="B25" i="4" s="1"/>
  <c r="D27" i="5"/>
  <c r="B26" i="4" s="1"/>
  <c r="D28" i="5"/>
  <c r="B27" i="4" s="1"/>
  <c r="D29" i="5"/>
  <c r="B28" i="4" s="1"/>
  <c r="D30" i="5"/>
  <c r="B29" i="4" s="1"/>
  <c r="D31" i="5"/>
  <c r="B30" i="4" s="1"/>
  <c r="D32" i="5"/>
  <c r="B31" i="4" s="1"/>
  <c r="D33" i="5"/>
  <c r="B32" i="4" s="1"/>
  <c r="D34" i="5"/>
  <c r="B33" i="4" s="1"/>
  <c r="D35" i="5"/>
  <c r="B34" i="4" s="1"/>
  <c r="D36" i="5"/>
  <c r="B35" i="4" s="1"/>
  <c r="D37" i="5"/>
  <c r="B36" i="4" s="1"/>
  <c r="D38" i="5"/>
  <c r="B37" i="4" s="1"/>
  <c r="D39" i="5"/>
  <c r="B38" i="4" s="1"/>
  <c r="D40" i="5"/>
  <c r="B39" i="4" s="1"/>
  <c r="D41" i="5"/>
  <c r="B40" i="4" s="1"/>
  <c r="D42" i="5"/>
  <c r="B41" i="4" s="1"/>
  <c r="D43" i="5"/>
  <c r="B42" i="4" s="1"/>
  <c r="D44" i="5"/>
  <c r="B43" i="4" s="1"/>
  <c r="D45" i="5"/>
  <c r="B44" i="4" s="1"/>
  <c r="D46" i="5"/>
  <c r="B45" i="4" s="1"/>
  <c r="D47" i="5"/>
  <c r="B46" i="4" s="1"/>
  <c r="D48" i="5"/>
  <c r="B47" i="4" s="1"/>
  <c r="D49" i="5"/>
  <c r="B48" i="4" s="1"/>
  <c r="D50" i="5"/>
  <c r="B49" i="4" s="1"/>
  <c r="D51" i="5"/>
  <c r="B50" i="4" s="1"/>
  <c r="D52" i="5"/>
  <c r="B51" i="4" s="1"/>
  <c r="D53" i="5"/>
  <c r="B52" i="4" s="1"/>
  <c r="D3" i="5"/>
  <c r="B2" i="4" s="1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3" i="5"/>
  <c r="A2" i="4"/>
  <c r="C63" i="4" l="1"/>
  <c r="H2" i="4"/>
  <c r="H6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<sst xmlns="http://schemas.openxmlformats.org/spreadsheetml/2006/main" count="2130" uniqueCount="141">
  <si>
    <t>EM-TIPS</t>
  </si>
  <si>
    <t>Datum</t>
  </si>
  <si>
    <t>Match</t>
  </si>
  <si>
    <t>Tid</t>
  </si>
  <si>
    <t>Turkiet</t>
  </si>
  <si>
    <t>Italien</t>
  </si>
  <si>
    <t>Grupp</t>
  </si>
  <si>
    <t>Schweiz</t>
  </si>
  <si>
    <t>Danmark</t>
  </si>
  <si>
    <t>Belgien</t>
  </si>
  <si>
    <t>England</t>
  </si>
  <si>
    <t>Kroatien</t>
  </si>
  <si>
    <t>Österrike</t>
  </si>
  <si>
    <t>Grupp A</t>
  </si>
  <si>
    <t>Grupp B</t>
  </si>
  <si>
    <t>Grupp C</t>
  </si>
  <si>
    <t>Ukraina</t>
  </si>
  <si>
    <t>Grupp D</t>
  </si>
  <si>
    <t>Skottland</t>
  </si>
  <si>
    <t>Tjeckien</t>
  </si>
  <si>
    <t>Grupp E</t>
  </si>
  <si>
    <t>Spanien</t>
  </si>
  <si>
    <t>Polen</t>
  </si>
  <si>
    <t>Slovakien</t>
  </si>
  <si>
    <t>Grupp F</t>
  </si>
  <si>
    <t>Tyskland</t>
  </si>
  <si>
    <t>Portugal</t>
  </si>
  <si>
    <t>Frankrike</t>
  </si>
  <si>
    <t>Ungern</t>
  </si>
  <si>
    <t>-</t>
  </si>
  <si>
    <t>Nederländerna</t>
  </si>
  <si>
    <t>Gruppspel</t>
  </si>
  <si>
    <t>Final</t>
  </si>
  <si>
    <t>Bonusfråga 1</t>
  </si>
  <si>
    <t>Bonusfråga 2</t>
  </si>
  <si>
    <t>Bonusfråga 3</t>
  </si>
  <si>
    <t>A</t>
  </si>
  <si>
    <t>B</t>
  </si>
  <si>
    <t>C</t>
  </si>
  <si>
    <t>D</t>
  </si>
  <si>
    <t>E</t>
  </si>
  <si>
    <t>F</t>
  </si>
  <si>
    <t>X</t>
  </si>
  <si>
    <t>x</t>
  </si>
  <si>
    <t>Summa</t>
  </si>
  <si>
    <t>Anders Nåfält</t>
  </si>
  <si>
    <t>Tecken</t>
  </si>
  <si>
    <t>#Mål H</t>
  </si>
  <si>
    <t>#Mål B</t>
  </si>
  <si>
    <t>Gus Strand</t>
  </si>
  <si>
    <t>Gustav Nåfält</t>
  </si>
  <si>
    <t>Per Svensson</t>
  </si>
  <si>
    <t>Richard Blixt</t>
  </si>
  <si>
    <t>Simon Nåfält</t>
  </si>
  <si>
    <t>Thomas Eriksson</t>
  </si>
  <si>
    <t>Tim Agrell</t>
  </si>
  <si>
    <t>Tobis Agrell</t>
  </si>
  <si>
    <t>Weine Eriksson</t>
  </si>
  <si>
    <t xml:space="preserve">Grupp </t>
  </si>
  <si>
    <t>1:a</t>
  </si>
  <si>
    <t>2:a</t>
  </si>
  <si>
    <t>3:a</t>
  </si>
  <si>
    <t>4:a</t>
  </si>
  <si>
    <t>Grp A</t>
  </si>
  <si>
    <t>Grp B</t>
  </si>
  <si>
    <t>Grp C</t>
  </si>
  <si>
    <t>Grp D</t>
  </si>
  <si>
    <t>Grp E</t>
  </si>
  <si>
    <t>Grp F</t>
  </si>
  <si>
    <t>Match Nr</t>
  </si>
  <si>
    <t>1X2</t>
  </si>
  <si>
    <t>Resultat</t>
  </si>
  <si>
    <t xml:space="preserve"> -</t>
  </si>
  <si>
    <t>Albanien</t>
  </si>
  <si>
    <t>Slovenien</t>
  </si>
  <si>
    <t>Serbien</t>
  </si>
  <si>
    <t>Rumänien</t>
  </si>
  <si>
    <t>Georgien</t>
  </si>
  <si>
    <t>8-del</t>
  </si>
  <si>
    <t>Kvart</t>
  </si>
  <si>
    <t>V40</t>
  </si>
  <si>
    <t>V38</t>
  </si>
  <si>
    <t>V43</t>
  </si>
  <si>
    <t>V44</t>
  </si>
  <si>
    <t>Semi</t>
  </si>
  <si>
    <t>V47</t>
  </si>
  <si>
    <t>V48</t>
  </si>
  <si>
    <t>V45</t>
  </si>
  <si>
    <t>V46</t>
  </si>
  <si>
    <t>V49</t>
  </si>
  <si>
    <t>V50</t>
  </si>
  <si>
    <t>Bonusfråga 4</t>
  </si>
  <si>
    <t>För uträkning B3 (fibbla ej)</t>
  </si>
  <si>
    <t>Fritjof Thalin</t>
  </si>
  <si>
    <t>Kylian Mbappe</t>
  </si>
  <si>
    <t>Kylian Mbappé</t>
  </si>
  <si>
    <t>Mbappe</t>
  </si>
  <si>
    <t>Mbappé</t>
  </si>
  <si>
    <t>Ronaldo</t>
  </si>
  <si>
    <t>Viggo Strand</t>
  </si>
  <si>
    <t>Harry Kane</t>
  </si>
  <si>
    <t>Tim Bergqvist</t>
  </si>
  <si>
    <t>Sara Sundqvist</t>
  </si>
  <si>
    <t xml:space="preserve">Kylian Mbappe </t>
  </si>
  <si>
    <t>Ronny Pettersson</t>
  </si>
  <si>
    <t>Niclas Fullkrug</t>
  </si>
  <si>
    <t>Oskar Lundgren</t>
  </si>
  <si>
    <t xml:space="preserve">Österrike </t>
  </si>
  <si>
    <t>Maximilian Markurt</t>
  </si>
  <si>
    <t xml:space="preserve">Tyskland </t>
  </si>
  <si>
    <t>Max Bergqvist</t>
  </si>
  <si>
    <t>Mattias Almlöf</t>
  </si>
  <si>
    <t>Mattias Tunholm</t>
  </si>
  <si>
    <t>Maggan Nåfält</t>
  </si>
  <si>
    <t>Karen Catalán</t>
  </si>
  <si>
    <t>Johan Axelsson</t>
  </si>
  <si>
    <t>Jenny Axelsson</t>
  </si>
  <si>
    <t>Evelina Nilsson</t>
  </si>
  <si>
    <t>skottland-kroatien</t>
  </si>
  <si>
    <t>portugal</t>
  </si>
  <si>
    <t>Erik Svensson</t>
  </si>
  <si>
    <t xml:space="preserve">Mbappe </t>
  </si>
  <si>
    <t>Ellen Nåfält</t>
  </si>
  <si>
    <t>Christian Ljungberg</t>
  </si>
  <si>
    <t>Carl Hjerten</t>
  </si>
  <si>
    <t>Acok Shahid</t>
  </si>
  <si>
    <t>o</t>
  </si>
  <si>
    <t>Jep &amp; Cilla Agrell</t>
  </si>
  <si>
    <t>Lukako</t>
  </si>
  <si>
    <t>england</t>
  </si>
  <si>
    <t>Jennifer Ekberg &amp; Niklas Svensson</t>
  </si>
  <si>
    <t>Jakob Csörgei Gustavsson</t>
  </si>
  <si>
    <t>Kane</t>
  </si>
  <si>
    <t>Sofie Karsberg</t>
  </si>
  <si>
    <t>Cissi Westerlund</t>
  </si>
  <si>
    <t xml:space="preserve">Tjeckien </t>
  </si>
  <si>
    <t xml:space="preserve">Turkiet </t>
  </si>
  <si>
    <t>Christiano Ronaldo</t>
  </si>
  <si>
    <t>Lukaku R</t>
  </si>
  <si>
    <t>Linnea Nilsson</t>
  </si>
  <si>
    <t>Italen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</si>
</sst>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10"/>
      <name val="Calibri"/>
      <family val="2"/>
      <scheme val="minor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9"/>
      <name val="Calibri"/>
      <family val="2"/>
    </font>
    <font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FBFBF"/>
      </patternFill>
    </fill>
    <fill>
      <patternFill patternType="solid">
        <fgColor rgb="FFFFFF00"/>
        <bgColor rgb="FFC0C0C0"/>
      </patternFill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7">
    <xf numFmtId="0" fontId="0" fillId="0" borderId="0"/>
    <xf numFmtId="0" fontId="4" fillId="0" borderId="0"/>
    <xf numFmtId="0" fontId="6" fillId="0" borderId="0"/>
    <xf numFmtId="0" fontId="7" fillId="0" borderId="0"/>
    <xf numFmtId="0" fontId="11" fillId="0" borderId="0"/>
    <xf numFmtId="0" fontId="12" fillId="0" borderId="0"/>
    <xf numFmtId="0" fontId="29" fillId="0" borderId="0" applyNumberFormat="0" applyFill="0" applyBorder="0" applyProtection="0"/>
  </cellStyleXfs>
  <cellXfs count="150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9" xfId="0" applyBorder="1"/>
    <xf numFmtId="0" fontId="1" fillId="0" borderId="0" xfId="0" applyFont="1" applyAlignment="1">
      <alignment horizontal="center" vertical="center"/>
    </xf>
    <xf numFmtId="0" fontId="0" fillId="3" borderId="5" xfId="0" applyFill="1" applyBorder="1"/>
    <xf numFmtId="0" fontId="0" fillId="3" borderId="8" xfId="0" applyFill="1" applyBorder="1"/>
    <xf numFmtId="0" fontId="1" fillId="0" borderId="5" xfId="0" applyFont="1" applyBorder="1" applyAlignment="1">
      <alignment horizontal="center" vertical="center"/>
    </xf>
    <xf numFmtId="0" fontId="0" fillId="0" borderId="8" xfId="0" applyBorder="1"/>
    <xf numFmtId="0" fontId="0" fillId="2" borderId="13" xfId="0" applyFill="1" applyBorder="1"/>
    <xf numFmtId="0" fontId="0" fillId="0" borderId="14" xfId="0" applyBorder="1"/>
    <xf numFmtId="0" fontId="0" fillId="4" borderId="18" xfId="0" applyFill="1" applyBorder="1"/>
    <xf numFmtId="0" fontId="1" fillId="3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6" borderId="21" xfId="3" applyFont="1" applyFill="1" applyBorder="1" applyAlignment="1">
      <alignment horizontal="center"/>
    </xf>
    <xf numFmtId="0" fontId="9" fillId="6" borderId="21" xfId="2" applyFont="1" applyFill="1" applyBorder="1" applyAlignment="1">
      <alignment horizontal="center"/>
    </xf>
    <xf numFmtId="0" fontId="1" fillId="0" borderId="0" xfId="0" applyFont="1"/>
    <xf numFmtId="0" fontId="5" fillId="6" borderId="21" xfId="2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5" borderId="3" xfId="1" applyFont="1" applyFill="1" applyBorder="1" applyAlignment="1" applyProtection="1">
      <alignment horizontal="center"/>
      <protection locked="0"/>
    </xf>
    <xf numFmtId="0" fontId="2" fillId="5" borderId="15" xfId="1" applyFont="1" applyFill="1" applyBorder="1" applyAlignment="1" applyProtection="1">
      <alignment horizontal="center"/>
      <protection locked="0"/>
    </xf>
    <xf numFmtId="0" fontId="2" fillId="5" borderId="24" xfId="1" applyFont="1" applyFill="1" applyBorder="1" applyAlignment="1" applyProtection="1">
      <alignment horizontal="center"/>
      <protection locked="0"/>
    </xf>
    <xf numFmtId="0" fontId="5" fillId="6" borderId="26" xfId="2" applyFont="1" applyFill="1" applyBorder="1" applyAlignment="1">
      <alignment horizontal="center"/>
    </xf>
    <xf numFmtId="0" fontId="9" fillId="6" borderId="26" xfId="2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2" fillId="7" borderId="22" xfId="1" applyFont="1" applyFill="1" applyBorder="1" applyAlignment="1" applyProtection="1">
      <alignment horizontal="center"/>
      <protection locked="0"/>
    </xf>
    <xf numFmtId="0" fontId="2" fillId="7" borderId="22" xfId="1" applyFont="1" applyFill="1" applyBorder="1" applyAlignment="1" applyProtection="1">
      <alignment horizontal="center" vertical="top" wrapText="1"/>
      <protection locked="0"/>
    </xf>
    <xf numFmtId="0" fontId="2" fillId="7" borderId="19" xfId="1" applyFont="1" applyFill="1" applyBorder="1" applyAlignment="1" applyProtection="1">
      <alignment horizontal="center"/>
      <protection locked="0"/>
    </xf>
    <xf numFmtId="0" fontId="2" fillId="7" borderId="19" xfId="1" applyFont="1" applyFill="1" applyBorder="1" applyAlignment="1" applyProtection="1">
      <alignment horizontal="center" vertical="top" wrapText="1"/>
      <protection locked="0"/>
    </xf>
    <xf numFmtId="0" fontId="5" fillId="8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 vertical="top" wrapText="1"/>
    </xf>
    <xf numFmtId="0" fontId="8" fillId="8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 vertical="top" wrapText="1"/>
    </xf>
    <xf numFmtId="0" fontId="9" fillId="8" borderId="25" xfId="2" applyFont="1" applyFill="1" applyBorder="1" applyAlignment="1">
      <alignment horizontal="center"/>
    </xf>
    <xf numFmtId="0" fontId="9" fillId="9" borderId="25" xfId="2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10" borderId="3" xfId="0" applyFont="1" applyFill="1" applyBorder="1" applyAlignment="1" applyProtection="1">
      <alignment horizontal="left"/>
      <protection locked="0"/>
    </xf>
    <xf numFmtId="0" fontId="5" fillId="5" borderId="3" xfId="0" applyFont="1" applyFill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2" fillId="5" borderId="3" xfId="1" applyFont="1" applyFill="1" applyBorder="1" applyAlignment="1" applyProtection="1">
      <alignment horizontal="left"/>
      <protection locked="0"/>
    </xf>
    <xf numFmtId="0" fontId="2" fillId="0" borderId="0" xfId="1" applyFont="1"/>
    <xf numFmtId="0" fontId="2" fillId="0" borderId="0" xfId="1" applyFont="1" applyAlignment="1">
      <alignment horizontal="center"/>
    </xf>
    <xf numFmtId="0" fontId="14" fillId="0" borderId="18" xfId="1" applyFont="1" applyBorder="1"/>
    <xf numFmtId="0" fontId="14" fillId="0" borderId="18" xfId="1" applyFont="1" applyBorder="1" applyAlignment="1">
      <alignment horizontal="left"/>
    </xf>
    <xf numFmtId="0" fontId="14" fillId="0" borderId="27" xfId="1" applyFont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5" fillId="0" borderId="8" xfId="1" applyFont="1" applyBorder="1"/>
    <xf numFmtId="16" fontId="16" fillId="0" borderId="0" xfId="0" applyNumberFormat="1" applyFont="1" applyAlignment="1">
      <alignment horizontal="center"/>
    </xf>
    <xf numFmtId="20" fontId="17" fillId="0" borderId="0" xfId="0" applyNumberFormat="1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7" fillId="10" borderId="29" xfId="1" applyFont="1" applyFill="1" applyBorder="1" applyAlignment="1" applyProtection="1">
      <alignment horizontal="center"/>
      <protection locked="0"/>
    </xf>
    <xf numFmtId="0" fontId="17" fillId="5" borderId="30" xfId="1" applyFont="1" applyFill="1" applyBorder="1" applyAlignment="1" applyProtection="1">
      <alignment horizontal="center"/>
      <protection locked="0"/>
    </xf>
    <xf numFmtId="0" fontId="17" fillId="5" borderId="22" xfId="1" applyFont="1" applyFill="1" applyBorder="1" applyAlignment="1" applyProtection="1">
      <alignment horizontal="center"/>
      <protection locked="0"/>
    </xf>
    <xf numFmtId="0" fontId="17" fillId="0" borderId="3" xfId="1" applyFont="1" applyBorder="1" applyAlignment="1" applyProtection="1">
      <alignment horizontal="center"/>
      <protection locked="0"/>
    </xf>
    <xf numFmtId="0" fontId="17" fillId="5" borderId="15" xfId="1" applyFont="1" applyFill="1" applyBorder="1" applyAlignment="1" applyProtection="1">
      <alignment horizontal="center"/>
      <protection locked="0"/>
    </xf>
    <xf numFmtId="0" fontId="18" fillId="0" borderId="0" xfId="0" applyFont="1" applyAlignment="1">
      <alignment horizontal="left" vertical="center"/>
    </xf>
    <xf numFmtId="0" fontId="17" fillId="5" borderId="30" xfId="1" applyFont="1" applyFill="1" applyBorder="1" applyAlignment="1" applyProtection="1">
      <alignment horizontal="center" vertical="top" wrapText="1"/>
      <protection locked="0"/>
    </xf>
    <xf numFmtId="0" fontId="19" fillId="0" borderId="0" xfId="1" applyFont="1"/>
    <xf numFmtId="0" fontId="15" fillId="0" borderId="10" xfId="1" applyFont="1" applyBorder="1"/>
    <xf numFmtId="16" fontId="16" fillId="0" borderId="11" xfId="0" applyNumberFormat="1" applyFont="1" applyBorder="1" applyAlignment="1">
      <alignment horizontal="center"/>
    </xf>
    <xf numFmtId="20" fontId="17" fillId="0" borderId="11" xfId="0" applyNumberFormat="1" applyFont="1" applyBorder="1" applyAlignment="1">
      <alignment horizontal="left"/>
    </xf>
    <xf numFmtId="0" fontId="16" fillId="0" borderId="11" xfId="0" applyFont="1" applyBorder="1"/>
    <xf numFmtId="0" fontId="19" fillId="0" borderId="11" xfId="1" applyFont="1" applyBorder="1"/>
    <xf numFmtId="0" fontId="17" fillId="5" borderId="31" xfId="1" applyFont="1" applyFill="1" applyBorder="1" applyAlignment="1" applyProtection="1">
      <alignment horizontal="center" vertical="top" wrapText="1"/>
      <protection locked="0"/>
    </xf>
    <xf numFmtId="0" fontId="17" fillId="5" borderId="23" xfId="1" applyFont="1" applyFill="1" applyBorder="1" applyAlignment="1" applyProtection="1">
      <alignment horizontal="center"/>
      <protection locked="0"/>
    </xf>
    <xf numFmtId="0" fontId="17" fillId="0" borderId="16" xfId="1" applyFont="1" applyBorder="1" applyAlignment="1" applyProtection="1">
      <alignment horizontal="center"/>
      <protection locked="0"/>
    </xf>
    <xf numFmtId="0" fontId="17" fillId="5" borderId="17" xfId="1" applyFont="1" applyFill="1" applyBorder="1" applyAlignment="1" applyProtection="1">
      <alignment horizontal="center"/>
      <protection locked="0"/>
    </xf>
    <xf numFmtId="0" fontId="20" fillId="0" borderId="0" xfId="0" applyFont="1"/>
    <xf numFmtId="0" fontId="20" fillId="0" borderId="9" xfId="0" applyFont="1" applyBorder="1"/>
    <xf numFmtId="0" fontId="20" fillId="0" borderId="11" xfId="0" applyFont="1" applyBorder="1"/>
    <xf numFmtId="0" fontId="20" fillId="0" borderId="12" xfId="0" applyFont="1" applyBorder="1"/>
    <xf numFmtId="0" fontId="1" fillId="0" borderId="32" xfId="0" applyFont="1" applyBorder="1"/>
    <xf numFmtId="0" fontId="1" fillId="0" borderId="27" xfId="0" applyFont="1" applyBorder="1"/>
    <xf numFmtId="0" fontId="1" fillId="0" borderId="28" xfId="0" applyFont="1" applyBorder="1"/>
    <xf numFmtId="0" fontId="20" fillId="0" borderId="1" xfId="0" applyFont="1" applyBorder="1"/>
    <xf numFmtId="0" fontId="20" fillId="0" borderId="2" xfId="0" applyFont="1" applyBorder="1"/>
    <xf numFmtId="0" fontId="17" fillId="5" borderId="33" xfId="1" applyFont="1" applyFill="1" applyBorder="1" applyAlignment="1" applyProtection="1">
      <alignment horizontal="center"/>
      <protection locked="0"/>
    </xf>
    <xf numFmtId="0" fontId="17" fillId="0" borderId="13" xfId="1" applyFont="1" applyBorder="1" applyAlignment="1" applyProtection="1">
      <alignment horizontal="center"/>
      <protection locked="0"/>
    </xf>
    <xf numFmtId="0" fontId="17" fillId="5" borderId="14" xfId="1" applyFont="1" applyFill="1" applyBorder="1" applyAlignment="1" applyProtection="1">
      <alignment horizontal="center"/>
      <protection locked="0"/>
    </xf>
    <xf numFmtId="0" fontId="14" fillId="0" borderId="0" xfId="1" applyFont="1"/>
    <xf numFmtId="0" fontId="14" fillId="0" borderId="0" xfId="1" applyFont="1" applyAlignment="1">
      <alignment horizontal="center"/>
    </xf>
    <xf numFmtId="0" fontId="2" fillId="0" borderId="0" xfId="1" applyFont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34" xfId="1" applyFont="1" applyFill="1" applyBorder="1" applyAlignment="1" applyProtection="1">
      <alignment horizontal="left"/>
      <protection locked="0"/>
    </xf>
    <xf numFmtId="0" fontId="21" fillId="0" borderId="0" xfId="0" applyFont="1"/>
    <xf numFmtId="0" fontId="13" fillId="6" borderId="35" xfId="0" applyFont="1" applyFill="1" applyBorder="1" applyAlignment="1">
      <alignment horizontal="left"/>
    </xf>
    <xf numFmtId="0" fontId="0" fillId="0" borderId="36" xfId="0" applyBorder="1"/>
    <xf numFmtId="0" fontId="0" fillId="3" borderId="3" xfId="0" applyFill="1" applyBorder="1"/>
    <xf numFmtId="0" fontId="0" fillId="2" borderId="3" xfId="0" applyFill="1" applyBorder="1"/>
    <xf numFmtId="0" fontId="0" fillId="0" borderId="3" xfId="0" applyBorder="1"/>
    <xf numFmtId="0" fontId="17" fillId="5" borderId="37" xfId="1" applyFont="1" applyFill="1" applyBorder="1" applyAlignment="1" applyProtection="1">
      <alignment horizontal="center"/>
      <protection locked="0"/>
    </xf>
    <xf numFmtId="0" fontId="14" fillId="5" borderId="3" xfId="1" applyFont="1" applyFill="1" applyBorder="1" applyAlignment="1" applyProtection="1">
      <alignment horizontal="left"/>
      <protection locked="0"/>
    </xf>
    <xf numFmtId="0" fontId="22" fillId="6" borderId="21" xfId="0" applyFont="1" applyFill="1" applyBorder="1" applyAlignment="1">
      <alignment horizontal="left"/>
    </xf>
    <xf numFmtId="0" fontId="22" fillId="0" borderId="0" xfId="0" applyFont="1"/>
    <xf numFmtId="0" fontId="22" fillId="0" borderId="0" xfId="0" applyFont="1" applyAlignment="1">
      <alignment horizontal="center"/>
    </xf>
    <xf numFmtId="0" fontId="14" fillId="5" borderId="38" xfId="1" applyFont="1" applyFill="1" applyBorder="1" applyAlignment="1" applyProtection="1">
      <alignment horizontal="left"/>
      <protection locked="0"/>
    </xf>
    <xf numFmtId="0" fontId="22" fillId="6" borderId="35" xfId="0" applyFont="1" applyFill="1" applyBorder="1" applyAlignment="1">
      <alignment horizontal="left"/>
    </xf>
    <xf numFmtId="0" fontId="23" fillId="6" borderId="21" xfId="0" applyFont="1" applyFill="1" applyBorder="1"/>
    <xf numFmtId="0" fontId="23" fillId="6" borderId="39" xfId="0" applyFont="1" applyFill="1" applyBorder="1"/>
    <xf numFmtId="0" fontId="23" fillId="6" borderId="40" xfId="0" applyFont="1" applyFill="1" applyBorder="1"/>
    <xf numFmtId="0" fontId="25" fillId="6" borderId="41" xfId="0" applyFont="1" applyFill="1" applyBorder="1" applyAlignment="1">
      <alignment horizontal="center"/>
    </xf>
    <xf numFmtId="0" fontId="25" fillId="6" borderId="42" xfId="0" applyFont="1" applyFill="1" applyBorder="1" applyAlignment="1">
      <alignment horizontal="center"/>
    </xf>
    <xf numFmtId="0" fontId="25" fillId="6" borderId="43" xfId="0" applyFont="1" applyFill="1" applyBorder="1" applyAlignment="1">
      <alignment horizontal="center"/>
    </xf>
    <xf numFmtId="0" fontId="26" fillId="6" borderId="21" xfId="0" applyFont="1" applyFill="1" applyBorder="1" applyAlignment="1">
      <alignment horizontal="left"/>
    </xf>
    <xf numFmtId="0" fontId="26" fillId="0" borderId="0" xfId="0" applyFont="1"/>
    <xf numFmtId="0" fontId="26" fillId="0" borderId="0" xfId="0" applyFont="1" applyAlignment="1">
      <alignment horizontal="center"/>
    </xf>
    <xf numFmtId="0" fontId="24" fillId="6" borderId="21" xfId="0" applyFont="1" applyFill="1" applyBorder="1"/>
    <xf numFmtId="0" fontId="24" fillId="6" borderId="39" xfId="0" applyFont="1" applyFill="1" applyBorder="1"/>
    <xf numFmtId="0" fontId="24" fillId="6" borderId="40" xfId="0" applyFont="1" applyFill="1" applyBorder="1"/>
    <xf numFmtId="0" fontId="27" fillId="6" borderId="21" xfId="0" applyFont="1" applyFill="1" applyBorder="1" applyAlignment="1">
      <alignment horizontal="left"/>
    </xf>
    <xf numFmtId="0" fontId="27" fillId="0" borderId="0" xfId="0" applyFont="1"/>
    <xf numFmtId="0" fontId="27" fillId="0" borderId="0" xfId="0" applyFont="1" applyAlignment="1">
      <alignment horizontal="center"/>
    </xf>
    <xf numFmtId="0" fontId="27" fillId="6" borderId="35" xfId="0" applyFont="1" applyFill="1" applyBorder="1" applyAlignment="1">
      <alignment horizontal="left"/>
    </xf>
    <xf numFmtId="0" fontId="28" fillId="6" borderId="44" xfId="0" applyFont="1" applyFill="1" applyBorder="1" applyAlignment="1">
      <alignment horizontal="center"/>
    </xf>
    <xf numFmtId="0" fontId="28" fillId="6" borderId="45" xfId="0" applyFont="1" applyFill="1" applyBorder="1" applyAlignment="1">
      <alignment horizontal="center"/>
    </xf>
    <xf numFmtId="0" fontId="28" fillId="6" borderId="46" xfId="0" applyFont="1" applyFill="1" applyBorder="1" applyAlignment="1">
      <alignment horizontal="center"/>
    </xf>
    <xf numFmtId="0" fontId="26" fillId="6" borderId="35" xfId="0" applyFont="1" applyFill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4" fillId="0" borderId="28" xfId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4" fillId="0" borderId="18" xfId="1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3741C430-59BC-431D-8C06-BEC82482FFE6}"/>
    <cellStyle name="Normal 6" xfId="5" xr:uid="{5A6EF5DC-25E0-4A44-940E-F9A5F20235AC}"/>
    <cellStyle name="Normal 7" xfId="6" xr:uid="{F3F0E52F-1FEB-4360-89FA-CEED46E11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p</a:t>
            </a:r>
            <a:r>
              <a:rPr lang="en-GB"/>
              <a:t>oäng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>
        <c:manualLayout>
          <c:layoutTarget val="inner"/>
          <c:xMode val="edge"/>
          <c:yMode val="edge"/>
          <c:x val="0.17335886069809092"/>
          <c:y val="8.8102131943098308E-2"/>
          <c:w val="0.78990459753239151"/>
          <c:h val="0.8655779748027940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Poäng_matcher!$C$1:$AL$1</c:f>
              <c:strCache>
                <c:ptCount val="36"/>
                <c:pt idx="0">
                  <c:v>Gustav Nåfält</c:v>
                </c:pt>
                <c:pt idx="1">
                  <c:v>Anders Nåfält</c:v>
                </c:pt>
                <c:pt idx="2">
                  <c:v>Fritjof Thalin</c:v>
                </c:pt>
                <c:pt idx="3">
                  <c:v>Richard Blixt</c:v>
                </c:pt>
                <c:pt idx="4">
                  <c:v>Tobis Agrell</c:v>
                </c:pt>
                <c:pt idx="5">
                  <c:v>Gus Strand</c:v>
                </c:pt>
                <c:pt idx="6">
                  <c:v>Weine Eriksson</c:v>
                </c:pt>
                <c:pt idx="7">
                  <c:v>Viggo Strand</c:v>
                </c:pt>
                <c:pt idx="8">
                  <c:v>Tim Bergqvist</c:v>
                </c:pt>
                <c:pt idx="9">
                  <c:v>Tim Agrell</c:v>
                </c:pt>
                <c:pt idx="10">
                  <c:v>Thomas Eriksson</c:v>
                </c:pt>
                <c:pt idx="11">
                  <c:v>Simon Nåfält</c:v>
                </c:pt>
                <c:pt idx="12">
                  <c:v>Sara Sundqvist</c:v>
                </c:pt>
                <c:pt idx="13">
                  <c:v>Ronny Pettersson</c:v>
                </c:pt>
                <c:pt idx="14">
                  <c:v>Per Svensson</c:v>
                </c:pt>
                <c:pt idx="15">
                  <c:v>Oskar Lundgren</c:v>
                </c:pt>
                <c:pt idx="16">
                  <c:v>Maximilian Markurt</c:v>
                </c:pt>
                <c:pt idx="17">
                  <c:v>Max Bergqvist</c:v>
                </c:pt>
                <c:pt idx="18">
                  <c:v>Mattias Tunholm</c:v>
                </c:pt>
                <c:pt idx="19">
                  <c:v>Mattias Almlöf</c:v>
                </c:pt>
                <c:pt idx="20">
                  <c:v>Maggan Nåfält</c:v>
                </c:pt>
                <c:pt idx="21">
                  <c:v>Linnea Nilsson</c:v>
                </c:pt>
                <c:pt idx="22">
                  <c:v>Karen Catalán</c:v>
                </c:pt>
                <c:pt idx="23">
                  <c:v>Johan Axelsson</c:v>
                </c:pt>
                <c:pt idx="24">
                  <c:v>Jenny Axelsson</c:v>
                </c:pt>
                <c:pt idx="25">
                  <c:v>Evelina Nilsson</c:v>
                </c:pt>
                <c:pt idx="26">
                  <c:v>Erik Svensson</c:v>
                </c:pt>
                <c:pt idx="27">
                  <c:v>Ellen Nåfält</c:v>
                </c:pt>
                <c:pt idx="28">
                  <c:v>Christian Ljungberg</c:v>
                </c:pt>
                <c:pt idx="29">
                  <c:v>Carl Hjerten</c:v>
                </c:pt>
                <c:pt idx="30">
                  <c:v>Acok Shahid</c:v>
                </c:pt>
                <c:pt idx="31">
                  <c:v>Jep &amp; Cilla Agrell</c:v>
                </c:pt>
                <c:pt idx="32">
                  <c:v>Jennifer Ekberg &amp; Niklas Svensson</c:v>
                </c:pt>
                <c:pt idx="33">
                  <c:v>Jakob Csörgei Gustavsson</c:v>
                </c:pt>
                <c:pt idx="34">
                  <c:v>Sofie Karsberg</c:v>
                </c:pt>
                <c:pt idx="35">
                  <c:v>Cissi Westerlund</c:v>
                </c:pt>
              </c:strCache>
            </c:strRef>
          </c:cat>
          <c:val>
            <c:numRef>
              <c:f>Poäng_matcher!$C$63:$AL$63</c:f>
              <c:numCache>
                <c:formatCode>General</c:formatCode>
                <c:ptCount val="36"/>
                <c:pt idx="0">
                  <c:v>40</c:v>
                </c:pt>
                <c:pt idx="1">
                  <c:v>43</c:v>
                </c:pt>
                <c:pt idx="2">
                  <c:v>48</c:v>
                </c:pt>
                <c:pt idx="3">
                  <c:v>58</c:v>
                </c:pt>
                <c:pt idx="4">
                  <c:v>61</c:v>
                </c:pt>
                <c:pt idx="5">
                  <c:v>38</c:v>
                </c:pt>
                <c:pt idx="6">
                  <c:v>45</c:v>
                </c:pt>
                <c:pt idx="7">
                  <c:v>44</c:v>
                </c:pt>
                <c:pt idx="8">
                  <c:v>48</c:v>
                </c:pt>
                <c:pt idx="9">
                  <c:v>37</c:v>
                </c:pt>
                <c:pt idx="10">
                  <c:v>46</c:v>
                </c:pt>
                <c:pt idx="11">
                  <c:v>36</c:v>
                </c:pt>
                <c:pt idx="12">
                  <c:v>58</c:v>
                </c:pt>
                <c:pt idx="13">
                  <c:v>46</c:v>
                </c:pt>
                <c:pt idx="14">
                  <c:v>51</c:v>
                </c:pt>
                <c:pt idx="15">
                  <c:v>47</c:v>
                </c:pt>
                <c:pt idx="16">
                  <c:v>40</c:v>
                </c:pt>
                <c:pt idx="17">
                  <c:v>46</c:v>
                </c:pt>
                <c:pt idx="18">
                  <c:v>38</c:v>
                </c:pt>
                <c:pt idx="19">
                  <c:v>44</c:v>
                </c:pt>
                <c:pt idx="20">
                  <c:v>39</c:v>
                </c:pt>
                <c:pt idx="21">
                  <c:v>44</c:v>
                </c:pt>
                <c:pt idx="22">
                  <c:v>40</c:v>
                </c:pt>
                <c:pt idx="23">
                  <c:v>45</c:v>
                </c:pt>
                <c:pt idx="24">
                  <c:v>41</c:v>
                </c:pt>
                <c:pt idx="25">
                  <c:v>39</c:v>
                </c:pt>
                <c:pt idx="26">
                  <c:v>46</c:v>
                </c:pt>
                <c:pt idx="27">
                  <c:v>36</c:v>
                </c:pt>
                <c:pt idx="28">
                  <c:v>45</c:v>
                </c:pt>
                <c:pt idx="29">
                  <c:v>51</c:v>
                </c:pt>
                <c:pt idx="30">
                  <c:v>54</c:v>
                </c:pt>
                <c:pt idx="31">
                  <c:v>51</c:v>
                </c:pt>
                <c:pt idx="32">
                  <c:v>45</c:v>
                </c:pt>
                <c:pt idx="33">
                  <c:v>55</c:v>
                </c:pt>
                <c:pt idx="34">
                  <c:v>55</c:v>
                </c:pt>
                <c:pt idx="35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49-4E47-A77B-9E59D16E4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12295727"/>
        <c:axId val="2012309455"/>
      </c:barChart>
      <c:catAx>
        <c:axId val="2012295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309455"/>
        <c:crosses val="autoZero"/>
        <c:auto val="1"/>
        <c:lblAlgn val="ctr"/>
        <c:lblOffset val="100"/>
        <c:noMultiLvlLbl val="0"/>
      </c:catAx>
      <c:valAx>
        <c:axId val="201230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295727"/>
        <c:crosses val="autoZero"/>
        <c:crossBetween val="between"/>
      </c:valAx>
      <c:spPr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123825</xdr:colOff>
      <xdr:row>3</xdr:row>
      <xdr:rowOff>123825</xdr:rowOff>
    </xdr:from>
    <xdr:ext cx="184731" cy="264560"/>
    <xdr:sp macro="" textlink="">
      <xdr:nvSpPr>
        <xdr:cNvPr id="5" name="textruta 4">
          <a:extLst>
            <a:ext uri="{FF2B5EF4-FFF2-40B4-BE49-F238E27FC236}">
              <a16:creationId xmlns:a16="http://schemas.microsoft.com/office/drawing/2014/main" id="{9D860BD2-B697-4BCF-8F0D-F1C3B6A2E070}"/>
            </a:ext>
          </a:extLst>
        </xdr:cNvPr>
        <xdr:cNvSpPr txBox="1"/>
      </xdr:nvSpPr>
      <xdr:spPr>
        <a:xfrm>
          <a:off x="4819650" y="31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sv-SE" sz="1100"/>
        </a:p>
      </xdr:txBody>
    </xdr:sp>
    <xdr:clientData/>
  </xdr:oneCellAnchor>
  <xdr:oneCellAnchor>
    <xdr:from>
      <xdr:col>5</xdr:col>
      <xdr:colOff>19050</xdr:colOff>
      <xdr:row>0</xdr:row>
      <xdr:rowOff>0</xdr:rowOff>
    </xdr:from>
    <xdr:ext cx="2104615" cy="666750"/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7DA051FB-ED18-43FA-A76B-D1E4EA1C5F6C}"/>
            </a:ext>
          </a:extLst>
        </xdr:cNvPr>
        <xdr:cNvSpPr txBox="1"/>
      </xdr:nvSpPr>
      <xdr:spPr>
        <a:xfrm>
          <a:off x="3429000" y="0"/>
          <a:ext cx="2104615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= Hemmalaget (vänster) vinner</a:t>
          </a:r>
          <a:endParaRPr lang="sv-SE">
            <a:effectLst/>
          </a:endParaRPr>
        </a:p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Lika</a:t>
          </a:r>
          <a:endParaRPr lang="sv-SE">
            <a:effectLst/>
          </a:endParaRPr>
        </a:p>
        <a:p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 = Bortalaget vinner (Höger)</a:t>
          </a:r>
          <a:endParaRPr lang="sv-SE">
            <a:effectLst/>
          </a:endParaRPr>
        </a:p>
        <a:p>
          <a:endParaRPr lang="sv-SE" sz="1100"/>
        </a:p>
      </xdr:txBody>
    </xdr:sp>
    <xdr:clientData/>
  </xdr:oneCellAnchor>
  <xdr:twoCellAnchor>
    <xdr:from>
      <xdr:col>11</xdr:col>
      <xdr:colOff>154214</xdr:colOff>
      <xdr:row>0</xdr:row>
      <xdr:rowOff>0</xdr:rowOff>
    </xdr:from>
    <xdr:to>
      <xdr:col>25</xdr:col>
      <xdr:colOff>460375</xdr:colOff>
      <xdr:row>39</xdr:row>
      <xdr:rowOff>127000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065D79DC-F9A5-4465-A74F-C247391ED6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"/>
  <sheetViews>
    <sheetView tabSelected="1" topLeftCell="A19" zoomScale="59" zoomScaleNormal="70" workbookViewId="0">
      <selection activeCell="I53" sqref="I53"/>
    </sheetView>
  </sheetViews>
  <sheetFormatPr defaultRowHeight="14.5" x14ac:dyDescent="0.35"/>
  <cols>
    <col min="5" max="5" width="18.1796875" style="4" customWidth="1"/>
    <col min="6" max="6" width="4" customWidth="1"/>
    <col min="7" max="7" width="16.453125" customWidth="1"/>
    <col min="8" max="8" width="13.7265625" bestFit="1" customWidth="1"/>
    <col min="9" max="10" width="12.26953125" customWidth="1"/>
    <col min="11" max="11" width="13.7265625" bestFit="1" customWidth="1"/>
    <col min="12" max="12" width="11.453125" customWidth="1"/>
    <col min="13" max="13" width="14" bestFit="1" customWidth="1"/>
    <col min="14" max="14" width="20.453125" customWidth="1"/>
    <col min="15" max="17" width="11.453125" customWidth="1"/>
    <col min="22" max="22" width="10" customWidth="1"/>
    <col min="23" max="24" width="10" hidden="1" customWidth="1"/>
    <col min="25" max="25" width="9.26953125" hidden="1" customWidth="1"/>
    <col min="26" max="27" width="15.26953125" customWidth="1"/>
  </cols>
  <sheetData>
    <row r="1" spans="1:25" x14ac:dyDescent="0.35">
      <c r="B1" s="131" t="s">
        <v>0</v>
      </c>
      <c r="C1" s="132"/>
      <c r="D1" s="132"/>
      <c r="E1" s="133"/>
    </row>
    <row r="2" spans="1:25" ht="15" thickBot="1" x14ac:dyDescent="0.4">
      <c r="B2" s="134"/>
      <c r="C2" s="135"/>
      <c r="D2" s="135"/>
      <c r="E2" s="136"/>
      <c r="W2">
        <v>1</v>
      </c>
      <c r="X2" t="s">
        <v>42</v>
      </c>
      <c r="Y2">
        <v>2</v>
      </c>
    </row>
    <row r="4" spans="1:25" x14ac:dyDescent="0.35">
      <c r="W4">
        <v>1</v>
      </c>
      <c r="X4">
        <v>2</v>
      </c>
    </row>
    <row r="5" spans="1:25" ht="15" thickBot="1" x14ac:dyDescent="0.4">
      <c r="B5" s="137" t="s">
        <v>31</v>
      </c>
      <c r="C5" s="137"/>
      <c r="D5" s="137"/>
      <c r="E5" s="137"/>
      <c r="F5" s="137"/>
      <c r="G5" s="137"/>
      <c r="H5" s="137"/>
      <c r="I5" s="14"/>
      <c r="J5" s="14"/>
    </row>
    <row r="6" spans="1:25" ht="15" thickBot="1" x14ac:dyDescent="0.4">
      <c r="A6" s="53" t="s">
        <v>69</v>
      </c>
      <c r="B6" s="54" t="s">
        <v>1</v>
      </c>
      <c r="C6" s="55" t="s">
        <v>6</v>
      </c>
      <c r="D6" s="56" t="s">
        <v>3</v>
      </c>
      <c r="E6" s="129" t="s">
        <v>2</v>
      </c>
      <c r="F6" s="129"/>
      <c r="G6" s="130"/>
      <c r="H6" s="56" t="s">
        <v>70</v>
      </c>
      <c r="I6" s="138" t="s">
        <v>71</v>
      </c>
      <c r="J6" s="129"/>
      <c r="K6" s="130"/>
    </row>
    <row r="7" spans="1:25" ht="15" thickBot="1" x14ac:dyDescent="0.4">
      <c r="A7" s="57">
        <v>1</v>
      </c>
      <c r="B7" s="58">
        <v>45457</v>
      </c>
      <c r="C7" s="58" t="s">
        <v>36</v>
      </c>
      <c r="D7" s="59">
        <v>0.875</v>
      </c>
      <c r="E7" s="60" t="s">
        <v>25</v>
      </c>
      <c r="F7" s="61" t="s">
        <v>29</v>
      </c>
      <c r="G7" s="60" t="s">
        <v>18</v>
      </c>
      <c r="H7" s="62">
        <v>1</v>
      </c>
      <c r="I7" s="88">
        <v>5</v>
      </c>
      <c r="J7" s="89"/>
      <c r="K7" s="90">
        <v>1</v>
      </c>
      <c r="L7" s="83" t="s">
        <v>13</v>
      </c>
      <c r="M7" s="84" t="s">
        <v>14</v>
      </c>
      <c r="N7" s="83" t="s">
        <v>15</v>
      </c>
      <c r="O7" s="84" t="s">
        <v>17</v>
      </c>
      <c r="P7" s="83" t="s">
        <v>20</v>
      </c>
      <c r="Q7" s="85" t="s">
        <v>24</v>
      </c>
    </row>
    <row r="8" spans="1:25" x14ac:dyDescent="0.35">
      <c r="A8" s="57">
        <v>2</v>
      </c>
      <c r="B8" s="58">
        <v>45458</v>
      </c>
      <c r="C8" s="58" t="s">
        <v>36</v>
      </c>
      <c r="D8" s="59">
        <v>0.625</v>
      </c>
      <c r="E8" s="60" t="s">
        <v>28</v>
      </c>
      <c r="F8" s="61" t="s">
        <v>29</v>
      </c>
      <c r="G8" s="60" t="s">
        <v>7</v>
      </c>
      <c r="H8" s="63">
        <v>2</v>
      </c>
      <c r="I8" s="64">
        <v>1</v>
      </c>
      <c r="J8" s="65"/>
      <c r="K8" s="66">
        <v>3</v>
      </c>
      <c r="L8" s="86" t="s">
        <v>25</v>
      </c>
      <c r="M8" s="79" t="s">
        <v>21</v>
      </c>
      <c r="N8" s="86" t="s">
        <v>74</v>
      </c>
      <c r="O8" s="79" t="s">
        <v>22</v>
      </c>
      <c r="P8" s="86" t="s">
        <v>9</v>
      </c>
      <c r="Q8" s="80" t="s">
        <v>4</v>
      </c>
    </row>
    <row r="9" spans="1:25" x14ac:dyDescent="0.35">
      <c r="A9" s="57">
        <v>3</v>
      </c>
      <c r="B9" s="58">
        <v>45458</v>
      </c>
      <c r="C9" s="58" t="s">
        <v>37</v>
      </c>
      <c r="D9" s="59">
        <v>0.75</v>
      </c>
      <c r="E9" s="60" t="s">
        <v>21</v>
      </c>
      <c r="F9" s="61" t="s">
        <v>29</v>
      </c>
      <c r="G9" s="60" t="s">
        <v>11</v>
      </c>
      <c r="H9" s="63">
        <v>1</v>
      </c>
      <c r="I9" s="64">
        <v>3</v>
      </c>
      <c r="J9" s="65" t="s">
        <v>72</v>
      </c>
      <c r="K9" s="66">
        <v>0</v>
      </c>
      <c r="L9" s="86" t="s">
        <v>18</v>
      </c>
      <c r="M9" s="79" t="s">
        <v>11</v>
      </c>
      <c r="N9" s="86" t="s">
        <v>8</v>
      </c>
      <c r="O9" s="79" t="s">
        <v>30</v>
      </c>
      <c r="P9" s="86" t="s">
        <v>23</v>
      </c>
      <c r="Q9" s="80" t="s">
        <v>77</v>
      </c>
    </row>
    <row r="10" spans="1:25" x14ac:dyDescent="0.35">
      <c r="A10" s="57">
        <v>4</v>
      </c>
      <c r="B10" s="58">
        <v>45458</v>
      </c>
      <c r="C10" s="58" t="s">
        <v>37</v>
      </c>
      <c r="D10" s="59">
        <v>0.875</v>
      </c>
      <c r="E10" s="60" t="s">
        <v>5</v>
      </c>
      <c r="F10" s="61" t="s">
        <v>29</v>
      </c>
      <c r="G10" s="60" t="s">
        <v>73</v>
      </c>
      <c r="H10" s="63">
        <v>1</v>
      </c>
      <c r="I10" s="64">
        <v>2</v>
      </c>
      <c r="J10" s="65" t="s">
        <v>72</v>
      </c>
      <c r="K10" s="66">
        <v>1</v>
      </c>
      <c r="L10" s="86" t="s">
        <v>28</v>
      </c>
      <c r="M10" s="79" t="s">
        <v>5</v>
      </c>
      <c r="N10" s="86" t="s">
        <v>75</v>
      </c>
      <c r="O10" s="79" t="s">
        <v>12</v>
      </c>
      <c r="P10" s="86" t="s">
        <v>76</v>
      </c>
      <c r="Q10" s="80" t="s">
        <v>26</v>
      </c>
    </row>
    <row r="11" spans="1:25" ht="15" thickBot="1" x14ac:dyDescent="0.4">
      <c r="A11" s="57">
        <v>5</v>
      </c>
      <c r="B11" s="58">
        <v>45459</v>
      </c>
      <c r="C11" s="58" t="s">
        <v>39</v>
      </c>
      <c r="D11" s="59">
        <v>0.625</v>
      </c>
      <c r="E11" s="60" t="s">
        <v>22</v>
      </c>
      <c r="F11" s="61" t="s">
        <v>29</v>
      </c>
      <c r="G11" s="60" t="s">
        <v>30</v>
      </c>
      <c r="H11" s="63">
        <v>2</v>
      </c>
      <c r="I11" s="64">
        <v>1</v>
      </c>
      <c r="J11" s="65" t="s">
        <v>72</v>
      </c>
      <c r="K11" s="66">
        <v>2</v>
      </c>
      <c r="L11" s="87" t="s">
        <v>7</v>
      </c>
      <c r="M11" s="81" t="s">
        <v>73</v>
      </c>
      <c r="N11" s="87" t="s">
        <v>10</v>
      </c>
      <c r="O11" s="81" t="s">
        <v>27</v>
      </c>
      <c r="P11" s="87" t="s">
        <v>16</v>
      </c>
      <c r="Q11" s="82" t="s">
        <v>19</v>
      </c>
    </row>
    <row r="12" spans="1:25" x14ac:dyDescent="0.35">
      <c r="A12" s="57">
        <v>6</v>
      </c>
      <c r="B12" s="58">
        <v>45459</v>
      </c>
      <c r="C12" s="58" t="s">
        <v>38</v>
      </c>
      <c r="D12" s="59">
        <v>0.75</v>
      </c>
      <c r="E12" s="60" t="s">
        <v>74</v>
      </c>
      <c r="F12" s="61" t="s">
        <v>29</v>
      </c>
      <c r="G12" s="60" t="s">
        <v>8</v>
      </c>
      <c r="H12" s="63" t="s">
        <v>43</v>
      </c>
      <c r="I12" s="64">
        <v>1</v>
      </c>
      <c r="J12" s="65" t="s">
        <v>72</v>
      </c>
      <c r="K12" s="66">
        <v>1</v>
      </c>
    </row>
    <row r="13" spans="1:25" x14ac:dyDescent="0.35">
      <c r="A13" s="57">
        <v>7</v>
      </c>
      <c r="B13" s="58">
        <v>45459</v>
      </c>
      <c r="C13" s="58" t="s">
        <v>38</v>
      </c>
      <c r="D13" s="59">
        <v>0.875</v>
      </c>
      <c r="E13" s="60" t="s">
        <v>75</v>
      </c>
      <c r="F13" s="61" t="s">
        <v>29</v>
      </c>
      <c r="G13" s="60" t="s">
        <v>10</v>
      </c>
      <c r="H13" s="63">
        <v>2</v>
      </c>
      <c r="I13" s="64">
        <v>0</v>
      </c>
      <c r="J13" s="65" t="s">
        <v>72</v>
      </c>
      <c r="K13" s="66">
        <v>1</v>
      </c>
    </row>
    <row r="14" spans="1:25" x14ac:dyDescent="0.35">
      <c r="A14" s="57">
        <v>8</v>
      </c>
      <c r="B14" s="58">
        <v>45460</v>
      </c>
      <c r="C14" s="58" t="s">
        <v>40</v>
      </c>
      <c r="D14" s="59">
        <v>0.625</v>
      </c>
      <c r="E14" s="60" t="s">
        <v>76</v>
      </c>
      <c r="F14" s="61" t="s">
        <v>29</v>
      </c>
      <c r="G14" s="60" t="s">
        <v>16</v>
      </c>
      <c r="H14" s="63">
        <v>1</v>
      </c>
      <c r="I14" s="64">
        <v>3</v>
      </c>
      <c r="J14" s="65" t="s">
        <v>72</v>
      </c>
      <c r="K14" s="66">
        <v>0</v>
      </c>
    </row>
    <row r="15" spans="1:25" x14ac:dyDescent="0.35">
      <c r="A15" s="57">
        <v>9</v>
      </c>
      <c r="B15" s="58">
        <v>45460</v>
      </c>
      <c r="C15" s="58" t="s">
        <v>40</v>
      </c>
      <c r="D15" s="59">
        <v>0.75</v>
      </c>
      <c r="E15" s="60" t="s">
        <v>9</v>
      </c>
      <c r="F15" s="61" t="s">
        <v>29</v>
      </c>
      <c r="G15" s="60" t="s">
        <v>23</v>
      </c>
      <c r="H15" s="63">
        <v>2</v>
      </c>
      <c r="I15" s="64">
        <v>0</v>
      </c>
      <c r="J15" s="65" t="s">
        <v>72</v>
      </c>
      <c r="K15" s="66">
        <v>1</v>
      </c>
    </row>
    <row r="16" spans="1:25" x14ac:dyDescent="0.35">
      <c r="A16" s="57">
        <v>10</v>
      </c>
      <c r="B16" s="58">
        <v>45460</v>
      </c>
      <c r="C16" s="58" t="s">
        <v>39</v>
      </c>
      <c r="D16" s="59">
        <v>0.875</v>
      </c>
      <c r="E16" s="60" t="s">
        <v>12</v>
      </c>
      <c r="F16" s="61" t="s">
        <v>29</v>
      </c>
      <c r="G16" s="60" t="s">
        <v>27</v>
      </c>
      <c r="H16" s="63">
        <v>2</v>
      </c>
      <c r="I16" s="64">
        <v>0</v>
      </c>
      <c r="J16" s="65" t="s">
        <v>72</v>
      </c>
      <c r="K16" s="66">
        <v>1</v>
      </c>
    </row>
    <row r="17" spans="1:11" x14ac:dyDescent="0.35">
      <c r="A17" s="57">
        <v>11</v>
      </c>
      <c r="B17" s="58">
        <v>45461</v>
      </c>
      <c r="C17" s="58" t="s">
        <v>41</v>
      </c>
      <c r="D17" s="59">
        <v>0.75</v>
      </c>
      <c r="E17" s="60" t="s">
        <v>4</v>
      </c>
      <c r="F17" s="61" t="s">
        <v>29</v>
      </c>
      <c r="G17" s="60" t="s">
        <v>77</v>
      </c>
      <c r="H17" s="63">
        <v>1</v>
      </c>
      <c r="I17" s="64">
        <v>3</v>
      </c>
      <c r="J17" s="65" t="s">
        <v>72</v>
      </c>
      <c r="K17" s="66">
        <v>1</v>
      </c>
    </row>
    <row r="18" spans="1:11" x14ac:dyDescent="0.35">
      <c r="A18" s="57">
        <v>12</v>
      </c>
      <c r="B18" s="58">
        <v>45461</v>
      </c>
      <c r="C18" s="58" t="s">
        <v>41</v>
      </c>
      <c r="D18" s="59">
        <v>0.875</v>
      </c>
      <c r="E18" s="60" t="s">
        <v>26</v>
      </c>
      <c r="F18" s="61" t="s">
        <v>29</v>
      </c>
      <c r="G18" s="60" t="s">
        <v>19</v>
      </c>
      <c r="H18" s="63">
        <v>1</v>
      </c>
      <c r="I18" s="64">
        <v>2</v>
      </c>
      <c r="J18" s="65" t="s">
        <v>72</v>
      </c>
      <c r="K18" s="66">
        <v>1</v>
      </c>
    </row>
    <row r="19" spans="1:11" x14ac:dyDescent="0.35">
      <c r="A19" s="57">
        <v>13</v>
      </c>
      <c r="B19" s="58">
        <v>45462</v>
      </c>
      <c r="C19" s="58" t="s">
        <v>37</v>
      </c>
      <c r="D19" s="59">
        <v>0.625</v>
      </c>
      <c r="E19" s="60" t="s">
        <v>11</v>
      </c>
      <c r="F19" s="61" t="s">
        <v>29</v>
      </c>
      <c r="G19" s="60" t="s">
        <v>73</v>
      </c>
      <c r="H19" s="63" t="s">
        <v>43</v>
      </c>
      <c r="I19" s="64">
        <v>2</v>
      </c>
      <c r="J19" s="65" t="s">
        <v>72</v>
      </c>
      <c r="K19" s="66">
        <v>2</v>
      </c>
    </row>
    <row r="20" spans="1:11" x14ac:dyDescent="0.35">
      <c r="A20" s="57">
        <v>14</v>
      </c>
      <c r="B20" s="58">
        <v>45462</v>
      </c>
      <c r="C20" s="58" t="s">
        <v>36</v>
      </c>
      <c r="D20" s="59">
        <v>0.75</v>
      </c>
      <c r="E20" s="60" t="s">
        <v>25</v>
      </c>
      <c r="F20" s="61" t="s">
        <v>29</v>
      </c>
      <c r="G20" s="60" t="s">
        <v>28</v>
      </c>
      <c r="H20" s="63">
        <v>1</v>
      </c>
      <c r="I20" s="64">
        <v>2</v>
      </c>
      <c r="J20" s="65" t="s">
        <v>72</v>
      </c>
      <c r="K20" s="66">
        <v>0</v>
      </c>
    </row>
    <row r="21" spans="1:11" x14ac:dyDescent="0.35">
      <c r="A21" s="57">
        <v>15</v>
      </c>
      <c r="B21" s="58">
        <v>45462</v>
      </c>
      <c r="C21" s="58" t="s">
        <v>36</v>
      </c>
      <c r="D21" s="59">
        <v>0.875</v>
      </c>
      <c r="E21" s="60" t="s">
        <v>18</v>
      </c>
      <c r="F21" s="61" t="s">
        <v>29</v>
      </c>
      <c r="G21" s="60" t="s">
        <v>7</v>
      </c>
      <c r="H21" s="63" t="s">
        <v>43</v>
      </c>
      <c r="I21" s="64">
        <v>1</v>
      </c>
      <c r="J21" s="65" t="s">
        <v>72</v>
      </c>
      <c r="K21" s="66">
        <v>1</v>
      </c>
    </row>
    <row r="22" spans="1:11" x14ac:dyDescent="0.35">
      <c r="A22" s="57">
        <v>16</v>
      </c>
      <c r="B22" s="58">
        <v>45463</v>
      </c>
      <c r="C22" s="58" t="s">
        <v>38</v>
      </c>
      <c r="D22" s="59">
        <v>0.625</v>
      </c>
      <c r="E22" s="60" t="s">
        <v>74</v>
      </c>
      <c r="F22" s="61" t="s">
        <v>29</v>
      </c>
      <c r="G22" s="60" t="s">
        <v>75</v>
      </c>
      <c r="H22" s="63" t="s">
        <v>43</v>
      </c>
      <c r="I22" s="64">
        <v>1</v>
      </c>
      <c r="J22" s="65" t="s">
        <v>72</v>
      </c>
      <c r="K22" s="66">
        <v>1</v>
      </c>
    </row>
    <row r="23" spans="1:11" x14ac:dyDescent="0.35">
      <c r="A23" s="57">
        <v>17</v>
      </c>
      <c r="B23" s="58">
        <v>45463</v>
      </c>
      <c r="C23" s="58" t="s">
        <v>38</v>
      </c>
      <c r="D23" s="59">
        <v>0.75</v>
      </c>
      <c r="E23" s="60" t="s">
        <v>8</v>
      </c>
      <c r="F23" s="61" t="s">
        <v>29</v>
      </c>
      <c r="G23" s="60" t="s">
        <v>10</v>
      </c>
      <c r="H23" s="63" t="s">
        <v>43</v>
      </c>
      <c r="I23" s="64">
        <v>1</v>
      </c>
      <c r="J23" s="65" t="s">
        <v>72</v>
      </c>
      <c r="K23" s="66">
        <v>1</v>
      </c>
    </row>
    <row r="24" spans="1:11" x14ac:dyDescent="0.35">
      <c r="A24" s="57">
        <v>18</v>
      </c>
      <c r="B24" s="58">
        <v>45463</v>
      </c>
      <c r="C24" s="58" t="s">
        <v>37</v>
      </c>
      <c r="D24" s="59">
        <v>0.875</v>
      </c>
      <c r="E24" s="60" t="s">
        <v>21</v>
      </c>
      <c r="F24" s="61" t="s">
        <v>29</v>
      </c>
      <c r="G24" s="60" t="s">
        <v>5</v>
      </c>
      <c r="H24" s="63">
        <v>1</v>
      </c>
      <c r="I24" s="64">
        <v>1</v>
      </c>
      <c r="J24" s="65" t="s">
        <v>72</v>
      </c>
      <c r="K24" s="66">
        <v>0</v>
      </c>
    </row>
    <row r="25" spans="1:11" x14ac:dyDescent="0.35">
      <c r="A25" s="57">
        <v>19</v>
      </c>
      <c r="B25" s="58">
        <v>45464</v>
      </c>
      <c r="C25" s="58" t="s">
        <v>40</v>
      </c>
      <c r="D25" s="59">
        <v>0.625</v>
      </c>
      <c r="E25" s="60" t="s">
        <v>23</v>
      </c>
      <c r="F25" s="61" t="s">
        <v>29</v>
      </c>
      <c r="G25" s="60" t="s">
        <v>16</v>
      </c>
      <c r="H25" s="63">
        <v>2</v>
      </c>
      <c r="I25" s="64">
        <v>1</v>
      </c>
      <c r="J25" s="65" t="s">
        <v>72</v>
      </c>
      <c r="K25" s="66">
        <v>2</v>
      </c>
    </row>
    <row r="26" spans="1:11" x14ac:dyDescent="0.35">
      <c r="A26" s="57">
        <v>20</v>
      </c>
      <c r="B26" s="58">
        <v>45464</v>
      </c>
      <c r="C26" s="58" t="s">
        <v>39</v>
      </c>
      <c r="D26" s="59">
        <v>0.75</v>
      </c>
      <c r="E26" s="60" t="s">
        <v>22</v>
      </c>
      <c r="F26" s="61" t="s">
        <v>29</v>
      </c>
      <c r="G26" s="60" t="s">
        <v>12</v>
      </c>
      <c r="H26" s="63">
        <v>2</v>
      </c>
      <c r="I26" s="64">
        <v>1</v>
      </c>
      <c r="J26" s="65" t="s">
        <v>72</v>
      </c>
      <c r="K26" s="66">
        <v>3</v>
      </c>
    </row>
    <row r="27" spans="1:11" x14ac:dyDescent="0.35">
      <c r="A27" s="57">
        <v>21</v>
      </c>
      <c r="B27" s="58">
        <v>45464</v>
      </c>
      <c r="C27" s="58" t="s">
        <v>39</v>
      </c>
      <c r="D27" s="59">
        <v>0.875</v>
      </c>
      <c r="E27" s="60" t="s">
        <v>30</v>
      </c>
      <c r="F27" s="61" t="s">
        <v>29</v>
      </c>
      <c r="G27" s="60" t="s">
        <v>27</v>
      </c>
      <c r="H27" s="63" t="s">
        <v>43</v>
      </c>
      <c r="I27" s="64">
        <v>0</v>
      </c>
      <c r="J27" s="65" t="s">
        <v>72</v>
      </c>
      <c r="K27" s="66">
        <v>0</v>
      </c>
    </row>
    <row r="28" spans="1:11" x14ac:dyDescent="0.35">
      <c r="A28" s="57">
        <v>22</v>
      </c>
      <c r="B28" s="58">
        <v>45465</v>
      </c>
      <c r="C28" s="58" t="s">
        <v>41</v>
      </c>
      <c r="D28" s="59">
        <v>0.625</v>
      </c>
      <c r="E28" s="60" t="s">
        <v>77</v>
      </c>
      <c r="F28" s="61" t="s">
        <v>29</v>
      </c>
      <c r="G28" s="60" t="s">
        <v>19</v>
      </c>
      <c r="H28" s="63" t="s">
        <v>43</v>
      </c>
      <c r="I28" s="64">
        <v>1</v>
      </c>
      <c r="J28" s="65"/>
      <c r="K28" s="66">
        <v>1</v>
      </c>
    </row>
    <row r="29" spans="1:11" x14ac:dyDescent="0.35">
      <c r="A29" s="57">
        <v>23</v>
      </c>
      <c r="B29" s="58">
        <v>45465</v>
      </c>
      <c r="C29" s="58" t="s">
        <v>41</v>
      </c>
      <c r="D29" s="59">
        <v>0.75</v>
      </c>
      <c r="E29" s="60" t="s">
        <v>4</v>
      </c>
      <c r="F29" s="61" t="s">
        <v>29</v>
      </c>
      <c r="G29" s="60" t="s">
        <v>26</v>
      </c>
      <c r="H29" s="63">
        <v>2</v>
      </c>
      <c r="I29" s="64">
        <v>0</v>
      </c>
      <c r="J29" s="65" t="s">
        <v>72</v>
      </c>
      <c r="K29" s="66">
        <v>3</v>
      </c>
    </row>
    <row r="30" spans="1:11" x14ac:dyDescent="0.35">
      <c r="A30" s="57">
        <v>24</v>
      </c>
      <c r="B30" s="58">
        <v>45465</v>
      </c>
      <c r="C30" s="58" t="s">
        <v>40</v>
      </c>
      <c r="D30" s="59">
        <v>0.875</v>
      </c>
      <c r="E30" s="60" t="s">
        <v>9</v>
      </c>
      <c r="F30" s="61" t="s">
        <v>29</v>
      </c>
      <c r="G30" s="60" t="s">
        <v>76</v>
      </c>
      <c r="H30" s="63">
        <v>1</v>
      </c>
      <c r="I30" s="64">
        <v>2</v>
      </c>
      <c r="J30" s="65" t="s">
        <v>72</v>
      </c>
      <c r="K30" s="66">
        <v>0</v>
      </c>
    </row>
    <row r="31" spans="1:11" x14ac:dyDescent="0.35">
      <c r="A31" s="57">
        <v>25</v>
      </c>
      <c r="B31" s="58">
        <v>45466</v>
      </c>
      <c r="C31" s="58" t="s">
        <v>36</v>
      </c>
      <c r="D31" s="59">
        <v>0.875</v>
      </c>
      <c r="E31" s="60" t="s">
        <v>25</v>
      </c>
      <c r="F31" s="61" t="s">
        <v>29</v>
      </c>
      <c r="G31" s="60" t="s">
        <v>7</v>
      </c>
      <c r="H31" s="63" t="s">
        <v>43</v>
      </c>
      <c r="I31" s="64">
        <v>1</v>
      </c>
      <c r="J31" s="65" t="s">
        <v>72</v>
      </c>
      <c r="K31" s="66">
        <v>1</v>
      </c>
    </row>
    <row r="32" spans="1:11" x14ac:dyDescent="0.35">
      <c r="A32" s="57">
        <v>26</v>
      </c>
      <c r="B32" s="58">
        <v>45466</v>
      </c>
      <c r="C32" s="58" t="s">
        <v>36</v>
      </c>
      <c r="D32" s="59">
        <v>0.875</v>
      </c>
      <c r="E32" s="60" t="s">
        <v>18</v>
      </c>
      <c r="F32" s="61" t="s">
        <v>29</v>
      </c>
      <c r="G32" s="60" t="s">
        <v>28</v>
      </c>
      <c r="H32" s="63">
        <v>2</v>
      </c>
      <c r="I32" s="64">
        <v>0</v>
      </c>
      <c r="J32" s="65" t="s">
        <v>72</v>
      </c>
      <c r="K32" s="66">
        <v>1</v>
      </c>
    </row>
    <row r="33" spans="1:15" x14ac:dyDescent="0.35">
      <c r="A33" s="57">
        <v>27</v>
      </c>
      <c r="B33" s="58">
        <v>45467</v>
      </c>
      <c r="C33" s="58" t="s">
        <v>37</v>
      </c>
      <c r="D33" s="59">
        <v>0.875</v>
      </c>
      <c r="E33" s="60" t="s">
        <v>11</v>
      </c>
      <c r="F33" s="61" t="s">
        <v>29</v>
      </c>
      <c r="G33" s="60" t="s">
        <v>5</v>
      </c>
      <c r="H33" s="63" t="s">
        <v>43</v>
      </c>
      <c r="I33" s="64">
        <v>1</v>
      </c>
      <c r="J33" s="65" t="s">
        <v>72</v>
      </c>
      <c r="K33" s="66">
        <v>1</v>
      </c>
    </row>
    <row r="34" spans="1:15" x14ac:dyDescent="0.35">
      <c r="A34" s="57">
        <v>28</v>
      </c>
      <c r="B34" s="58">
        <v>45467</v>
      </c>
      <c r="C34" s="58" t="s">
        <v>37</v>
      </c>
      <c r="D34" s="59">
        <v>0.875</v>
      </c>
      <c r="E34" s="60" t="s">
        <v>73</v>
      </c>
      <c r="F34" s="61" t="s">
        <v>29</v>
      </c>
      <c r="G34" s="60" t="s">
        <v>21</v>
      </c>
      <c r="H34" s="63">
        <v>2</v>
      </c>
      <c r="I34" s="64">
        <v>0</v>
      </c>
      <c r="J34" s="65" t="s">
        <v>72</v>
      </c>
      <c r="K34" s="66">
        <v>1</v>
      </c>
    </row>
    <row r="35" spans="1:15" x14ac:dyDescent="0.35">
      <c r="A35" s="57">
        <v>29</v>
      </c>
      <c r="B35" s="58">
        <v>45468</v>
      </c>
      <c r="C35" s="58" t="s">
        <v>39</v>
      </c>
      <c r="D35" s="59">
        <v>0.75</v>
      </c>
      <c r="E35" s="60" t="s">
        <v>30</v>
      </c>
      <c r="F35" s="61" t="s">
        <v>29</v>
      </c>
      <c r="G35" s="60" t="s">
        <v>12</v>
      </c>
      <c r="H35" s="63">
        <v>2</v>
      </c>
      <c r="I35" s="64">
        <v>2</v>
      </c>
      <c r="J35" s="65" t="s">
        <v>72</v>
      </c>
      <c r="K35" s="66">
        <v>3</v>
      </c>
    </row>
    <row r="36" spans="1:15" x14ac:dyDescent="0.35">
      <c r="A36" s="57">
        <v>30</v>
      </c>
      <c r="B36" s="58">
        <v>45468</v>
      </c>
      <c r="C36" s="58" t="s">
        <v>39</v>
      </c>
      <c r="D36" s="59">
        <v>0.75</v>
      </c>
      <c r="E36" s="60" t="s">
        <v>27</v>
      </c>
      <c r="F36" s="61" t="s">
        <v>29</v>
      </c>
      <c r="G36" s="60" t="s">
        <v>22</v>
      </c>
      <c r="H36" s="63" t="s">
        <v>43</v>
      </c>
      <c r="I36" s="64">
        <v>1</v>
      </c>
      <c r="J36" s="65" t="s">
        <v>72</v>
      </c>
      <c r="K36" s="66">
        <v>1</v>
      </c>
    </row>
    <row r="37" spans="1:15" x14ac:dyDescent="0.35">
      <c r="A37" s="57">
        <v>31</v>
      </c>
      <c r="B37" s="58">
        <v>45468</v>
      </c>
      <c r="C37" s="58" t="s">
        <v>38</v>
      </c>
      <c r="D37" s="59">
        <v>0.875</v>
      </c>
      <c r="E37" s="60" t="s">
        <v>10</v>
      </c>
      <c r="F37" s="61" t="s">
        <v>29</v>
      </c>
      <c r="G37" s="60" t="s">
        <v>74</v>
      </c>
      <c r="H37" s="63" t="s">
        <v>43</v>
      </c>
      <c r="I37" s="64">
        <v>0</v>
      </c>
      <c r="J37" s="65" t="s">
        <v>72</v>
      </c>
      <c r="K37" s="66">
        <v>0</v>
      </c>
    </row>
    <row r="38" spans="1:15" x14ac:dyDescent="0.35">
      <c r="A38" s="57">
        <v>32</v>
      </c>
      <c r="B38" s="58">
        <v>45468</v>
      </c>
      <c r="C38" s="58" t="s">
        <v>38</v>
      </c>
      <c r="D38" s="59">
        <v>0.875</v>
      </c>
      <c r="E38" s="60" t="s">
        <v>8</v>
      </c>
      <c r="F38" s="61" t="s">
        <v>29</v>
      </c>
      <c r="G38" s="60" t="s">
        <v>75</v>
      </c>
      <c r="H38" s="63" t="s">
        <v>43</v>
      </c>
      <c r="I38" s="64">
        <v>0</v>
      </c>
      <c r="J38" s="65" t="s">
        <v>72</v>
      </c>
      <c r="K38" s="66">
        <v>0</v>
      </c>
    </row>
    <row r="39" spans="1:15" x14ac:dyDescent="0.35">
      <c r="A39" s="57">
        <v>33</v>
      </c>
      <c r="B39" s="58">
        <v>45469</v>
      </c>
      <c r="C39" s="58" t="s">
        <v>40</v>
      </c>
      <c r="D39" s="59">
        <v>0.75</v>
      </c>
      <c r="E39" s="60" t="s">
        <v>23</v>
      </c>
      <c r="F39" s="61" t="s">
        <v>29</v>
      </c>
      <c r="G39" s="60" t="s">
        <v>76</v>
      </c>
      <c r="H39" s="63" t="s">
        <v>43</v>
      </c>
      <c r="I39" s="64">
        <v>1</v>
      </c>
      <c r="J39" s="65" t="s">
        <v>72</v>
      </c>
      <c r="K39" s="66">
        <v>1</v>
      </c>
    </row>
    <row r="40" spans="1:15" x14ac:dyDescent="0.35">
      <c r="A40" s="57">
        <v>34</v>
      </c>
      <c r="B40" s="58">
        <v>45469</v>
      </c>
      <c r="C40" s="58" t="s">
        <v>40</v>
      </c>
      <c r="D40" s="59">
        <v>0.75</v>
      </c>
      <c r="E40" s="60" t="s">
        <v>16</v>
      </c>
      <c r="F40" s="61" t="s">
        <v>29</v>
      </c>
      <c r="G40" s="60" t="s">
        <v>9</v>
      </c>
      <c r="H40" s="63" t="s">
        <v>43</v>
      </c>
      <c r="I40" s="64">
        <v>0</v>
      </c>
      <c r="J40" s="65" t="s">
        <v>72</v>
      </c>
      <c r="K40" s="66">
        <v>0</v>
      </c>
    </row>
    <row r="41" spans="1:15" ht="15" thickBot="1" x14ac:dyDescent="0.4">
      <c r="A41" s="57">
        <v>35</v>
      </c>
      <c r="B41" s="58">
        <v>45469</v>
      </c>
      <c r="C41" s="58" t="s">
        <v>41</v>
      </c>
      <c r="D41" s="59">
        <v>0.875</v>
      </c>
      <c r="E41" s="60" t="s">
        <v>19</v>
      </c>
      <c r="F41" s="61" t="s">
        <v>29</v>
      </c>
      <c r="G41" s="60" t="s">
        <v>4</v>
      </c>
      <c r="H41" s="63">
        <v>2</v>
      </c>
      <c r="I41" s="64">
        <v>1</v>
      </c>
      <c r="J41" s="65" t="s">
        <v>72</v>
      </c>
      <c r="K41" s="66">
        <v>2</v>
      </c>
    </row>
    <row r="42" spans="1:15" x14ac:dyDescent="0.35">
      <c r="A42" s="57">
        <v>36</v>
      </c>
      <c r="B42" s="58">
        <v>45469</v>
      </c>
      <c r="C42" s="58" t="s">
        <v>41</v>
      </c>
      <c r="D42" s="59">
        <v>0.875</v>
      </c>
      <c r="E42" s="60" t="s">
        <v>77</v>
      </c>
      <c r="F42" s="61" t="s">
        <v>29</v>
      </c>
      <c r="G42" s="60" t="s">
        <v>26</v>
      </c>
      <c r="H42" s="63">
        <v>1</v>
      </c>
      <c r="I42" s="64">
        <v>2</v>
      </c>
      <c r="J42" s="65" t="s">
        <v>72</v>
      </c>
      <c r="K42" s="66">
        <v>0</v>
      </c>
      <c r="M42" s="7" t="s">
        <v>33</v>
      </c>
      <c r="N42" s="11"/>
      <c r="O42" s="12"/>
    </row>
    <row r="43" spans="1:15" x14ac:dyDescent="0.35">
      <c r="A43" s="57">
        <v>38</v>
      </c>
      <c r="B43" s="58">
        <v>45472</v>
      </c>
      <c r="C43" s="58" t="s">
        <v>78</v>
      </c>
      <c r="D43" s="59">
        <v>0.75</v>
      </c>
      <c r="E43" s="60" t="s">
        <v>7</v>
      </c>
      <c r="F43" s="67" t="s">
        <v>29</v>
      </c>
      <c r="G43" s="60" t="s">
        <v>140</v>
      </c>
      <c r="H43" s="68">
        <v>1</v>
      </c>
      <c r="I43" s="64">
        <v>2</v>
      </c>
      <c r="J43" s="65" t="s">
        <v>72</v>
      </c>
      <c r="K43" s="66">
        <v>0</v>
      </c>
      <c r="M43" s="8" t="s">
        <v>34</v>
      </c>
      <c r="N43" s="97"/>
      <c r="O43" s="98"/>
    </row>
    <row r="44" spans="1:15" x14ac:dyDescent="0.35">
      <c r="A44" s="57">
        <v>37</v>
      </c>
      <c r="B44" s="58">
        <v>45472</v>
      </c>
      <c r="C44" s="58" t="s">
        <v>78</v>
      </c>
      <c r="D44" s="59">
        <v>0.875</v>
      </c>
      <c r="E44" s="60" t="s">
        <v>25</v>
      </c>
      <c r="F44" s="67" t="s">
        <v>29</v>
      </c>
      <c r="G44" s="60" t="s">
        <v>8</v>
      </c>
      <c r="H44" s="68">
        <v>1</v>
      </c>
      <c r="I44" s="64">
        <v>2</v>
      </c>
      <c r="K44" s="66">
        <v>0</v>
      </c>
      <c r="M44" s="99" t="s">
        <v>35</v>
      </c>
      <c r="N44" s="100"/>
      <c r="O44" s="101"/>
    </row>
    <row r="45" spans="1:15" x14ac:dyDescent="0.35">
      <c r="A45" s="57">
        <v>40</v>
      </c>
      <c r="B45" s="58">
        <v>45473</v>
      </c>
      <c r="C45" s="58" t="s">
        <v>78</v>
      </c>
      <c r="D45" s="59">
        <v>0.75</v>
      </c>
      <c r="E45" s="60" t="s">
        <v>10</v>
      </c>
      <c r="F45" s="67" t="s">
        <v>29</v>
      </c>
      <c r="G45" s="60" t="s">
        <v>23</v>
      </c>
      <c r="H45" s="68" t="s">
        <v>43</v>
      </c>
      <c r="I45" s="64">
        <v>1</v>
      </c>
      <c r="J45" s="65" t="s">
        <v>72</v>
      </c>
      <c r="K45" s="66">
        <v>1</v>
      </c>
      <c r="M45" s="99" t="s">
        <v>91</v>
      </c>
      <c r="N45" s="100"/>
      <c r="O45" s="101"/>
    </row>
    <row r="46" spans="1:15" x14ac:dyDescent="0.35">
      <c r="A46" s="57">
        <v>39</v>
      </c>
      <c r="B46" s="58">
        <v>45473</v>
      </c>
      <c r="C46" s="58" t="s">
        <v>78</v>
      </c>
      <c r="D46" s="59">
        <v>0.875</v>
      </c>
      <c r="E46" s="60" t="s">
        <v>21</v>
      </c>
      <c r="F46" s="67" t="s">
        <v>29</v>
      </c>
      <c r="G46" s="60" t="s">
        <v>77</v>
      </c>
      <c r="H46" s="68">
        <v>1</v>
      </c>
      <c r="I46" s="64">
        <v>4</v>
      </c>
      <c r="J46" s="65" t="s">
        <v>72</v>
      </c>
      <c r="K46" s="66">
        <v>1</v>
      </c>
    </row>
    <row r="47" spans="1:15" x14ac:dyDescent="0.35">
      <c r="A47" s="57">
        <v>42</v>
      </c>
      <c r="B47" s="58">
        <v>45474</v>
      </c>
      <c r="C47" s="58" t="s">
        <v>78</v>
      </c>
      <c r="D47" s="59">
        <v>0.75</v>
      </c>
      <c r="E47" s="60" t="s">
        <v>27</v>
      </c>
      <c r="F47" s="67" t="s">
        <v>29</v>
      </c>
      <c r="G47" s="60" t="s">
        <v>9</v>
      </c>
      <c r="H47" s="68">
        <v>1</v>
      </c>
      <c r="I47" s="64">
        <v>1</v>
      </c>
      <c r="J47" s="65" t="s">
        <v>72</v>
      </c>
      <c r="K47" s="66">
        <v>0</v>
      </c>
    </row>
    <row r="48" spans="1:15" x14ac:dyDescent="0.35">
      <c r="A48" s="57">
        <v>41</v>
      </c>
      <c r="B48" s="58">
        <v>45474</v>
      </c>
      <c r="C48" s="58" t="s">
        <v>78</v>
      </c>
      <c r="D48" s="59">
        <v>0.875</v>
      </c>
      <c r="E48" s="60" t="s">
        <v>26</v>
      </c>
      <c r="F48" s="67" t="s">
        <v>29</v>
      </c>
      <c r="G48" s="60" t="s">
        <v>74</v>
      </c>
      <c r="H48" s="68" t="s">
        <v>43</v>
      </c>
      <c r="I48" s="64">
        <v>0</v>
      </c>
      <c r="J48" s="65" t="s">
        <v>72</v>
      </c>
      <c r="K48" s="66">
        <v>0</v>
      </c>
    </row>
    <row r="49" spans="1:11" x14ac:dyDescent="0.35">
      <c r="A49" s="57">
        <v>43</v>
      </c>
      <c r="B49" s="58">
        <v>45475</v>
      </c>
      <c r="C49" s="58" t="s">
        <v>78</v>
      </c>
      <c r="D49" s="59">
        <v>0.75</v>
      </c>
      <c r="E49" s="60" t="s">
        <v>76</v>
      </c>
      <c r="F49" s="67" t="s">
        <v>29</v>
      </c>
      <c r="G49" s="60" t="s">
        <v>30</v>
      </c>
      <c r="H49" s="68">
        <v>2</v>
      </c>
      <c r="I49" s="64">
        <v>0</v>
      </c>
      <c r="J49" s="65" t="s">
        <v>72</v>
      </c>
      <c r="K49" s="66">
        <v>3</v>
      </c>
    </row>
    <row r="50" spans="1:11" x14ac:dyDescent="0.35">
      <c r="A50" s="57">
        <v>44</v>
      </c>
      <c r="B50" s="58">
        <v>45475</v>
      </c>
      <c r="C50" s="58" t="s">
        <v>78</v>
      </c>
      <c r="D50" s="59">
        <v>0.875</v>
      </c>
      <c r="E50" s="60" t="s">
        <v>12</v>
      </c>
      <c r="F50" s="67" t="s">
        <v>29</v>
      </c>
      <c r="G50" s="60" t="s">
        <v>4</v>
      </c>
      <c r="H50" s="68">
        <v>2</v>
      </c>
      <c r="I50" s="64">
        <v>1</v>
      </c>
      <c r="J50" s="65" t="s">
        <v>72</v>
      </c>
      <c r="K50" s="66">
        <v>2</v>
      </c>
    </row>
    <row r="51" spans="1:11" x14ac:dyDescent="0.35">
      <c r="A51" s="57">
        <v>45</v>
      </c>
      <c r="B51" s="58">
        <v>45478</v>
      </c>
      <c r="C51" s="58" t="s">
        <v>79</v>
      </c>
      <c r="D51" s="59">
        <v>0.75</v>
      </c>
      <c r="E51" s="60" t="s">
        <v>21</v>
      </c>
      <c r="F51" s="69"/>
      <c r="G51" s="60" t="s">
        <v>25</v>
      </c>
      <c r="H51" s="68" t="s">
        <v>43</v>
      </c>
      <c r="I51" s="64">
        <v>1</v>
      </c>
      <c r="J51" s="65" t="s">
        <v>72</v>
      </c>
      <c r="K51" s="66">
        <v>1</v>
      </c>
    </row>
    <row r="52" spans="1:11" x14ac:dyDescent="0.35">
      <c r="A52" s="57">
        <v>46</v>
      </c>
      <c r="B52" s="58">
        <v>45478</v>
      </c>
      <c r="C52" s="58" t="s">
        <v>79</v>
      </c>
      <c r="D52" s="59">
        <v>0.875</v>
      </c>
      <c r="E52" s="60" t="s">
        <v>26</v>
      </c>
      <c r="F52" s="69"/>
      <c r="G52" s="60" t="s">
        <v>27</v>
      </c>
      <c r="H52" s="68" t="s">
        <v>43</v>
      </c>
      <c r="I52" s="64">
        <v>0</v>
      </c>
      <c r="J52" s="65" t="s">
        <v>72</v>
      </c>
      <c r="K52" s="66">
        <v>0</v>
      </c>
    </row>
    <row r="53" spans="1:11" x14ac:dyDescent="0.35">
      <c r="A53" s="57">
        <v>48</v>
      </c>
      <c r="B53" s="58">
        <v>45479</v>
      </c>
      <c r="C53" s="58" t="s">
        <v>79</v>
      </c>
      <c r="D53" s="59">
        <v>0.75</v>
      </c>
      <c r="E53" s="60" t="s">
        <v>80</v>
      </c>
      <c r="F53" s="69"/>
      <c r="G53" s="60" t="s">
        <v>81</v>
      </c>
      <c r="H53" s="68"/>
      <c r="I53" s="64"/>
      <c r="J53" s="65" t="s">
        <v>72</v>
      </c>
      <c r="K53" s="66"/>
    </row>
    <row r="54" spans="1:11" x14ac:dyDescent="0.35">
      <c r="A54" s="57">
        <v>47</v>
      </c>
      <c r="B54" s="58">
        <v>45479</v>
      </c>
      <c r="C54" s="58" t="s">
        <v>79</v>
      </c>
      <c r="D54" s="59">
        <v>0.875</v>
      </c>
      <c r="E54" s="60" t="s">
        <v>82</v>
      </c>
      <c r="F54" s="69"/>
      <c r="G54" s="60" t="s">
        <v>83</v>
      </c>
      <c r="H54" s="68"/>
      <c r="I54" s="64"/>
      <c r="J54" s="65" t="s">
        <v>72</v>
      </c>
      <c r="K54" s="66"/>
    </row>
    <row r="55" spans="1:11" x14ac:dyDescent="0.35">
      <c r="A55" s="57">
        <v>50</v>
      </c>
      <c r="B55" s="58">
        <v>45482</v>
      </c>
      <c r="C55" s="58" t="s">
        <v>84</v>
      </c>
      <c r="D55" s="59">
        <v>0.875</v>
      </c>
      <c r="E55" s="60" t="s">
        <v>85</v>
      </c>
      <c r="F55" s="69"/>
      <c r="G55" s="60" t="s">
        <v>86</v>
      </c>
      <c r="H55" s="68"/>
      <c r="I55" s="64"/>
      <c r="J55" s="65" t="s">
        <v>72</v>
      </c>
      <c r="K55" s="66"/>
    </row>
    <row r="56" spans="1:11" x14ac:dyDescent="0.35">
      <c r="A56" s="57">
        <v>49</v>
      </c>
      <c r="B56" s="58">
        <v>45483</v>
      </c>
      <c r="C56" s="58" t="s">
        <v>84</v>
      </c>
      <c r="D56" s="59">
        <v>0.875</v>
      </c>
      <c r="E56" s="60" t="s">
        <v>87</v>
      </c>
      <c r="F56" s="69"/>
      <c r="G56" s="60" t="s">
        <v>88</v>
      </c>
      <c r="H56" s="68"/>
      <c r="I56" s="64"/>
      <c r="J56" s="65" t="s">
        <v>72</v>
      </c>
      <c r="K56" s="66"/>
    </row>
    <row r="57" spans="1:11" ht="15" thickBot="1" x14ac:dyDescent="0.4">
      <c r="A57" s="70">
        <v>51</v>
      </c>
      <c r="B57" s="71">
        <v>45487</v>
      </c>
      <c r="C57" s="71" t="s">
        <v>32</v>
      </c>
      <c r="D57" s="72">
        <v>0.875</v>
      </c>
      <c r="E57" s="73" t="s">
        <v>89</v>
      </c>
      <c r="F57" s="74"/>
      <c r="G57" s="73" t="s">
        <v>90</v>
      </c>
      <c r="H57" s="75"/>
      <c r="I57" s="76"/>
      <c r="J57" s="77" t="s">
        <v>72</v>
      </c>
      <c r="K57" s="78"/>
    </row>
    <row r="58" spans="1:11" x14ac:dyDescent="0.35">
      <c r="B58" s="1"/>
      <c r="D58" s="2"/>
      <c r="I58" s="3"/>
      <c r="J58" s="3"/>
    </row>
    <row r="59" spans="1:11" x14ac:dyDescent="0.35">
      <c r="B59" s="1"/>
      <c r="C59" s="1"/>
      <c r="D59" s="2"/>
    </row>
    <row r="60" spans="1:11" x14ac:dyDescent="0.35">
      <c r="B60" s="1"/>
      <c r="C60" s="1"/>
      <c r="D60" s="2"/>
      <c r="I60" s="44"/>
      <c r="J60" s="45" t="s">
        <v>58</v>
      </c>
    </row>
    <row r="61" spans="1:11" x14ac:dyDescent="0.35">
      <c r="B61" s="1"/>
      <c r="C61" s="1"/>
      <c r="I61" s="44"/>
      <c r="J61" s="45" t="s">
        <v>36</v>
      </c>
    </row>
    <row r="62" spans="1:11" x14ac:dyDescent="0.35">
      <c r="B62" s="1"/>
      <c r="C62" s="1"/>
      <c r="D62" s="2"/>
      <c r="I62" s="44" t="s">
        <v>59</v>
      </c>
      <c r="J62" s="46" t="s">
        <v>25</v>
      </c>
      <c r="K62" s="79" t="s">
        <v>25</v>
      </c>
    </row>
    <row r="63" spans="1:11" x14ac:dyDescent="0.35">
      <c r="B63" s="1"/>
      <c r="C63" s="1"/>
      <c r="I63" s="44" t="s">
        <v>60</v>
      </c>
      <c r="J63" s="46" t="s">
        <v>7</v>
      </c>
      <c r="K63" s="79" t="s">
        <v>18</v>
      </c>
    </row>
    <row r="64" spans="1:11" x14ac:dyDescent="0.35">
      <c r="B64" s="1"/>
      <c r="C64" s="1"/>
      <c r="I64" s="44" t="s">
        <v>61</v>
      </c>
      <c r="J64" s="47" t="s">
        <v>28</v>
      </c>
      <c r="K64" s="79" t="s">
        <v>28</v>
      </c>
    </row>
    <row r="65" spans="9:11" x14ac:dyDescent="0.35">
      <c r="I65" s="44" t="s">
        <v>62</v>
      </c>
      <c r="J65" s="47" t="s">
        <v>18</v>
      </c>
      <c r="K65" s="79" t="s">
        <v>7</v>
      </c>
    </row>
    <row r="66" spans="9:11" x14ac:dyDescent="0.35">
      <c r="I66" s="44"/>
      <c r="J66" s="48"/>
    </row>
    <row r="67" spans="9:11" x14ac:dyDescent="0.35">
      <c r="I67" s="44"/>
      <c r="J67" s="49"/>
    </row>
    <row r="68" spans="9:11" x14ac:dyDescent="0.35">
      <c r="I68" s="44" t="s">
        <v>59</v>
      </c>
      <c r="J68" s="46" t="s">
        <v>21</v>
      </c>
      <c r="K68" s="79" t="s">
        <v>21</v>
      </c>
    </row>
    <row r="69" spans="9:11" x14ac:dyDescent="0.35">
      <c r="I69" s="44" t="s">
        <v>60</v>
      </c>
      <c r="J69" s="46" t="s">
        <v>5</v>
      </c>
      <c r="K69" s="79" t="s">
        <v>11</v>
      </c>
    </row>
    <row r="70" spans="9:11" x14ac:dyDescent="0.35">
      <c r="I70" s="44" t="s">
        <v>61</v>
      </c>
      <c r="J70" s="47" t="s">
        <v>11</v>
      </c>
      <c r="K70" s="79" t="s">
        <v>5</v>
      </c>
    </row>
    <row r="71" spans="9:11" x14ac:dyDescent="0.35">
      <c r="I71" s="44" t="s">
        <v>62</v>
      </c>
      <c r="J71" s="47" t="s">
        <v>73</v>
      </c>
      <c r="K71" s="79" t="s">
        <v>73</v>
      </c>
    </row>
    <row r="72" spans="9:11" x14ac:dyDescent="0.35">
      <c r="I72" s="44"/>
      <c r="J72" s="48"/>
    </row>
    <row r="73" spans="9:11" x14ac:dyDescent="0.35">
      <c r="I73" s="44"/>
      <c r="J73" s="49"/>
    </row>
    <row r="74" spans="9:11" x14ac:dyDescent="0.35">
      <c r="I74" s="44" t="s">
        <v>59</v>
      </c>
      <c r="J74" s="47" t="s">
        <v>10</v>
      </c>
      <c r="K74" s="79" t="s">
        <v>74</v>
      </c>
    </row>
    <row r="75" spans="9:11" x14ac:dyDescent="0.35">
      <c r="I75" s="44" t="s">
        <v>60</v>
      </c>
      <c r="J75" s="47" t="s">
        <v>8</v>
      </c>
      <c r="K75" s="79" t="s">
        <v>8</v>
      </c>
    </row>
    <row r="76" spans="9:11" x14ac:dyDescent="0.35">
      <c r="I76" s="44" t="s">
        <v>61</v>
      </c>
      <c r="J76" s="47" t="s">
        <v>74</v>
      </c>
      <c r="K76" s="79" t="s">
        <v>75</v>
      </c>
    </row>
    <row r="77" spans="9:11" x14ac:dyDescent="0.35">
      <c r="I77" s="44" t="s">
        <v>62</v>
      </c>
      <c r="J77" s="47" t="s">
        <v>75</v>
      </c>
      <c r="K77" s="79" t="s">
        <v>10</v>
      </c>
    </row>
    <row r="78" spans="9:11" x14ac:dyDescent="0.35">
      <c r="I78" s="44"/>
      <c r="J78" s="48"/>
    </row>
    <row r="79" spans="9:11" x14ac:dyDescent="0.35">
      <c r="I79" s="44"/>
      <c r="J79" s="49"/>
    </row>
    <row r="80" spans="9:11" x14ac:dyDescent="0.35">
      <c r="I80" s="44" t="s">
        <v>59</v>
      </c>
      <c r="J80" s="47" t="s">
        <v>12</v>
      </c>
      <c r="K80" s="79" t="s">
        <v>22</v>
      </c>
    </row>
    <row r="81" spans="9:11" x14ac:dyDescent="0.35">
      <c r="I81" s="44" t="s">
        <v>60</v>
      </c>
      <c r="J81" s="47" t="s">
        <v>27</v>
      </c>
      <c r="K81" s="79" t="s">
        <v>30</v>
      </c>
    </row>
    <row r="82" spans="9:11" x14ac:dyDescent="0.35">
      <c r="I82" s="44" t="s">
        <v>61</v>
      </c>
      <c r="J82" s="47" t="s">
        <v>30</v>
      </c>
      <c r="K82" s="79" t="s">
        <v>12</v>
      </c>
    </row>
    <row r="83" spans="9:11" x14ac:dyDescent="0.35">
      <c r="I83" s="44" t="s">
        <v>62</v>
      </c>
      <c r="J83" s="47" t="s">
        <v>22</v>
      </c>
      <c r="K83" s="79" t="s">
        <v>27</v>
      </c>
    </row>
    <row r="84" spans="9:11" x14ac:dyDescent="0.35">
      <c r="I84" s="44"/>
      <c r="J84" s="48"/>
    </row>
    <row r="85" spans="9:11" x14ac:dyDescent="0.35">
      <c r="I85" s="44"/>
      <c r="J85" s="49"/>
    </row>
    <row r="86" spans="9:11" x14ac:dyDescent="0.35">
      <c r="I86" s="44" t="s">
        <v>59</v>
      </c>
      <c r="J86" s="47" t="s">
        <v>76</v>
      </c>
      <c r="K86" s="79" t="s">
        <v>9</v>
      </c>
    </row>
    <row r="87" spans="9:11" x14ac:dyDescent="0.35">
      <c r="I87" s="44" t="s">
        <v>60</v>
      </c>
      <c r="J87" s="47" t="s">
        <v>9</v>
      </c>
      <c r="K87" s="79" t="s">
        <v>23</v>
      </c>
    </row>
    <row r="88" spans="9:11" x14ac:dyDescent="0.35">
      <c r="I88" s="44" t="s">
        <v>61</v>
      </c>
      <c r="J88" s="47" t="s">
        <v>23</v>
      </c>
      <c r="K88" s="79" t="s">
        <v>76</v>
      </c>
    </row>
    <row r="89" spans="9:11" x14ac:dyDescent="0.35">
      <c r="I89" s="44" t="s">
        <v>62</v>
      </c>
      <c r="J89" s="47" t="s">
        <v>16</v>
      </c>
      <c r="K89" s="79" t="s">
        <v>16</v>
      </c>
    </row>
    <row r="90" spans="9:11" x14ac:dyDescent="0.35">
      <c r="I90" s="44"/>
      <c r="J90" s="48"/>
      <c r="K90" s="91"/>
    </row>
    <row r="91" spans="9:11" x14ac:dyDescent="0.35">
      <c r="I91" s="44"/>
      <c r="J91" s="49"/>
      <c r="K91" s="92"/>
    </row>
    <row r="92" spans="9:11" x14ac:dyDescent="0.35">
      <c r="I92" s="44" t="s">
        <v>59</v>
      </c>
      <c r="J92" s="47" t="s">
        <v>26</v>
      </c>
      <c r="K92" s="79" t="s">
        <v>4</v>
      </c>
    </row>
    <row r="93" spans="9:11" x14ac:dyDescent="0.35">
      <c r="I93" s="44" t="s">
        <v>60</v>
      </c>
      <c r="J93" s="47" t="s">
        <v>4</v>
      </c>
      <c r="K93" s="79" t="s">
        <v>77</v>
      </c>
    </row>
    <row r="94" spans="9:11" x14ac:dyDescent="0.35">
      <c r="I94" s="44" t="s">
        <v>61</v>
      </c>
      <c r="J94" s="47" t="s">
        <v>77</v>
      </c>
      <c r="K94" s="79" t="s">
        <v>26</v>
      </c>
    </row>
    <row r="95" spans="9:11" x14ac:dyDescent="0.35">
      <c r="I95" s="44" t="s">
        <v>62</v>
      </c>
      <c r="J95" s="47" t="s">
        <v>19</v>
      </c>
      <c r="K95" s="79" t="s">
        <v>19</v>
      </c>
    </row>
  </sheetData>
  <protectedRanges>
    <protectedRange password="DCE9" sqref="K7:K57" name="Bortaresultat"/>
    <protectedRange password="DCE9" sqref="I7:I57 J7:J43 J45:J57" name="Hemmaresultat"/>
    <protectedRange password="DCE9" sqref="H7:H57" name="Tipstecken"/>
  </protectedRanges>
  <mergeCells count="4">
    <mergeCell ref="E6:G6"/>
    <mergeCell ref="B1:E2"/>
    <mergeCell ref="B5:H5"/>
    <mergeCell ref="I6:K6"/>
  </mergeCells>
  <phoneticPr fontId="2" type="noConversion"/>
  <dataValidations count="7">
    <dataValidation type="list" allowBlank="1" showInputMessage="1" showErrorMessage="1" sqref="K60:K61" xr:uid="{00000000-0002-0000-0000-000000000000}">
      <formula1>$W$4:$X$4</formula1>
    </dataValidation>
    <dataValidation type="list" allowBlank="1" showInputMessage="1" showErrorMessage="1" sqref="J68:J71" xr:uid="{00000000-0002-0000-0000-000001000000}">
      <formula1>$K$68:$K$71</formula1>
    </dataValidation>
    <dataValidation type="list" allowBlank="1" showInputMessage="1" showErrorMessage="1" sqref="J74:J77" xr:uid="{00000000-0002-0000-0000-000002000000}">
      <formula1>$K$74:$K$77</formula1>
    </dataValidation>
    <dataValidation type="list" allowBlank="1" showInputMessage="1" showErrorMessage="1" sqref="J80:J83" xr:uid="{00000000-0002-0000-0000-000003000000}">
      <formula1>$K$80:$K$83</formula1>
    </dataValidation>
    <dataValidation type="list" allowBlank="1" showInputMessage="1" showErrorMessage="1" sqref="J86:J89" xr:uid="{00000000-0002-0000-0000-000004000000}">
      <formula1>$K$86:$K$89</formula1>
    </dataValidation>
    <dataValidation type="list" allowBlank="1" showInputMessage="1" showErrorMessage="1" sqref="J92:J95" xr:uid="{00000000-0002-0000-0000-000005000000}">
      <formula1>$K$92:$K$95</formula1>
    </dataValidation>
    <dataValidation type="list" allowBlank="1" showInputMessage="1" showErrorMessage="1" sqref="J62:J65" xr:uid="{00000000-0002-0000-0000-000006000000}">
      <formula1>$K$62:$K$65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M98"/>
  <sheetViews>
    <sheetView zoomScale="70" zoomScaleNormal="70" workbookViewId="0">
      <pane ySplit="1" topLeftCell="A26" activePane="bottomLeft" state="frozen"/>
      <selection pane="bottomLeft" activeCell="AP103" sqref="AP103"/>
    </sheetView>
  </sheetViews>
  <sheetFormatPr defaultRowHeight="14.5" x14ac:dyDescent="0.35"/>
  <cols>
    <col min="1" max="1" width="11.81640625" style="10" bestFit="1" customWidth="1"/>
    <col min="2" max="2" width="16.7265625" style="4" bestFit="1" customWidth="1"/>
    <col min="3" max="3" width="4" customWidth="1"/>
    <col min="4" max="4" width="31.7265625" style="5" customWidth="1"/>
    <col min="5" max="5" width="6.26953125" style="30" customWidth="1"/>
    <col min="6" max="67" width="4.54296875" style="30" customWidth="1"/>
    <col min="68" max="68" width="5" bestFit="1" customWidth="1"/>
    <col min="69" max="69" width="5.1796875" bestFit="1" customWidth="1"/>
    <col min="70" max="71" width="5" bestFit="1" customWidth="1"/>
    <col min="72" max="72" width="5.1796875" bestFit="1" customWidth="1"/>
    <col min="73" max="74" width="5" bestFit="1" customWidth="1"/>
    <col min="75" max="75" width="5.1796875" bestFit="1" customWidth="1"/>
    <col min="76" max="77" width="5" bestFit="1" customWidth="1"/>
    <col min="78" max="78" width="5.1796875" bestFit="1" customWidth="1"/>
    <col min="79" max="80" width="5" bestFit="1" customWidth="1"/>
    <col min="81" max="81" width="5.1796875" bestFit="1" customWidth="1"/>
    <col min="82" max="83" width="5" bestFit="1" customWidth="1"/>
    <col min="84" max="84" width="5.1796875" bestFit="1" customWidth="1"/>
    <col min="85" max="86" width="5" bestFit="1" customWidth="1"/>
    <col min="87" max="87" width="5.1796875" bestFit="1" customWidth="1"/>
    <col min="88" max="89" width="5" bestFit="1" customWidth="1"/>
    <col min="90" max="90" width="5.1796875" bestFit="1" customWidth="1"/>
    <col min="91" max="92" width="5" bestFit="1" customWidth="1"/>
    <col min="93" max="93" width="5.1796875" bestFit="1" customWidth="1"/>
    <col min="94" max="95" width="5" bestFit="1" customWidth="1"/>
    <col min="96" max="96" width="5.1796875" bestFit="1" customWidth="1"/>
    <col min="97" max="98" width="5" bestFit="1" customWidth="1"/>
    <col min="99" max="99" width="5.1796875" bestFit="1" customWidth="1"/>
    <col min="100" max="101" width="5" bestFit="1" customWidth="1"/>
    <col min="102" max="102" width="5.1796875" bestFit="1" customWidth="1"/>
    <col min="103" max="104" width="5" bestFit="1" customWidth="1"/>
    <col min="105" max="105" width="5.1796875" bestFit="1" customWidth="1"/>
    <col min="106" max="107" width="5" bestFit="1" customWidth="1"/>
    <col min="108" max="108" width="5.1796875" bestFit="1" customWidth="1"/>
    <col min="109" max="110" width="5" bestFit="1" customWidth="1"/>
    <col min="111" max="111" width="5.1796875" bestFit="1" customWidth="1"/>
    <col min="112" max="113" width="5" bestFit="1" customWidth="1"/>
    <col min="114" max="114" width="5.1796875" bestFit="1" customWidth="1"/>
    <col min="115" max="115" width="5" bestFit="1" customWidth="1"/>
  </cols>
  <sheetData>
    <row r="1" spans="1:117" x14ac:dyDescent="0.35">
      <c r="A1" s="9" t="s">
        <v>6</v>
      </c>
      <c r="B1" s="139" t="s">
        <v>2</v>
      </c>
      <c r="C1" s="139"/>
      <c r="D1" s="140"/>
      <c r="E1" s="141" t="s">
        <v>50</v>
      </c>
      <c r="F1" s="142"/>
      <c r="G1" s="143"/>
      <c r="H1" s="144" t="s">
        <v>45</v>
      </c>
      <c r="I1" s="144"/>
      <c r="J1" s="144"/>
      <c r="K1" s="141" t="s">
        <v>93</v>
      </c>
      <c r="L1" s="142"/>
      <c r="M1" s="143"/>
      <c r="N1" s="141" t="s">
        <v>52</v>
      </c>
      <c r="O1" s="142"/>
      <c r="P1" s="143"/>
      <c r="Q1" s="141" t="s">
        <v>56</v>
      </c>
      <c r="R1" s="142"/>
      <c r="S1" s="143"/>
      <c r="T1" s="144" t="s">
        <v>49</v>
      </c>
      <c r="U1" s="144"/>
      <c r="V1" s="144"/>
      <c r="W1" s="141" t="s">
        <v>57</v>
      </c>
      <c r="X1" s="142"/>
      <c r="Y1" s="143"/>
      <c r="Z1" s="145" t="s">
        <v>99</v>
      </c>
      <c r="AA1" s="146"/>
      <c r="AB1" s="147"/>
      <c r="AC1" s="145" t="s">
        <v>101</v>
      </c>
      <c r="AD1" s="146"/>
      <c r="AE1" s="147"/>
      <c r="AF1" s="141" t="s">
        <v>55</v>
      </c>
      <c r="AG1" s="142"/>
      <c r="AH1" s="143"/>
      <c r="AI1" s="141" t="s">
        <v>54</v>
      </c>
      <c r="AJ1" s="142"/>
      <c r="AK1" s="143"/>
      <c r="AL1" s="141" t="s">
        <v>53</v>
      </c>
      <c r="AM1" s="142"/>
      <c r="AN1" s="143"/>
      <c r="AO1" s="141" t="s">
        <v>102</v>
      </c>
      <c r="AP1" s="142"/>
      <c r="AQ1" s="143"/>
      <c r="AR1" s="144" t="s">
        <v>104</v>
      </c>
      <c r="AS1" s="144"/>
      <c r="AT1" s="144"/>
      <c r="AU1" s="141" t="s">
        <v>51</v>
      </c>
      <c r="AV1" s="142"/>
      <c r="AW1" s="143"/>
      <c r="AX1" s="141" t="s">
        <v>106</v>
      </c>
      <c r="AY1" s="142"/>
      <c r="AZ1" s="143"/>
      <c r="BA1" s="141" t="s">
        <v>108</v>
      </c>
      <c r="BB1" s="142"/>
      <c r="BC1" s="143"/>
      <c r="BD1" s="141" t="s">
        <v>110</v>
      </c>
      <c r="BE1" s="142"/>
      <c r="BF1" s="143"/>
      <c r="BG1" s="141" t="s">
        <v>112</v>
      </c>
      <c r="BH1" s="142"/>
      <c r="BI1" s="143"/>
      <c r="BJ1" s="141" t="s">
        <v>111</v>
      </c>
      <c r="BK1" s="142"/>
      <c r="BL1" s="143"/>
      <c r="BM1" s="141" t="s">
        <v>113</v>
      </c>
      <c r="BN1" s="142"/>
      <c r="BO1" s="143"/>
      <c r="BP1" s="148" t="s">
        <v>139</v>
      </c>
      <c r="BQ1" s="148"/>
      <c r="BR1" s="148"/>
      <c r="BS1" s="148" t="s">
        <v>114</v>
      </c>
      <c r="BT1" s="148"/>
      <c r="BU1" s="148"/>
      <c r="BV1" s="148" t="s">
        <v>115</v>
      </c>
      <c r="BW1" s="148"/>
      <c r="BX1" s="148"/>
      <c r="BY1" s="148" t="s">
        <v>116</v>
      </c>
      <c r="BZ1" s="148"/>
      <c r="CA1" s="148"/>
      <c r="CB1" s="148" t="s">
        <v>117</v>
      </c>
      <c r="CC1" s="148"/>
      <c r="CD1" s="148"/>
      <c r="CE1" s="148" t="s">
        <v>120</v>
      </c>
      <c r="CF1" s="148"/>
      <c r="CG1" s="148"/>
      <c r="CH1" s="148" t="s">
        <v>122</v>
      </c>
      <c r="CI1" s="148"/>
      <c r="CJ1" s="148"/>
      <c r="CK1" s="148" t="s">
        <v>123</v>
      </c>
      <c r="CL1" s="148"/>
      <c r="CM1" s="148"/>
      <c r="CN1" s="148" t="s">
        <v>124</v>
      </c>
      <c r="CO1" s="148"/>
      <c r="CP1" s="148"/>
      <c r="CQ1" s="148" t="s">
        <v>125</v>
      </c>
      <c r="CR1" s="148"/>
      <c r="CS1" s="148"/>
      <c r="CT1" s="148" t="s">
        <v>127</v>
      </c>
      <c r="CU1" s="148"/>
      <c r="CV1" s="148"/>
      <c r="CW1" s="149" t="s">
        <v>130</v>
      </c>
      <c r="CX1" s="148"/>
      <c r="CY1" s="148"/>
      <c r="CZ1" s="148" t="s">
        <v>131</v>
      </c>
      <c r="DA1" s="148"/>
      <c r="DB1" s="148"/>
      <c r="DC1" s="148" t="s">
        <v>133</v>
      </c>
      <c r="DD1" s="148"/>
      <c r="DE1" s="148"/>
      <c r="DF1" s="148" t="s">
        <v>134</v>
      </c>
      <c r="DG1" s="148"/>
      <c r="DH1" s="148"/>
    </row>
    <row r="2" spans="1:117" ht="15" thickBot="1" x14ac:dyDescent="0.4">
      <c r="A2" s="15"/>
      <c r="B2" s="6"/>
      <c r="C2" s="6"/>
      <c r="D2" s="16"/>
      <c r="E2" s="28" t="s">
        <v>46</v>
      </c>
      <c r="F2" s="27" t="s">
        <v>47</v>
      </c>
      <c r="G2" s="29" t="s">
        <v>48</v>
      </c>
      <c r="H2" s="27" t="s">
        <v>46</v>
      </c>
      <c r="I2" s="27" t="s">
        <v>47</v>
      </c>
      <c r="J2" s="27" t="s">
        <v>48</v>
      </c>
      <c r="K2" s="28" t="s">
        <v>46</v>
      </c>
      <c r="L2" s="27" t="s">
        <v>47</v>
      </c>
      <c r="M2" s="29" t="s">
        <v>48</v>
      </c>
      <c r="N2" s="28" t="s">
        <v>46</v>
      </c>
      <c r="O2" s="27" t="s">
        <v>47</v>
      </c>
      <c r="P2" s="29" t="s">
        <v>48</v>
      </c>
      <c r="Q2" s="28" t="s">
        <v>46</v>
      </c>
      <c r="R2" s="27" t="s">
        <v>47</v>
      </c>
      <c r="S2" s="29" t="s">
        <v>48</v>
      </c>
      <c r="T2" s="27" t="s">
        <v>46</v>
      </c>
      <c r="U2" s="27" t="s">
        <v>47</v>
      </c>
      <c r="V2" s="27" t="s">
        <v>48</v>
      </c>
      <c r="W2" s="28" t="s">
        <v>46</v>
      </c>
      <c r="X2" s="27" t="s">
        <v>47</v>
      </c>
      <c r="Y2" s="29" t="s">
        <v>48</v>
      </c>
      <c r="Z2" s="28" t="s">
        <v>46</v>
      </c>
      <c r="AA2" s="27" t="s">
        <v>47</v>
      </c>
      <c r="AB2" s="29" t="s">
        <v>48</v>
      </c>
      <c r="AC2" s="28" t="s">
        <v>46</v>
      </c>
      <c r="AD2" s="27" t="s">
        <v>47</v>
      </c>
      <c r="AE2" s="29" t="s">
        <v>48</v>
      </c>
      <c r="AF2" s="28" t="s">
        <v>46</v>
      </c>
      <c r="AG2" s="27" t="s">
        <v>47</v>
      </c>
      <c r="AH2" s="29" t="s">
        <v>48</v>
      </c>
      <c r="AI2" s="28" t="s">
        <v>46</v>
      </c>
      <c r="AJ2" s="27" t="s">
        <v>47</v>
      </c>
      <c r="AK2" s="29" t="s">
        <v>48</v>
      </c>
      <c r="AL2" s="28" t="s">
        <v>46</v>
      </c>
      <c r="AM2" s="27" t="s">
        <v>47</v>
      </c>
      <c r="AN2" s="29" t="s">
        <v>48</v>
      </c>
      <c r="AO2" s="28" t="s">
        <v>46</v>
      </c>
      <c r="AP2" s="27" t="s">
        <v>47</v>
      </c>
      <c r="AQ2" s="29" t="s">
        <v>48</v>
      </c>
      <c r="AR2" s="27" t="s">
        <v>46</v>
      </c>
      <c r="AS2" s="27" t="s">
        <v>47</v>
      </c>
      <c r="AT2" s="27" t="s">
        <v>48</v>
      </c>
      <c r="AU2" s="28" t="s">
        <v>46</v>
      </c>
      <c r="AV2" s="27" t="s">
        <v>47</v>
      </c>
      <c r="AW2" s="29" t="s">
        <v>48</v>
      </c>
      <c r="AX2" s="28" t="s">
        <v>46</v>
      </c>
      <c r="AY2" s="27" t="s">
        <v>47</v>
      </c>
      <c r="AZ2" s="29" t="s">
        <v>48</v>
      </c>
      <c r="BA2" s="28" t="s">
        <v>46</v>
      </c>
      <c r="BB2" s="27" t="s">
        <v>47</v>
      </c>
      <c r="BC2" s="29" t="s">
        <v>48</v>
      </c>
      <c r="BD2" s="28" t="s">
        <v>46</v>
      </c>
      <c r="BE2" s="27" t="s">
        <v>47</v>
      </c>
      <c r="BF2" s="29" t="s">
        <v>48</v>
      </c>
      <c r="BG2" s="28" t="s">
        <v>46</v>
      </c>
      <c r="BH2" s="27" t="s">
        <v>47</v>
      </c>
      <c r="BI2" s="29" t="s">
        <v>48</v>
      </c>
      <c r="BJ2" s="28" t="s">
        <v>46</v>
      </c>
      <c r="BK2" s="27" t="s">
        <v>47</v>
      </c>
      <c r="BL2" s="29" t="s">
        <v>48</v>
      </c>
      <c r="BM2" s="28" t="s">
        <v>46</v>
      </c>
      <c r="BN2" s="27" t="s">
        <v>47</v>
      </c>
      <c r="BO2" s="29" t="s">
        <v>48</v>
      </c>
      <c r="BP2" s="28" t="s">
        <v>46</v>
      </c>
      <c r="BQ2" s="27" t="s">
        <v>47</v>
      </c>
      <c r="BR2" s="29" t="s">
        <v>48</v>
      </c>
      <c r="BS2" s="28" t="s">
        <v>46</v>
      </c>
      <c r="BT2" s="27" t="s">
        <v>47</v>
      </c>
      <c r="BU2" s="29" t="s">
        <v>48</v>
      </c>
      <c r="BV2" s="28" t="s">
        <v>46</v>
      </c>
      <c r="BW2" s="27" t="s">
        <v>47</v>
      </c>
      <c r="BX2" s="29" t="s">
        <v>48</v>
      </c>
      <c r="BY2" s="28" t="s">
        <v>46</v>
      </c>
      <c r="BZ2" s="27" t="s">
        <v>47</v>
      </c>
      <c r="CA2" s="29" t="s">
        <v>48</v>
      </c>
      <c r="CB2" s="28" t="s">
        <v>46</v>
      </c>
      <c r="CC2" s="27" t="s">
        <v>47</v>
      </c>
      <c r="CD2" s="29" t="s">
        <v>48</v>
      </c>
      <c r="CE2" s="28" t="s">
        <v>46</v>
      </c>
      <c r="CF2" s="27" t="s">
        <v>47</v>
      </c>
      <c r="CG2" s="29" t="s">
        <v>48</v>
      </c>
      <c r="CH2" s="28" t="s">
        <v>46</v>
      </c>
      <c r="CI2" s="27" t="s">
        <v>47</v>
      </c>
      <c r="CJ2" s="29" t="s">
        <v>48</v>
      </c>
      <c r="CK2" s="28" t="s">
        <v>46</v>
      </c>
      <c r="CL2" s="27" t="s">
        <v>47</v>
      </c>
      <c r="CM2" s="29" t="s">
        <v>48</v>
      </c>
      <c r="CN2" s="28" t="s">
        <v>46</v>
      </c>
      <c r="CO2" s="27" t="s">
        <v>47</v>
      </c>
      <c r="CP2" s="29" t="s">
        <v>48</v>
      </c>
      <c r="CQ2" s="28" t="s">
        <v>46</v>
      </c>
      <c r="CR2" s="27" t="s">
        <v>47</v>
      </c>
      <c r="CS2" s="29" t="s">
        <v>48</v>
      </c>
      <c r="CT2" s="28" t="s">
        <v>46</v>
      </c>
      <c r="CU2" s="27" t="s">
        <v>47</v>
      </c>
      <c r="CV2" s="29" t="s">
        <v>48</v>
      </c>
      <c r="CW2" s="28" t="s">
        <v>46</v>
      </c>
      <c r="CX2" s="27" t="s">
        <v>47</v>
      </c>
      <c r="CY2" s="29" t="s">
        <v>48</v>
      </c>
      <c r="CZ2" s="28" t="s">
        <v>46</v>
      </c>
      <c r="DA2" s="27" t="s">
        <v>47</v>
      </c>
      <c r="DB2" s="29" t="s">
        <v>48</v>
      </c>
      <c r="DC2" s="28" t="s">
        <v>46</v>
      </c>
      <c r="DD2" s="27" t="s">
        <v>47</v>
      </c>
      <c r="DE2" s="29" t="s">
        <v>48</v>
      </c>
      <c r="DF2" s="28" t="s">
        <v>46</v>
      </c>
      <c r="DG2" s="27" t="s">
        <v>47</v>
      </c>
      <c r="DH2" s="29" t="s">
        <v>48</v>
      </c>
      <c r="DI2" s="28" t="s">
        <v>46</v>
      </c>
      <c r="DJ2" s="27" t="s">
        <v>47</v>
      </c>
      <c r="DK2" s="29" t="s">
        <v>48</v>
      </c>
    </row>
    <row r="3" spans="1:117" x14ac:dyDescent="0.35">
      <c r="A3" s="58" t="str">
        <f>Resultat!C7</f>
        <v>A</v>
      </c>
      <c r="B3" s="60" t="str">
        <f>Resultat!E7</f>
        <v>Tyskland</v>
      </c>
      <c r="C3" s="3" t="s">
        <v>29</v>
      </c>
      <c r="D3" s="60" t="str">
        <f>Resultat!G7</f>
        <v>Skottland</v>
      </c>
      <c r="E3" s="32">
        <v>1</v>
      </c>
      <c r="F3" s="22">
        <v>3</v>
      </c>
      <c r="G3" s="102">
        <v>0</v>
      </c>
      <c r="H3" s="34">
        <v>1</v>
      </c>
      <c r="I3" s="22">
        <v>2</v>
      </c>
      <c r="J3" s="24">
        <v>0</v>
      </c>
      <c r="K3" s="32">
        <v>1</v>
      </c>
      <c r="L3" s="22">
        <v>3</v>
      </c>
      <c r="M3" s="23">
        <v>1</v>
      </c>
      <c r="N3" s="36">
        <v>1</v>
      </c>
      <c r="O3" s="23">
        <v>2</v>
      </c>
      <c r="P3" s="23">
        <v>0</v>
      </c>
      <c r="Q3" s="32">
        <v>1</v>
      </c>
      <c r="R3" s="22">
        <v>2</v>
      </c>
      <c r="S3" s="23">
        <v>0</v>
      </c>
      <c r="T3" s="39">
        <v>1</v>
      </c>
      <c r="U3" s="17">
        <v>1</v>
      </c>
      <c r="V3" s="102">
        <v>0</v>
      </c>
      <c r="W3" s="32">
        <v>1</v>
      </c>
      <c r="X3" s="22">
        <v>2</v>
      </c>
      <c r="Y3" s="23">
        <v>0</v>
      </c>
      <c r="Z3" s="32">
        <v>1</v>
      </c>
      <c r="AA3" s="22">
        <v>3</v>
      </c>
      <c r="AB3" s="23">
        <v>0</v>
      </c>
      <c r="AC3" s="32">
        <v>2</v>
      </c>
      <c r="AD3" s="22">
        <v>1</v>
      </c>
      <c r="AE3" s="23">
        <v>2</v>
      </c>
      <c r="AF3" s="32">
        <v>1</v>
      </c>
      <c r="AG3" s="22">
        <v>3</v>
      </c>
      <c r="AH3" s="23">
        <v>1</v>
      </c>
      <c r="AI3" s="36">
        <v>1</v>
      </c>
      <c r="AJ3" s="20">
        <v>2</v>
      </c>
      <c r="AK3" s="25">
        <v>1</v>
      </c>
      <c r="AL3" s="32">
        <v>1</v>
      </c>
      <c r="AM3" s="22">
        <v>3</v>
      </c>
      <c r="AN3" s="23">
        <v>1</v>
      </c>
      <c r="AO3" s="42">
        <v>1</v>
      </c>
      <c r="AP3" s="18">
        <v>3</v>
      </c>
      <c r="AQ3" s="26">
        <v>1</v>
      </c>
      <c r="AR3" s="34">
        <v>1</v>
      </c>
      <c r="AS3" s="22">
        <v>2</v>
      </c>
      <c r="AT3" s="24">
        <v>0</v>
      </c>
      <c r="AU3" s="32">
        <v>1</v>
      </c>
      <c r="AV3" s="22">
        <v>3</v>
      </c>
      <c r="AW3" s="23">
        <v>1</v>
      </c>
      <c r="AX3" s="32">
        <v>1</v>
      </c>
      <c r="AY3" s="22">
        <v>2</v>
      </c>
      <c r="AZ3" s="23">
        <v>0</v>
      </c>
      <c r="BA3" s="36">
        <v>1</v>
      </c>
      <c r="BB3" s="20">
        <v>3</v>
      </c>
      <c r="BC3" s="25">
        <v>1</v>
      </c>
      <c r="BD3" s="32">
        <v>1</v>
      </c>
      <c r="BE3" s="22">
        <v>3</v>
      </c>
      <c r="BF3" s="23">
        <v>0</v>
      </c>
      <c r="BG3" s="32">
        <v>1</v>
      </c>
      <c r="BH3" s="22">
        <v>2</v>
      </c>
      <c r="BI3" s="23">
        <v>1</v>
      </c>
      <c r="BJ3" s="32" t="s">
        <v>43</v>
      </c>
      <c r="BK3" s="22">
        <v>0</v>
      </c>
      <c r="BL3" s="23">
        <v>0</v>
      </c>
      <c r="BM3" s="32">
        <v>1</v>
      </c>
      <c r="BN3" s="22">
        <v>2</v>
      </c>
      <c r="BO3" s="23">
        <v>0</v>
      </c>
      <c r="BP3" s="32">
        <v>1</v>
      </c>
      <c r="BQ3" s="22">
        <v>3</v>
      </c>
      <c r="BR3" s="23">
        <v>1</v>
      </c>
      <c r="BS3" s="32">
        <v>1</v>
      </c>
      <c r="BT3" s="22">
        <v>3</v>
      </c>
      <c r="BU3" s="112">
        <v>0</v>
      </c>
      <c r="BV3" s="32">
        <v>1</v>
      </c>
      <c r="BW3" s="22">
        <v>3</v>
      </c>
      <c r="BX3" s="23">
        <v>0</v>
      </c>
      <c r="BY3" s="32">
        <v>1</v>
      </c>
      <c r="BZ3" s="22">
        <v>2</v>
      </c>
      <c r="CA3" s="23">
        <v>0</v>
      </c>
      <c r="CB3" s="32">
        <v>1</v>
      </c>
      <c r="CC3" s="22">
        <v>2</v>
      </c>
      <c r="CD3" s="23">
        <v>0</v>
      </c>
      <c r="CE3" s="32">
        <v>1</v>
      </c>
      <c r="CF3" s="22">
        <v>4</v>
      </c>
      <c r="CG3" s="125">
        <v>1</v>
      </c>
      <c r="CH3" s="32">
        <v>1</v>
      </c>
      <c r="CI3" s="22">
        <v>2</v>
      </c>
      <c r="CJ3" s="23">
        <v>1</v>
      </c>
      <c r="CK3" s="32">
        <v>1</v>
      </c>
      <c r="CL3" s="22">
        <v>2</v>
      </c>
      <c r="CM3" s="23">
        <v>0</v>
      </c>
      <c r="CN3" s="32">
        <v>1</v>
      </c>
      <c r="CO3" s="22">
        <v>2</v>
      </c>
      <c r="CP3" s="23">
        <v>0</v>
      </c>
      <c r="CQ3" s="32">
        <v>1</v>
      </c>
      <c r="CR3" s="22">
        <v>2</v>
      </c>
      <c r="CS3" s="23">
        <v>0</v>
      </c>
      <c r="CT3" s="32">
        <v>1</v>
      </c>
      <c r="CU3" s="22">
        <v>2</v>
      </c>
      <c r="CV3" s="23">
        <v>1</v>
      </c>
      <c r="CW3" s="32">
        <v>1</v>
      </c>
      <c r="CX3" s="22">
        <v>2</v>
      </c>
      <c r="CY3" s="102">
        <v>1</v>
      </c>
      <c r="CZ3" s="32">
        <v>1</v>
      </c>
      <c r="DA3" s="22">
        <v>2</v>
      </c>
      <c r="DB3" s="102">
        <v>0</v>
      </c>
      <c r="DC3" s="32">
        <v>1</v>
      </c>
      <c r="DD3" s="22">
        <v>3</v>
      </c>
      <c r="DE3" s="102">
        <v>0</v>
      </c>
      <c r="DF3" s="32">
        <v>1</v>
      </c>
      <c r="DG3" s="22">
        <v>3</v>
      </c>
      <c r="DH3" s="102">
        <v>1</v>
      </c>
      <c r="DI3" s="32"/>
      <c r="DJ3" s="22"/>
      <c r="DK3" s="102"/>
      <c r="DL3" s="32"/>
      <c r="DM3" s="22"/>
    </row>
    <row r="4" spans="1:117" x14ac:dyDescent="0.35">
      <c r="A4" s="58" t="str">
        <f>Resultat!C8</f>
        <v>A</v>
      </c>
      <c r="B4" s="60" t="str">
        <f>Resultat!E8</f>
        <v>Ungern</v>
      </c>
      <c r="C4" s="3" t="s">
        <v>29</v>
      </c>
      <c r="D4" s="60" t="str">
        <f>Resultat!G8</f>
        <v>Schweiz</v>
      </c>
      <c r="E4" s="32">
        <v>2</v>
      </c>
      <c r="F4" s="22">
        <v>0</v>
      </c>
      <c r="G4" s="66">
        <v>1</v>
      </c>
      <c r="H4" s="34">
        <v>2</v>
      </c>
      <c r="I4" s="22">
        <v>0</v>
      </c>
      <c r="J4" s="24">
        <v>1</v>
      </c>
      <c r="K4" s="32">
        <v>2</v>
      </c>
      <c r="L4" s="22">
        <v>0</v>
      </c>
      <c r="M4" s="23">
        <v>1</v>
      </c>
      <c r="N4" s="37">
        <v>2</v>
      </c>
      <c r="O4" s="23">
        <v>0</v>
      </c>
      <c r="P4" s="23">
        <v>1</v>
      </c>
      <c r="Q4" s="32">
        <v>2</v>
      </c>
      <c r="R4" s="22">
        <v>0</v>
      </c>
      <c r="S4" s="23">
        <v>2</v>
      </c>
      <c r="T4" s="40" t="s">
        <v>43</v>
      </c>
      <c r="U4" s="17">
        <v>0</v>
      </c>
      <c r="V4" s="66">
        <v>0</v>
      </c>
      <c r="W4" s="32">
        <v>2</v>
      </c>
      <c r="X4" s="22">
        <v>0</v>
      </c>
      <c r="Y4" s="23">
        <v>1</v>
      </c>
      <c r="Z4" s="32">
        <v>2</v>
      </c>
      <c r="AA4" s="22">
        <v>0</v>
      </c>
      <c r="AB4" s="23">
        <v>1</v>
      </c>
      <c r="AC4" s="32">
        <v>2</v>
      </c>
      <c r="AD4" s="22">
        <v>0</v>
      </c>
      <c r="AE4" s="23">
        <v>1</v>
      </c>
      <c r="AF4" s="32">
        <v>1</v>
      </c>
      <c r="AG4" s="22">
        <v>2</v>
      </c>
      <c r="AH4" s="23">
        <v>1</v>
      </c>
      <c r="AI4" s="36">
        <v>2</v>
      </c>
      <c r="AJ4" s="20">
        <v>0</v>
      </c>
      <c r="AK4" s="25">
        <v>1</v>
      </c>
      <c r="AL4" s="32" t="s">
        <v>43</v>
      </c>
      <c r="AM4" s="22">
        <v>1</v>
      </c>
      <c r="AN4" s="23">
        <v>2</v>
      </c>
      <c r="AO4" s="43">
        <v>2</v>
      </c>
      <c r="AP4" s="18">
        <v>1</v>
      </c>
      <c r="AQ4" s="26">
        <v>2</v>
      </c>
      <c r="AR4" s="34">
        <v>1</v>
      </c>
      <c r="AS4" s="22">
        <v>1</v>
      </c>
      <c r="AT4" s="24">
        <v>0</v>
      </c>
      <c r="AU4" s="32">
        <v>2</v>
      </c>
      <c r="AV4" s="22">
        <v>1</v>
      </c>
      <c r="AW4" s="23">
        <v>2</v>
      </c>
      <c r="AX4" s="32">
        <v>2</v>
      </c>
      <c r="AY4" s="22">
        <v>1</v>
      </c>
      <c r="AZ4" s="23">
        <v>2</v>
      </c>
      <c r="BA4" s="37">
        <v>1</v>
      </c>
      <c r="BB4" s="20">
        <v>2</v>
      </c>
      <c r="BC4" s="25">
        <v>1</v>
      </c>
      <c r="BD4" s="32">
        <v>2</v>
      </c>
      <c r="BE4" s="22">
        <v>1</v>
      </c>
      <c r="BF4" s="23">
        <v>2</v>
      </c>
      <c r="BG4" s="32">
        <v>2</v>
      </c>
      <c r="BH4" s="22">
        <v>0</v>
      </c>
      <c r="BI4" s="23">
        <v>1</v>
      </c>
      <c r="BJ4" s="32" t="s">
        <v>43</v>
      </c>
      <c r="BK4" s="22">
        <v>0</v>
      </c>
      <c r="BL4" s="23">
        <v>0</v>
      </c>
      <c r="BM4" s="32" t="s">
        <v>43</v>
      </c>
      <c r="BN4" s="22">
        <v>0</v>
      </c>
      <c r="BO4" s="23">
        <v>0</v>
      </c>
      <c r="BP4" s="32">
        <v>2</v>
      </c>
      <c r="BQ4" s="22">
        <v>1</v>
      </c>
      <c r="BR4" s="23">
        <v>0</v>
      </c>
      <c r="BS4" s="32">
        <v>1</v>
      </c>
      <c r="BT4" s="22">
        <v>1</v>
      </c>
      <c r="BU4" s="113">
        <v>0</v>
      </c>
      <c r="BV4" s="32" t="s">
        <v>42</v>
      </c>
      <c r="BW4" s="22">
        <v>1</v>
      </c>
      <c r="BX4" s="23">
        <v>1</v>
      </c>
      <c r="BY4" s="32">
        <v>2</v>
      </c>
      <c r="BZ4" s="22">
        <v>0</v>
      </c>
      <c r="CA4" s="23">
        <v>1</v>
      </c>
      <c r="CB4" s="32">
        <v>2</v>
      </c>
      <c r="CC4" s="22">
        <v>1</v>
      </c>
      <c r="CD4" s="23">
        <v>2</v>
      </c>
      <c r="CE4" s="32" t="s">
        <v>42</v>
      </c>
      <c r="CF4" s="22">
        <v>1</v>
      </c>
      <c r="CG4" s="126">
        <v>1</v>
      </c>
      <c r="CH4" s="32" t="s">
        <v>42</v>
      </c>
      <c r="CI4" s="22">
        <v>1</v>
      </c>
      <c r="CJ4" s="23">
        <v>1</v>
      </c>
      <c r="CK4" s="32" t="s">
        <v>42</v>
      </c>
      <c r="CL4" s="22">
        <v>1</v>
      </c>
      <c r="CM4" s="23">
        <v>1</v>
      </c>
      <c r="CN4" s="32" t="s">
        <v>42</v>
      </c>
      <c r="CO4" s="22">
        <v>1</v>
      </c>
      <c r="CP4" s="23">
        <v>1</v>
      </c>
      <c r="CQ4" s="32">
        <v>2</v>
      </c>
      <c r="CR4" s="22">
        <v>0</v>
      </c>
      <c r="CS4" s="23">
        <v>1</v>
      </c>
      <c r="CT4" s="32">
        <v>2</v>
      </c>
      <c r="CU4" s="22">
        <v>0</v>
      </c>
      <c r="CV4" s="23">
        <v>2</v>
      </c>
      <c r="CW4" s="32">
        <v>2</v>
      </c>
      <c r="CX4" s="22">
        <v>0</v>
      </c>
      <c r="CY4" s="66">
        <v>1</v>
      </c>
      <c r="CZ4" s="32">
        <v>2</v>
      </c>
      <c r="DA4" s="22">
        <v>0</v>
      </c>
      <c r="DB4" s="66">
        <v>1</v>
      </c>
      <c r="DC4" s="32">
        <v>2</v>
      </c>
      <c r="DD4" s="22">
        <v>0</v>
      </c>
      <c r="DE4" s="66">
        <v>1</v>
      </c>
      <c r="DF4" s="32">
        <v>2</v>
      </c>
      <c r="DG4" s="22">
        <v>0</v>
      </c>
      <c r="DH4" s="66">
        <v>2</v>
      </c>
      <c r="DI4" s="32"/>
      <c r="DJ4" s="22"/>
      <c r="DK4" s="66"/>
      <c r="DL4" s="32"/>
      <c r="DM4" s="22"/>
    </row>
    <row r="5" spans="1:117" x14ac:dyDescent="0.35">
      <c r="A5" s="58" t="str">
        <f>Resultat!C9</f>
        <v>B</v>
      </c>
      <c r="B5" s="60" t="str">
        <f>Resultat!E9</f>
        <v>Spanien</v>
      </c>
      <c r="C5" s="3" t="s">
        <v>29</v>
      </c>
      <c r="D5" s="60" t="str">
        <f>Resultat!G9</f>
        <v>Kroatien</v>
      </c>
      <c r="E5" s="32">
        <v>1</v>
      </c>
      <c r="F5" s="22">
        <v>0</v>
      </c>
      <c r="G5" s="66">
        <v>1</v>
      </c>
      <c r="H5" s="34" t="s">
        <v>43</v>
      </c>
      <c r="I5" s="22">
        <v>1</v>
      </c>
      <c r="J5" s="24">
        <v>1</v>
      </c>
      <c r="K5" s="32">
        <v>1</v>
      </c>
      <c r="L5" s="22">
        <v>2</v>
      </c>
      <c r="M5" s="23">
        <v>0</v>
      </c>
      <c r="N5" s="37" t="s">
        <v>42</v>
      </c>
      <c r="O5" s="23">
        <v>1</v>
      </c>
      <c r="P5" s="23">
        <v>2</v>
      </c>
      <c r="Q5" s="32">
        <v>1</v>
      </c>
      <c r="R5" s="22">
        <v>1</v>
      </c>
      <c r="S5" s="23">
        <v>1</v>
      </c>
      <c r="T5" s="40" t="s">
        <v>43</v>
      </c>
      <c r="U5" s="17">
        <v>1</v>
      </c>
      <c r="V5" s="66">
        <v>1</v>
      </c>
      <c r="W5" s="32">
        <v>1</v>
      </c>
      <c r="X5" s="22">
        <v>2</v>
      </c>
      <c r="Y5" s="23">
        <v>1</v>
      </c>
      <c r="Z5" s="32">
        <v>2</v>
      </c>
      <c r="AA5" s="22">
        <v>1</v>
      </c>
      <c r="AB5" s="23">
        <v>2</v>
      </c>
      <c r="AC5" s="32" t="s">
        <v>43</v>
      </c>
      <c r="AD5" s="22">
        <v>2</v>
      </c>
      <c r="AE5" s="23">
        <v>2</v>
      </c>
      <c r="AF5" s="32">
        <v>1</v>
      </c>
      <c r="AG5" s="22">
        <v>3</v>
      </c>
      <c r="AH5" s="23">
        <v>1</v>
      </c>
      <c r="AI5" s="36">
        <v>1</v>
      </c>
      <c r="AJ5" s="20">
        <v>1</v>
      </c>
      <c r="AK5" s="25">
        <v>0</v>
      </c>
      <c r="AL5" s="32">
        <v>1</v>
      </c>
      <c r="AM5" s="22">
        <v>1</v>
      </c>
      <c r="AN5" s="23">
        <v>0</v>
      </c>
      <c r="AO5" s="43">
        <v>1</v>
      </c>
      <c r="AP5" s="18">
        <v>2</v>
      </c>
      <c r="AQ5" s="26">
        <v>0</v>
      </c>
      <c r="AR5" s="34" t="s">
        <v>43</v>
      </c>
      <c r="AS5" s="22">
        <v>1</v>
      </c>
      <c r="AT5" s="24">
        <v>1</v>
      </c>
      <c r="AU5" s="32" t="s">
        <v>42</v>
      </c>
      <c r="AV5" s="22">
        <v>1</v>
      </c>
      <c r="AW5" s="23">
        <v>1</v>
      </c>
      <c r="AX5" s="32" t="s">
        <v>42</v>
      </c>
      <c r="AY5" s="22">
        <v>1</v>
      </c>
      <c r="AZ5" s="23">
        <v>1</v>
      </c>
      <c r="BA5" s="37">
        <v>1</v>
      </c>
      <c r="BB5" s="20">
        <v>2</v>
      </c>
      <c r="BC5" s="25">
        <v>1</v>
      </c>
      <c r="BD5" s="32" t="s">
        <v>43</v>
      </c>
      <c r="BE5" s="22">
        <v>1</v>
      </c>
      <c r="BF5" s="23">
        <v>1</v>
      </c>
      <c r="BG5" s="32" t="s">
        <v>42</v>
      </c>
      <c r="BH5" s="22">
        <v>1</v>
      </c>
      <c r="BI5" s="23">
        <v>1</v>
      </c>
      <c r="BJ5" s="32" t="s">
        <v>43</v>
      </c>
      <c r="BK5" s="22">
        <v>0</v>
      </c>
      <c r="BL5" s="23">
        <v>0</v>
      </c>
      <c r="BM5" s="32">
        <v>1</v>
      </c>
      <c r="BN5" s="22">
        <v>1</v>
      </c>
      <c r="BO5" s="23">
        <v>0</v>
      </c>
      <c r="BP5" s="32" t="s">
        <v>42</v>
      </c>
      <c r="BQ5" s="22">
        <v>1</v>
      </c>
      <c r="BR5" s="23">
        <v>1</v>
      </c>
      <c r="BS5" s="32" t="s">
        <v>43</v>
      </c>
      <c r="BT5" s="22">
        <v>2</v>
      </c>
      <c r="BU5" s="113">
        <v>2</v>
      </c>
      <c r="BV5" s="32">
        <v>1</v>
      </c>
      <c r="BW5" s="22">
        <v>1</v>
      </c>
      <c r="BX5" s="23">
        <v>0</v>
      </c>
      <c r="BY5" s="32">
        <v>1</v>
      </c>
      <c r="BZ5" s="22">
        <v>1</v>
      </c>
      <c r="CA5" s="23">
        <v>1</v>
      </c>
      <c r="CB5" s="32">
        <v>1</v>
      </c>
      <c r="CC5" s="22">
        <v>3</v>
      </c>
      <c r="CD5" s="23">
        <v>2</v>
      </c>
      <c r="CE5" s="32" t="s">
        <v>42</v>
      </c>
      <c r="CF5" s="22">
        <v>2</v>
      </c>
      <c r="CG5" s="126">
        <v>2</v>
      </c>
      <c r="CH5" s="32">
        <v>2</v>
      </c>
      <c r="CI5" s="22">
        <v>1</v>
      </c>
      <c r="CJ5" s="23">
        <v>1</v>
      </c>
      <c r="CK5" s="32">
        <v>1</v>
      </c>
      <c r="CL5" s="22">
        <v>3</v>
      </c>
      <c r="CM5" s="23">
        <v>1</v>
      </c>
      <c r="CN5" s="32">
        <v>1</v>
      </c>
      <c r="CO5" s="22">
        <v>2</v>
      </c>
      <c r="CP5" s="23">
        <v>1</v>
      </c>
      <c r="CQ5" s="32">
        <v>1</v>
      </c>
      <c r="CR5" s="22">
        <v>2</v>
      </c>
      <c r="CS5" s="23">
        <v>1</v>
      </c>
      <c r="CT5" s="32" t="s">
        <v>43</v>
      </c>
      <c r="CU5" s="22">
        <v>1</v>
      </c>
      <c r="CV5" s="23">
        <v>1</v>
      </c>
      <c r="CW5" s="32" t="s">
        <v>42</v>
      </c>
      <c r="CX5" s="22">
        <v>1</v>
      </c>
      <c r="CY5" s="66">
        <v>1</v>
      </c>
      <c r="CZ5" s="32">
        <v>2</v>
      </c>
      <c r="DA5" s="22">
        <v>0</v>
      </c>
      <c r="DB5" s="66">
        <v>2</v>
      </c>
      <c r="DC5" s="32">
        <v>1</v>
      </c>
      <c r="DD5" s="22">
        <v>2</v>
      </c>
      <c r="DE5" s="66">
        <v>1</v>
      </c>
      <c r="DF5" s="32">
        <v>1</v>
      </c>
      <c r="DG5" s="22">
        <v>2</v>
      </c>
      <c r="DH5" s="66">
        <v>1</v>
      </c>
      <c r="DI5" s="32"/>
      <c r="DJ5" s="22"/>
      <c r="DK5" s="66"/>
      <c r="DL5" s="32"/>
      <c r="DM5" s="22"/>
    </row>
    <row r="6" spans="1:117" x14ac:dyDescent="0.35">
      <c r="A6" s="58" t="str">
        <f>Resultat!C10</f>
        <v>B</v>
      </c>
      <c r="B6" s="60" t="str">
        <f>Resultat!E10</f>
        <v>Italien</v>
      </c>
      <c r="C6" s="3" t="s">
        <v>29</v>
      </c>
      <c r="D6" s="60" t="str">
        <f>Resultat!G10</f>
        <v>Albanien</v>
      </c>
      <c r="E6" s="32">
        <v>1</v>
      </c>
      <c r="F6" s="22">
        <v>2</v>
      </c>
      <c r="G6" s="66">
        <v>0</v>
      </c>
      <c r="H6" s="34" t="s">
        <v>43</v>
      </c>
      <c r="I6" s="22">
        <v>1</v>
      </c>
      <c r="J6" s="24">
        <v>1</v>
      </c>
      <c r="K6" s="32">
        <v>1</v>
      </c>
      <c r="L6" s="22">
        <v>3</v>
      </c>
      <c r="M6" s="23">
        <v>0</v>
      </c>
      <c r="N6" s="37">
        <v>1</v>
      </c>
      <c r="O6" s="23">
        <v>2</v>
      </c>
      <c r="P6" s="23">
        <v>0</v>
      </c>
      <c r="Q6" s="32">
        <v>1</v>
      </c>
      <c r="R6" s="22">
        <v>3</v>
      </c>
      <c r="S6" s="23">
        <v>0</v>
      </c>
      <c r="T6" s="40">
        <v>1</v>
      </c>
      <c r="U6" s="17">
        <v>3</v>
      </c>
      <c r="V6" s="66">
        <v>1</v>
      </c>
      <c r="W6" s="32">
        <v>1</v>
      </c>
      <c r="X6" s="22">
        <v>1</v>
      </c>
      <c r="Y6" s="23">
        <v>0</v>
      </c>
      <c r="Z6" s="32" t="s">
        <v>42</v>
      </c>
      <c r="AA6" s="22">
        <v>1</v>
      </c>
      <c r="AB6" s="23">
        <v>1</v>
      </c>
      <c r="AC6" s="32">
        <v>1</v>
      </c>
      <c r="AD6" s="22">
        <v>4</v>
      </c>
      <c r="AE6" s="23">
        <v>0</v>
      </c>
      <c r="AF6" s="32">
        <v>1</v>
      </c>
      <c r="AG6" s="22">
        <v>3</v>
      </c>
      <c r="AH6" s="23">
        <v>1</v>
      </c>
      <c r="AI6" s="36">
        <v>1</v>
      </c>
      <c r="AJ6" s="20">
        <v>2</v>
      </c>
      <c r="AK6" s="25">
        <v>0</v>
      </c>
      <c r="AL6" s="32">
        <v>1</v>
      </c>
      <c r="AM6" s="22">
        <v>2</v>
      </c>
      <c r="AN6" s="23">
        <v>0</v>
      </c>
      <c r="AO6" s="43">
        <v>1</v>
      </c>
      <c r="AP6" s="18">
        <v>3</v>
      </c>
      <c r="AQ6" s="26">
        <v>0</v>
      </c>
      <c r="AR6" s="34">
        <v>1</v>
      </c>
      <c r="AS6" s="22">
        <v>2</v>
      </c>
      <c r="AT6" s="24">
        <v>0</v>
      </c>
      <c r="AU6" s="32" t="s">
        <v>42</v>
      </c>
      <c r="AV6" s="22">
        <v>0</v>
      </c>
      <c r="AW6" s="23">
        <v>0</v>
      </c>
      <c r="AX6" s="32">
        <v>1</v>
      </c>
      <c r="AY6" s="22">
        <v>3</v>
      </c>
      <c r="AZ6" s="23">
        <v>0</v>
      </c>
      <c r="BA6" s="37">
        <v>1</v>
      </c>
      <c r="BB6" s="20">
        <v>3</v>
      </c>
      <c r="BC6" s="25">
        <v>0</v>
      </c>
      <c r="BD6" s="32">
        <v>1</v>
      </c>
      <c r="BE6" s="22">
        <v>2</v>
      </c>
      <c r="BF6" s="23">
        <v>0</v>
      </c>
      <c r="BG6" s="32">
        <v>1</v>
      </c>
      <c r="BH6" s="22">
        <v>2</v>
      </c>
      <c r="BI6" s="23">
        <v>0</v>
      </c>
      <c r="BJ6" s="32" t="s">
        <v>43</v>
      </c>
      <c r="BK6" s="22">
        <v>0</v>
      </c>
      <c r="BL6" s="23">
        <v>0</v>
      </c>
      <c r="BM6" s="32">
        <v>1</v>
      </c>
      <c r="BN6" s="22">
        <v>2</v>
      </c>
      <c r="BO6" s="23">
        <v>0</v>
      </c>
      <c r="BP6" s="32">
        <v>1</v>
      </c>
      <c r="BQ6" s="22">
        <v>3</v>
      </c>
      <c r="BR6" s="23">
        <v>0</v>
      </c>
      <c r="BS6" s="32">
        <v>1</v>
      </c>
      <c r="BT6" s="22">
        <v>2</v>
      </c>
      <c r="BU6" s="113">
        <v>0</v>
      </c>
      <c r="BV6" s="32">
        <v>1</v>
      </c>
      <c r="BW6" s="22">
        <v>2</v>
      </c>
      <c r="BX6" s="23">
        <v>0</v>
      </c>
      <c r="BY6" s="32">
        <v>1</v>
      </c>
      <c r="BZ6" s="22">
        <v>2</v>
      </c>
      <c r="CA6" s="23">
        <v>0</v>
      </c>
      <c r="CB6" s="32">
        <v>1</v>
      </c>
      <c r="CC6" s="22">
        <v>1</v>
      </c>
      <c r="CD6" s="23">
        <v>0</v>
      </c>
      <c r="CE6" s="32">
        <v>1</v>
      </c>
      <c r="CF6" s="22">
        <v>3</v>
      </c>
      <c r="CG6" s="126">
        <v>0</v>
      </c>
      <c r="CH6" s="32">
        <v>1</v>
      </c>
      <c r="CI6" s="22">
        <v>3</v>
      </c>
      <c r="CJ6" s="23">
        <v>0</v>
      </c>
      <c r="CK6" s="32">
        <v>1</v>
      </c>
      <c r="CL6" s="22">
        <v>3</v>
      </c>
      <c r="CM6" s="23">
        <v>0</v>
      </c>
      <c r="CN6" s="32">
        <v>1</v>
      </c>
      <c r="CO6" s="22">
        <v>3</v>
      </c>
      <c r="CP6" s="23">
        <v>0</v>
      </c>
      <c r="CQ6" s="32">
        <v>1</v>
      </c>
      <c r="CR6" s="22">
        <v>3</v>
      </c>
      <c r="CS6" s="23">
        <v>0</v>
      </c>
      <c r="CT6" s="32">
        <v>1</v>
      </c>
      <c r="CU6" s="22">
        <v>2</v>
      </c>
      <c r="CV6" s="23">
        <v>0</v>
      </c>
      <c r="CW6" s="32">
        <v>1</v>
      </c>
      <c r="CX6" s="22">
        <v>1</v>
      </c>
      <c r="CY6" s="66">
        <v>0</v>
      </c>
      <c r="CZ6" s="32">
        <v>1</v>
      </c>
      <c r="DA6" s="22">
        <v>2</v>
      </c>
      <c r="DB6" s="66">
        <v>0</v>
      </c>
      <c r="DC6" s="32">
        <v>1</v>
      </c>
      <c r="DD6" s="22">
        <v>3</v>
      </c>
      <c r="DE6" s="66">
        <v>1</v>
      </c>
      <c r="DF6" s="32">
        <v>1</v>
      </c>
      <c r="DG6" s="22">
        <v>3</v>
      </c>
      <c r="DH6" s="66">
        <v>0</v>
      </c>
      <c r="DI6" s="32"/>
      <c r="DJ6" s="22"/>
      <c r="DK6" s="66"/>
      <c r="DL6" s="32"/>
      <c r="DM6" s="22"/>
    </row>
    <row r="7" spans="1:117" x14ac:dyDescent="0.35">
      <c r="A7" s="58" t="str">
        <f>Resultat!C11</f>
        <v>D</v>
      </c>
      <c r="B7" s="60" t="str">
        <f>Resultat!E11</f>
        <v>Polen</v>
      </c>
      <c r="C7" s="3" t="s">
        <v>29</v>
      </c>
      <c r="D7" s="60" t="str">
        <f>Resultat!G11</f>
        <v>Nederländerna</v>
      </c>
      <c r="E7" s="32">
        <v>2</v>
      </c>
      <c r="F7" s="22">
        <v>2</v>
      </c>
      <c r="G7" s="66">
        <v>2</v>
      </c>
      <c r="H7" s="34" t="s">
        <v>43</v>
      </c>
      <c r="I7" s="22">
        <v>1</v>
      </c>
      <c r="J7" s="24">
        <v>1</v>
      </c>
      <c r="K7" s="32" t="s">
        <v>43</v>
      </c>
      <c r="L7" s="22">
        <v>1</v>
      </c>
      <c r="M7" s="23">
        <v>1</v>
      </c>
      <c r="N7" s="37">
        <v>2</v>
      </c>
      <c r="O7" s="23">
        <v>0</v>
      </c>
      <c r="P7" s="23">
        <v>2</v>
      </c>
      <c r="Q7" s="32">
        <v>2</v>
      </c>
      <c r="R7" s="22">
        <v>0</v>
      </c>
      <c r="S7" s="23">
        <v>2</v>
      </c>
      <c r="T7" s="40">
        <v>2</v>
      </c>
      <c r="U7" s="17">
        <v>0</v>
      </c>
      <c r="V7" s="66">
        <v>1</v>
      </c>
      <c r="W7" s="32">
        <v>2</v>
      </c>
      <c r="X7" s="22">
        <v>0</v>
      </c>
      <c r="Y7" s="23">
        <v>2</v>
      </c>
      <c r="Z7" s="32">
        <v>2</v>
      </c>
      <c r="AA7" s="22">
        <v>1</v>
      </c>
      <c r="AB7" s="23">
        <v>3</v>
      </c>
      <c r="AC7" s="32">
        <v>1</v>
      </c>
      <c r="AD7" s="22">
        <v>1</v>
      </c>
      <c r="AE7" s="23">
        <v>0</v>
      </c>
      <c r="AF7" s="32">
        <v>2</v>
      </c>
      <c r="AG7" s="22">
        <v>2</v>
      </c>
      <c r="AH7" s="23">
        <v>1</v>
      </c>
      <c r="AI7" s="36">
        <v>2</v>
      </c>
      <c r="AJ7" s="20">
        <v>1</v>
      </c>
      <c r="AK7" s="25">
        <v>2</v>
      </c>
      <c r="AL7" s="32" t="s">
        <v>43</v>
      </c>
      <c r="AM7" s="22">
        <v>1</v>
      </c>
      <c r="AN7" s="23">
        <v>1</v>
      </c>
      <c r="AO7" s="43">
        <v>2</v>
      </c>
      <c r="AP7" s="18">
        <v>1</v>
      </c>
      <c r="AQ7" s="26">
        <v>2</v>
      </c>
      <c r="AR7" s="34">
        <v>2</v>
      </c>
      <c r="AS7" s="22">
        <v>0</v>
      </c>
      <c r="AT7" s="24">
        <v>2</v>
      </c>
      <c r="AU7" s="32">
        <v>2</v>
      </c>
      <c r="AV7" s="22">
        <v>1</v>
      </c>
      <c r="AW7" s="23">
        <v>3</v>
      </c>
      <c r="AX7" s="32">
        <v>2</v>
      </c>
      <c r="AY7" s="22">
        <v>0</v>
      </c>
      <c r="AZ7" s="23">
        <v>2</v>
      </c>
      <c r="BA7" s="37">
        <v>2</v>
      </c>
      <c r="BB7" s="20">
        <v>1</v>
      </c>
      <c r="BC7" s="25">
        <v>2</v>
      </c>
      <c r="BD7" s="32">
        <v>1</v>
      </c>
      <c r="BE7" s="22">
        <v>2</v>
      </c>
      <c r="BF7" s="23">
        <v>1</v>
      </c>
      <c r="BG7" s="32">
        <v>2</v>
      </c>
      <c r="BH7" s="22">
        <v>1</v>
      </c>
      <c r="BI7" s="23">
        <v>2</v>
      </c>
      <c r="BJ7" s="32" t="s">
        <v>43</v>
      </c>
      <c r="BK7" s="22">
        <v>0</v>
      </c>
      <c r="BL7" s="23">
        <v>0</v>
      </c>
      <c r="BM7" s="32">
        <v>2</v>
      </c>
      <c r="BN7" s="22">
        <v>0</v>
      </c>
      <c r="BO7" s="23">
        <v>1</v>
      </c>
      <c r="BP7" s="32">
        <v>2</v>
      </c>
      <c r="BQ7" s="22">
        <v>1</v>
      </c>
      <c r="BR7" s="23">
        <v>2</v>
      </c>
      <c r="BS7" s="32">
        <v>2</v>
      </c>
      <c r="BT7" s="22">
        <v>0</v>
      </c>
      <c r="BU7" s="113">
        <v>1</v>
      </c>
      <c r="BV7" s="32">
        <v>2</v>
      </c>
      <c r="BW7" s="22">
        <v>0</v>
      </c>
      <c r="BX7" s="23">
        <v>2</v>
      </c>
      <c r="BY7" s="32">
        <v>2</v>
      </c>
      <c r="BZ7" s="22">
        <v>0</v>
      </c>
      <c r="CA7" s="23">
        <v>2</v>
      </c>
      <c r="CB7" s="32">
        <v>2</v>
      </c>
      <c r="CC7" s="22">
        <v>0</v>
      </c>
      <c r="CD7" s="23">
        <v>4</v>
      </c>
      <c r="CE7" s="32">
        <v>2</v>
      </c>
      <c r="CF7" s="22">
        <v>0</v>
      </c>
      <c r="CG7" s="126">
        <v>2</v>
      </c>
      <c r="CH7" s="32">
        <v>2</v>
      </c>
      <c r="CI7" s="22">
        <v>1</v>
      </c>
      <c r="CJ7" s="23">
        <v>1</v>
      </c>
      <c r="CK7" s="32">
        <v>2</v>
      </c>
      <c r="CL7" s="22">
        <v>1</v>
      </c>
      <c r="CM7" s="23">
        <v>3</v>
      </c>
      <c r="CN7" s="32">
        <v>2</v>
      </c>
      <c r="CO7" s="22">
        <v>1</v>
      </c>
      <c r="CP7" s="23">
        <v>2</v>
      </c>
      <c r="CQ7" s="32">
        <v>2</v>
      </c>
      <c r="CR7" s="22">
        <v>1</v>
      </c>
      <c r="CS7" s="23">
        <v>2</v>
      </c>
      <c r="CT7" s="32" t="s">
        <v>43</v>
      </c>
      <c r="CU7" s="22">
        <v>1</v>
      </c>
      <c r="CV7" s="23">
        <v>1</v>
      </c>
      <c r="CW7" s="32">
        <v>2</v>
      </c>
      <c r="CX7" s="22">
        <v>1</v>
      </c>
      <c r="CY7" s="66">
        <v>2</v>
      </c>
      <c r="CZ7" s="32">
        <v>2</v>
      </c>
      <c r="DA7" s="22">
        <v>0</v>
      </c>
      <c r="DB7" s="66">
        <v>2</v>
      </c>
      <c r="DC7" s="32">
        <v>2</v>
      </c>
      <c r="DD7" s="22">
        <v>0</v>
      </c>
      <c r="DE7" s="66">
        <v>4</v>
      </c>
      <c r="DF7" s="32">
        <v>2</v>
      </c>
      <c r="DG7" s="22">
        <v>0</v>
      </c>
      <c r="DH7" s="66">
        <v>2</v>
      </c>
      <c r="DI7" s="32"/>
      <c r="DJ7" s="22"/>
      <c r="DK7" s="66"/>
      <c r="DL7" s="32"/>
      <c r="DM7" s="22"/>
    </row>
    <row r="8" spans="1:117" x14ac:dyDescent="0.35">
      <c r="A8" s="58" t="str">
        <f>Resultat!C12</f>
        <v>C</v>
      </c>
      <c r="B8" s="60" t="str">
        <f>Resultat!E12</f>
        <v>Slovenien</v>
      </c>
      <c r="C8" s="3" t="s">
        <v>29</v>
      </c>
      <c r="D8" s="60" t="str">
        <f>Resultat!G12</f>
        <v>Danmark</v>
      </c>
      <c r="E8" s="32">
        <v>2</v>
      </c>
      <c r="F8" s="22">
        <v>1</v>
      </c>
      <c r="G8" s="66">
        <v>2</v>
      </c>
      <c r="H8" s="34">
        <v>2</v>
      </c>
      <c r="I8" s="22">
        <v>1</v>
      </c>
      <c r="J8" s="24">
        <v>2</v>
      </c>
      <c r="K8" s="32">
        <v>2</v>
      </c>
      <c r="L8" s="22">
        <v>0</v>
      </c>
      <c r="M8" s="23">
        <v>1</v>
      </c>
      <c r="N8" s="37">
        <v>2</v>
      </c>
      <c r="O8" s="23">
        <v>1</v>
      </c>
      <c r="P8" s="23">
        <v>2</v>
      </c>
      <c r="Q8" s="32">
        <v>2</v>
      </c>
      <c r="R8" s="22">
        <v>0</v>
      </c>
      <c r="S8" s="23">
        <v>2</v>
      </c>
      <c r="T8" s="40">
        <v>2</v>
      </c>
      <c r="U8" s="17">
        <v>0</v>
      </c>
      <c r="V8" s="66">
        <v>1</v>
      </c>
      <c r="W8" s="32">
        <v>2</v>
      </c>
      <c r="X8" s="22">
        <v>0</v>
      </c>
      <c r="Y8" s="23">
        <v>1</v>
      </c>
      <c r="Z8" s="32">
        <v>2</v>
      </c>
      <c r="AA8" s="22">
        <v>1</v>
      </c>
      <c r="AB8" s="23">
        <v>2</v>
      </c>
      <c r="AC8" s="32">
        <v>2</v>
      </c>
      <c r="AD8" s="22">
        <v>1</v>
      </c>
      <c r="AE8" s="23">
        <v>3</v>
      </c>
      <c r="AF8" s="32">
        <v>2</v>
      </c>
      <c r="AG8" s="22">
        <v>1</v>
      </c>
      <c r="AH8" s="23">
        <v>3</v>
      </c>
      <c r="AI8" s="36">
        <v>2</v>
      </c>
      <c r="AJ8" s="20">
        <v>1</v>
      </c>
      <c r="AK8" s="25">
        <v>2</v>
      </c>
      <c r="AL8" s="32">
        <v>2</v>
      </c>
      <c r="AM8" s="22">
        <v>0</v>
      </c>
      <c r="AN8" s="23">
        <v>3</v>
      </c>
      <c r="AO8" s="43">
        <v>2</v>
      </c>
      <c r="AP8" s="18">
        <v>1</v>
      </c>
      <c r="AQ8" s="26">
        <v>2</v>
      </c>
      <c r="AR8" s="34">
        <v>2</v>
      </c>
      <c r="AS8" s="22">
        <v>0</v>
      </c>
      <c r="AT8" s="24">
        <v>1</v>
      </c>
      <c r="AU8" s="32">
        <v>2</v>
      </c>
      <c r="AV8" s="22">
        <v>0</v>
      </c>
      <c r="AW8" s="23">
        <v>2</v>
      </c>
      <c r="AX8" s="32">
        <v>2</v>
      </c>
      <c r="AY8" s="22">
        <v>0</v>
      </c>
      <c r="AZ8" s="23">
        <v>2</v>
      </c>
      <c r="BA8" s="37">
        <v>2</v>
      </c>
      <c r="BB8" s="20">
        <v>0</v>
      </c>
      <c r="BC8" s="25">
        <v>1</v>
      </c>
      <c r="BD8" s="32">
        <v>2</v>
      </c>
      <c r="BE8" s="22">
        <v>0</v>
      </c>
      <c r="BF8" s="23">
        <v>2</v>
      </c>
      <c r="BG8" s="32">
        <v>2</v>
      </c>
      <c r="BH8" s="22">
        <v>0</v>
      </c>
      <c r="BI8" s="23">
        <v>1</v>
      </c>
      <c r="BJ8" s="32" t="s">
        <v>43</v>
      </c>
      <c r="BK8" s="22">
        <v>0</v>
      </c>
      <c r="BL8" s="23">
        <v>0</v>
      </c>
      <c r="BM8" s="32">
        <v>1</v>
      </c>
      <c r="BN8" s="22">
        <v>2</v>
      </c>
      <c r="BO8" s="23">
        <v>0</v>
      </c>
      <c r="BP8" s="32">
        <v>2</v>
      </c>
      <c r="BQ8" s="22">
        <v>0</v>
      </c>
      <c r="BR8" s="23">
        <v>1</v>
      </c>
      <c r="BS8" s="32">
        <v>2</v>
      </c>
      <c r="BT8" s="22">
        <v>0</v>
      </c>
      <c r="BU8" s="113">
        <v>1</v>
      </c>
      <c r="BV8" s="32">
        <v>2</v>
      </c>
      <c r="BW8" s="22">
        <v>1</v>
      </c>
      <c r="BX8" s="23">
        <v>2</v>
      </c>
      <c r="BY8" s="32" t="s">
        <v>43</v>
      </c>
      <c r="BZ8" s="22">
        <v>0</v>
      </c>
      <c r="CA8" s="23">
        <v>0</v>
      </c>
      <c r="CB8" s="32" t="s">
        <v>43</v>
      </c>
      <c r="CC8" s="22">
        <v>2</v>
      </c>
      <c r="CD8" s="23">
        <v>2</v>
      </c>
      <c r="CE8" s="32">
        <v>2</v>
      </c>
      <c r="CF8" s="22">
        <v>0</v>
      </c>
      <c r="CG8" s="126">
        <v>3</v>
      </c>
      <c r="CH8" s="32">
        <v>2</v>
      </c>
      <c r="CI8" s="22">
        <v>0</v>
      </c>
      <c r="CJ8" s="23">
        <v>2</v>
      </c>
      <c r="CK8" s="32">
        <v>2</v>
      </c>
      <c r="CL8" s="22">
        <v>0</v>
      </c>
      <c r="CM8" s="23">
        <v>2</v>
      </c>
      <c r="CN8" s="32">
        <v>2</v>
      </c>
      <c r="CO8" s="22">
        <v>0</v>
      </c>
      <c r="CP8" s="23">
        <v>2</v>
      </c>
      <c r="CQ8" s="32">
        <v>2</v>
      </c>
      <c r="CR8" s="22">
        <v>0</v>
      </c>
      <c r="CS8" s="23">
        <v>1</v>
      </c>
      <c r="CT8" s="32">
        <v>2</v>
      </c>
      <c r="CU8" s="22">
        <v>1</v>
      </c>
      <c r="CV8" s="23">
        <v>2</v>
      </c>
      <c r="CW8" s="32">
        <v>2</v>
      </c>
      <c r="CX8" s="22">
        <v>0</v>
      </c>
      <c r="CY8" s="66">
        <v>2</v>
      </c>
      <c r="CZ8" s="32" t="s">
        <v>42</v>
      </c>
      <c r="DA8" s="22">
        <v>1</v>
      </c>
      <c r="DB8" s="66">
        <v>1</v>
      </c>
      <c r="DC8" s="32" t="s">
        <v>42</v>
      </c>
      <c r="DD8" s="22">
        <v>1</v>
      </c>
      <c r="DE8" s="66">
        <v>1</v>
      </c>
      <c r="DF8" s="32">
        <v>2</v>
      </c>
      <c r="DG8" s="22">
        <v>1</v>
      </c>
      <c r="DH8" s="66">
        <v>2</v>
      </c>
      <c r="DI8" s="32"/>
      <c r="DJ8" s="22"/>
      <c r="DK8" s="66"/>
      <c r="DL8" s="32"/>
      <c r="DM8" s="22"/>
    </row>
    <row r="9" spans="1:117" x14ac:dyDescent="0.35">
      <c r="A9" s="58" t="str">
        <f>Resultat!C13</f>
        <v>C</v>
      </c>
      <c r="B9" s="60" t="str">
        <f>Resultat!E13</f>
        <v>Serbien</v>
      </c>
      <c r="C9" s="3" t="s">
        <v>29</v>
      </c>
      <c r="D9" s="60" t="str">
        <f>Resultat!G13</f>
        <v>England</v>
      </c>
      <c r="E9" s="32">
        <v>2</v>
      </c>
      <c r="F9" s="22">
        <v>1</v>
      </c>
      <c r="G9" s="66">
        <v>2</v>
      </c>
      <c r="H9" s="34">
        <v>2</v>
      </c>
      <c r="I9" s="22">
        <v>0</v>
      </c>
      <c r="J9" s="24">
        <v>2</v>
      </c>
      <c r="K9" s="32">
        <v>2</v>
      </c>
      <c r="L9" s="22">
        <v>1</v>
      </c>
      <c r="M9" s="23">
        <v>2</v>
      </c>
      <c r="N9" s="37">
        <v>2</v>
      </c>
      <c r="O9" s="23">
        <v>1</v>
      </c>
      <c r="P9" s="23">
        <v>3</v>
      </c>
      <c r="Q9" s="32">
        <v>2</v>
      </c>
      <c r="R9" s="22">
        <v>0</v>
      </c>
      <c r="S9" s="23">
        <v>2</v>
      </c>
      <c r="T9" s="40">
        <v>2</v>
      </c>
      <c r="U9" s="17">
        <v>0</v>
      </c>
      <c r="V9" s="66">
        <v>4</v>
      </c>
      <c r="W9" s="32">
        <v>2</v>
      </c>
      <c r="X9" s="22">
        <v>0</v>
      </c>
      <c r="Y9" s="23">
        <v>2</v>
      </c>
      <c r="Z9" s="32">
        <v>2</v>
      </c>
      <c r="AA9" s="22">
        <v>0</v>
      </c>
      <c r="AB9" s="23">
        <v>4</v>
      </c>
      <c r="AC9" s="32">
        <v>2</v>
      </c>
      <c r="AD9" s="22">
        <v>0</v>
      </c>
      <c r="AE9" s="23">
        <v>5</v>
      </c>
      <c r="AF9" s="32">
        <v>2</v>
      </c>
      <c r="AG9" s="22">
        <v>0</v>
      </c>
      <c r="AH9" s="23">
        <v>3</v>
      </c>
      <c r="AI9" s="36">
        <v>2</v>
      </c>
      <c r="AJ9" s="20">
        <v>0</v>
      </c>
      <c r="AK9" s="25">
        <v>2</v>
      </c>
      <c r="AL9" s="32">
        <v>2</v>
      </c>
      <c r="AM9" s="22">
        <v>1</v>
      </c>
      <c r="AN9" s="23">
        <v>3</v>
      </c>
      <c r="AO9" s="43">
        <v>2</v>
      </c>
      <c r="AP9" s="18">
        <v>1</v>
      </c>
      <c r="AQ9" s="26">
        <v>3</v>
      </c>
      <c r="AR9" s="34">
        <v>2</v>
      </c>
      <c r="AS9" s="22">
        <v>1</v>
      </c>
      <c r="AT9" s="24">
        <v>2</v>
      </c>
      <c r="AU9" s="32">
        <v>2</v>
      </c>
      <c r="AV9" s="22">
        <v>0</v>
      </c>
      <c r="AW9" s="23">
        <v>4</v>
      </c>
      <c r="AX9" s="32">
        <v>2</v>
      </c>
      <c r="AY9" s="22">
        <v>1</v>
      </c>
      <c r="AZ9" s="23">
        <v>3</v>
      </c>
      <c r="BA9" s="37">
        <v>2</v>
      </c>
      <c r="BB9" s="20">
        <v>0</v>
      </c>
      <c r="BC9" s="25">
        <v>3</v>
      </c>
      <c r="BD9" s="32">
        <v>2</v>
      </c>
      <c r="BE9" s="22">
        <v>1</v>
      </c>
      <c r="BF9" s="23">
        <v>3</v>
      </c>
      <c r="BG9" s="32">
        <v>2</v>
      </c>
      <c r="BH9" s="22">
        <v>1</v>
      </c>
      <c r="BI9" s="23">
        <v>3</v>
      </c>
      <c r="BJ9" s="32" t="s">
        <v>43</v>
      </c>
      <c r="BK9" s="22">
        <v>0</v>
      </c>
      <c r="BL9" s="23">
        <v>0</v>
      </c>
      <c r="BM9" s="32" t="s">
        <v>43</v>
      </c>
      <c r="BN9" s="22">
        <v>1</v>
      </c>
      <c r="BO9" s="23">
        <v>1</v>
      </c>
      <c r="BP9" s="32">
        <v>2</v>
      </c>
      <c r="BQ9" s="22">
        <v>0</v>
      </c>
      <c r="BR9" s="23">
        <v>3</v>
      </c>
      <c r="BS9" s="32">
        <v>2</v>
      </c>
      <c r="BT9" s="22">
        <v>0</v>
      </c>
      <c r="BU9" s="113">
        <v>2</v>
      </c>
      <c r="BV9" s="32">
        <v>2</v>
      </c>
      <c r="BW9" s="22">
        <v>0</v>
      </c>
      <c r="BX9" s="23">
        <v>1</v>
      </c>
      <c r="BY9" s="32">
        <v>2</v>
      </c>
      <c r="BZ9" s="22">
        <v>0</v>
      </c>
      <c r="CA9" s="23">
        <v>3</v>
      </c>
      <c r="CB9" s="32">
        <v>2</v>
      </c>
      <c r="CC9" s="22">
        <v>0</v>
      </c>
      <c r="CD9" s="23">
        <v>3</v>
      </c>
      <c r="CE9" s="32">
        <v>2</v>
      </c>
      <c r="CF9" s="22">
        <v>2</v>
      </c>
      <c r="CG9" s="126">
        <v>4</v>
      </c>
      <c r="CH9" s="32">
        <v>2</v>
      </c>
      <c r="CI9" s="22">
        <v>0</v>
      </c>
      <c r="CJ9" s="23">
        <v>3</v>
      </c>
      <c r="CK9" s="32">
        <v>2</v>
      </c>
      <c r="CL9" s="22">
        <v>2</v>
      </c>
      <c r="CM9" s="23">
        <v>0</v>
      </c>
      <c r="CN9" s="32">
        <v>2</v>
      </c>
      <c r="CO9" s="22">
        <v>1</v>
      </c>
      <c r="CP9" s="23">
        <v>3</v>
      </c>
      <c r="CQ9" s="32">
        <v>2</v>
      </c>
      <c r="CR9" s="22">
        <v>0</v>
      </c>
      <c r="CS9" s="23">
        <v>1</v>
      </c>
      <c r="CT9" s="32">
        <v>2</v>
      </c>
      <c r="CU9" s="22">
        <v>1</v>
      </c>
      <c r="CV9" s="23">
        <v>3</v>
      </c>
      <c r="CW9" s="32">
        <v>2</v>
      </c>
      <c r="CX9" s="22">
        <v>0</v>
      </c>
      <c r="CY9" s="66">
        <v>1</v>
      </c>
      <c r="CZ9" s="32">
        <v>2</v>
      </c>
      <c r="DA9" s="22">
        <v>1</v>
      </c>
      <c r="DB9" s="66">
        <v>3</v>
      </c>
      <c r="DC9" s="32">
        <v>2</v>
      </c>
      <c r="DD9" s="22">
        <v>0</v>
      </c>
      <c r="DE9" s="66">
        <v>2</v>
      </c>
      <c r="DF9" s="32">
        <v>2</v>
      </c>
      <c r="DG9" s="22">
        <v>0</v>
      </c>
      <c r="DH9" s="66">
        <v>4</v>
      </c>
      <c r="DI9" s="32"/>
      <c r="DJ9" s="22"/>
      <c r="DK9" s="66"/>
      <c r="DL9" s="32"/>
      <c r="DM9" s="22"/>
    </row>
    <row r="10" spans="1:117" x14ac:dyDescent="0.35">
      <c r="A10" s="58" t="str">
        <f>Resultat!C14</f>
        <v>E</v>
      </c>
      <c r="B10" s="60" t="str">
        <f>Resultat!E14</f>
        <v>Rumänien</v>
      </c>
      <c r="C10" s="3" t="s">
        <v>29</v>
      </c>
      <c r="D10" s="60" t="str">
        <f>Resultat!G14</f>
        <v>Ukraina</v>
      </c>
      <c r="E10" s="32">
        <v>2</v>
      </c>
      <c r="F10" s="22">
        <v>0</v>
      </c>
      <c r="G10" s="66">
        <v>2</v>
      </c>
      <c r="H10" s="34" t="s">
        <v>43</v>
      </c>
      <c r="I10" s="22">
        <v>1</v>
      </c>
      <c r="J10" s="24">
        <v>1</v>
      </c>
      <c r="K10" s="32" t="s">
        <v>43</v>
      </c>
      <c r="L10" s="22">
        <v>1</v>
      </c>
      <c r="M10" s="23">
        <v>1</v>
      </c>
      <c r="N10" s="37">
        <v>2</v>
      </c>
      <c r="O10" s="23">
        <v>1</v>
      </c>
      <c r="P10" s="23">
        <v>2</v>
      </c>
      <c r="Q10" s="32">
        <v>2</v>
      </c>
      <c r="R10" s="22">
        <v>0</v>
      </c>
      <c r="S10" s="23">
        <v>2</v>
      </c>
      <c r="T10" s="40" t="s">
        <v>43</v>
      </c>
      <c r="U10" s="17">
        <v>1</v>
      </c>
      <c r="V10" s="66">
        <v>1</v>
      </c>
      <c r="W10" s="32">
        <v>2</v>
      </c>
      <c r="X10" s="22">
        <v>0</v>
      </c>
      <c r="Y10" s="23">
        <v>1</v>
      </c>
      <c r="Z10" s="32" t="s">
        <v>42</v>
      </c>
      <c r="AA10" s="22">
        <v>2</v>
      </c>
      <c r="AB10" s="23">
        <v>2</v>
      </c>
      <c r="AC10" s="32">
        <v>2</v>
      </c>
      <c r="AD10" s="22">
        <v>1</v>
      </c>
      <c r="AE10" s="23">
        <v>2</v>
      </c>
      <c r="AF10" s="32">
        <v>1</v>
      </c>
      <c r="AG10" s="22">
        <v>1</v>
      </c>
      <c r="AH10" s="23">
        <v>0</v>
      </c>
      <c r="AI10" s="36" t="s">
        <v>42</v>
      </c>
      <c r="AJ10" s="20">
        <v>1</v>
      </c>
      <c r="AK10" s="25">
        <v>1</v>
      </c>
      <c r="AL10" s="32" t="s">
        <v>43</v>
      </c>
      <c r="AM10" s="22">
        <v>0</v>
      </c>
      <c r="AN10" s="23">
        <v>1</v>
      </c>
      <c r="AO10" s="43">
        <v>2</v>
      </c>
      <c r="AP10" s="18">
        <v>1</v>
      </c>
      <c r="AQ10" s="26">
        <v>2</v>
      </c>
      <c r="AR10" s="34">
        <v>1</v>
      </c>
      <c r="AS10" s="22">
        <v>1</v>
      </c>
      <c r="AT10" s="24">
        <v>0</v>
      </c>
      <c r="AU10" s="32" t="s">
        <v>42</v>
      </c>
      <c r="AV10" s="22">
        <v>1</v>
      </c>
      <c r="AW10" s="23">
        <v>1</v>
      </c>
      <c r="AX10" s="32" t="s">
        <v>42</v>
      </c>
      <c r="AY10" s="22">
        <v>1</v>
      </c>
      <c r="AZ10" s="23">
        <v>1</v>
      </c>
      <c r="BA10" s="37" t="s">
        <v>43</v>
      </c>
      <c r="BB10" s="20">
        <v>1</v>
      </c>
      <c r="BC10" s="25">
        <v>1</v>
      </c>
      <c r="BD10" s="32" t="s">
        <v>43</v>
      </c>
      <c r="BE10" s="22">
        <v>0</v>
      </c>
      <c r="BF10" s="23">
        <v>0</v>
      </c>
      <c r="BG10" s="32" t="s">
        <v>42</v>
      </c>
      <c r="BH10" s="22">
        <v>0</v>
      </c>
      <c r="BI10" s="23">
        <v>0</v>
      </c>
      <c r="BJ10" s="32" t="s">
        <v>43</v>
      </c>
      <c r="BK10" s="22">
        <v>0</v>
      </c>
      <c r="BL10" s="23">
        <v>0</v>
      </c>
      <c r="BM10" s="32" t="s">
        <v>43</v>
      </c>
      <c r="BN10" s="22">
        <v>1</v>
      </c>
      <c r="BO10" s="23">
        <v>1</v>
      </c>
      <c r="BP10" s="32" t="s">
        <v>42</v>
      </c>
      <c r="BQ10" s="22">
        <v>1</v>
      </c>
      <c r="BR10" s="23">
        <v>1</v>
      </c>
      <c r="BS10" s="32" t="s">
        <v>43</v>
      </c>
      <c r="BT10" s="22">
        <v>0</v>
      </c>
      <c r="BU10" s="113">
        <v>0</v>
      </c>
      <c r="BV10" s="32">
        <v>2</v>
      </c>
      <c r="BW10" s="22">
        <v>0</v>
      </c>
      <c r="BX10" s="23">
        <v>2</v>
      </c>
      <c r="BY10" s="32">
        <v>2</v>
      </c>
      <c r="BZ10" s="22">
        <v>1</v>
      </c>
      <c r="CA10" s="23">
        <v>2</v>
      </c>
      <c r="CB10" s="32" t="s">
        <v>43</v>
      </c>
      <c r="CC10" s="22">
        <v>1</v>
      </c>
      <c r="CD10" s="23">
        <v>1</v>
      </c>
      <c r="CE10" s="32" t="s">
        <v>42</v>
      </c>
      <c r="CF10" s="22">
        <v>1</v>
      </c>
      <c r="CG10" s="126">
        <v>1</v>
      </c>
      <c r="CH10" s="32" t="s">
        <v>42</v>
      </c>
      <c r="CI10" s="22">
        <v>0</v>
      </c>
      <c r="CJ10" s="23">
        <v>1</v>
      </c>
      <c r="CK10" s="32" t="s">
        <v>42</v>
      </c>
      <c r="CL10" s="22">
        <v>0</v>
      </c>
      <c r="CM10" s="23">
        <v>0</v>
      </c>
      <c r="CN10" s="32">
        <v>2</v>
      </c>
      <c r="CO10" s="22">
        <v>1</v>
      </c>
      <c r="CP10" s="23">
        <v>2</v>
      </c>
      <c r="CQ10" s="32" t="s">
        <v>43</v>
      </c>
      <c r="CR10" s="22">
        <v>0</v>
      </c>
      <c r="CS10" s="23">
        <v>0</v>
      </c>
      <c r="CT10" s="32" t="s">
        <v>43</v>
      </c>
      <c r="CU10" s="22">
        <v>1</v>
      </c>
      <c r="CV10" s="23">
        <v>1</v>
      </c>
      <c r="CW10" s="32" t="s">
        <v>42</v>
      </c>
      <c r="CX10" s="22">
        <v>0</v>
      </c>
      <c r="CY10" s="66">
        <v>0</v>
      </c>
      <c r="CZ10" s="32">
        <v>2</v>
      </c>
      <c r="DA10" s="22">
        <v>0</v>
      </c>
      <c r="DB10" s="66">
        <v>2</v>
      </c>
      <c r="DC10" s="32" t="s">
        <v>42</v>
      </c>
      <c r="DD10" s="22">
        <v>0</v>
      </c>
      <c r="DE10" s="66">
        <v>0</v>
      </c>
      <c r="DF10" s="32" t="s">
        <v>43</v>
      </c>
      <c r="DG10" s="22">
        <v>0</v>
      </c>
      <c r="DH10" s="66">
        <v>0</v>
      </c>
      <c r="DI10" s="32"/>
      <c r="DJ10" s="22"/>
      <c r="DK10" s="66"/>
      <c r="DL10" s="32"/>
      <c r="DM10" s="22"/>
    </row>
    <row r="11" spans="1:117" x14ac:dyDescent="0.35">
      <c r="A11" s="58" t="str">
        <f>Resultat!C15</f>
        <v>E</v>
      </c>
      <c r="B11" s="60" t="str">
        <f>Resultat!E15</f>
        <v>Belgien</v>
      </c>
      <c r="C11" s="3" t="s">
        <v>29</v>
      </c>
      <c r="D11" s="60" t="str">
        <f>Resultat!G15</f>
        <v>Slovakien</v>
      </c>
      <c r="E11" s="32">
        <v>1</v>
      </c>
      <c r="F11" s="22">
        <v>3</v>
      </c>
      <c r="G11" s="66">
        <v>0</v>
      </c>
      <c r="H11" s="34">
        <v>1</v>
      </c>
      <c r="I11" s="22">
        <v>3</v>
      </c>
      <c r="J11" s="24">
        <v>0</v>
      </c>
      <c r="K11" s="32">
        <v>1</v>
      </c>
      <c r="L11" s="22">
        <v>2</v>
      </c>
      <c r="M11" s="23">
        <v>0</v>
      </c>
      <c r="N11" s="37">
        <v>1</v>
      </c>
      <c r="O11" s="23">
        <v>3</v>
      </c>
      <c r="P11" s="23">
        <v>0</v>
      </c>
      <c r="Q11" s="32">
        <v>1</v>
      </c>
      <c r="R11" s="22">
        <v>2</v>
      </c>
      <c r="S11" s="23">
        <v>0</v>
      </c>
      <c r="T11" s="40">
        <v>1</v>
      </c>
      <c r="U11" s="17">
        <v>2</v>
      </c>
      <c r="V11" s="66">
        <v>1</v>
      </c>
      <c r="W11" s="32">
        <v>1</v>
      </c>
      <c r="X11" s="22">
        <v>2</v>
      </c>
      <c r="Y11" s="23">
        <v>0</v>
      </c>
      <c r="Z11" s="32">
        <v>1</v>
      </c>
      <c r="AA11" s="22">
        <v>1</v>
      </c>
      <c r="AB11" s="23">
        <v>0</v>
      </c>
      <c r="AC11" s="32">
        <v>1</v>
      </c>
      <c r="AD11" s="22">
        <v>3</v>
      </c>
      <c r="AE11" s="23">
        <v>1</v>
      </c>
      <c r="AF11" s="32">
        <v>1</v>
      </c>
      <c r="AG11" s="22">
        <v>3</v>
      </c>
      <c r="AH11" s="23">
        <v>1</v>
      </c>
      <c r="AI11" s="36">
        <v>1</v>
      </c>
      <c r="AJ11" s="20">
        <v>2</v>
      </c>
      <c r="AK11" s="25">
        <v>1</v>
      </c>
      <c r="AL11" s="32">
        <v>1</v>
      </c>
      <c r="AM11" s="22">
        <v>4</v>
      </c>
      <c r="AN11" s="23">
        <v>0</v>
      </c>
      <c r="AO11" s="43">
        <v>1</v>
      </c>
      <c r="AP11" s="18">
        <v>3</v>
      </c>
      <c r="AQ11" s="26">
        <v>0</v>
      </c>
      <c r="AR11" s="34">
        <v>1</v>
      </c>
      <c r="AS11" s="22">
        <v>2</v>
      </c>
      <c r="AT11" s="24">
        <v>1</v>
      </c>
      <c r="AU11" s="32">
        <v>1</v>
      </c>
      <c r="AV11" s="22">
        <v>2</v>
      </c>
      <c r="AW11" s="23">
        <v>1</v>
      </c>
      <c r="AX11" s="32">
        <v>1</v>
      </c>
      <c r="AY11" s="22">
        <v>2</v>
      </c>
      <c r="AZ11" s="23">
        <v>0</v>
      </c>
      <c r="BA11" s="37">
        <v>1</v>
      </c>
      <c r="BB11" s="20">
        <v>2</v>
      </c>
      <c r="BC11" s="25">
        <v>1</v>
      </c>
      <c r="BD11" s="32">
        <v>1</v>
      </c>
      <c r="BE11" s="22">
        <v>2</v>
      </c>
      <c r="BF11" s="23">
        <v>1</v>
      </c>
      <c r="BG11" s="32">
        <v>1</v>
      </c>
      <c r="BH11" s="22">
        <v>2</v>
      </c>
      <c r="BI11" s="23">
        <v>0</v>
      </c>
      <c r="BJ11" s="32" t="s">
        <v>43</v>
      </c>
      <c r="BK11" s="22">
        <v>0</v>
      </c>
      <c r="BL11" s="23">
        <v>0</v>
      </c>
      <c r="BM11" s="32">
        <v>2</v>
      </c>
      <c r="BN11" s="22">
        <v>0</v>
      </c>
      <c r="BO11" s="23">
        <v>1</v>
      </c>
      <c r="BP11" s="32">
        <v>1</v>
      </c>
      <c r="BQ11" s="22">
        <v>3</v>
      </c>
      <c r="BR11" s="23">
        <v>0</v>
      </c>
      <c r="BS11" s="32">
        <v>1</v>
      </c>
      <c r="BT11" s="22">
        <v>1</v>
      </c>
      <c r="BU11" s="113">
        <v>0</v>
      </c>
      <c r="BV11" s="32">
        <v>1</v>
      </c>
      <c r="BW11" s="22">
        <v>1</v>
      </c>
      <c r="BX11" s="23">
        <v>0</v>
      </c>
      <c r="BY11" s="32">
        <v>1</v>
      </c>
      <c r="BZ11" s="22">
        <v>3</v>
      </c>
      <c r="CA11" s="23">
        <v>1</v>
      </c>
      <c r="CB11" s="32">
        <v>1</v>
      </c>
      <c r="CC11" s="22">
        <v>2</v>
      </c>
      <c r="CD11" s="23">
        <v>1</v>
      </c>
      <c r="CE11" s="32">
        <v>1</v>
      </c>
      <c r="CF11" s="22">
        <v>3</v>
      </c>
      <c r="CG11" s="126">
        <v>1</v>
      </c>
      <c r="CH11" s="32">
        <v>1</v>
      </c>
      <c r="CI11" s="22">
        <v>2</v>
      </c>
      <c r="CJ11" s="23">
        <v>2</v>
      </c>
      <c r="CK11" s="32">
        <v>1</v>
      </c>
      <c r="CL11" s="22">
        <v>3</v>
      </c>
      <c r="CM11" s="23">
        <v>0</v>
      </c>
      <c r="CN11" s="32">
        <v>1</v>
      </c>
      <c r="CO11" s="22">
        <v>3</v>
      </c>
      <c r="CP11" s="23">
        <v>0</v>
      </c>
      <c r="CQ11" s="32">
        <v>1</v>
      </c>
      <c r="CR11" s="22">
        <v>3</v>
      </c>
      <c r="CS11" s="23">
        <v>1</v>
      </c>
      <c r="CT11" s="32">
        <v>1</v>
      </c>
      <c r="CU11" s="22">
        <v>3</v>
      </c>
      <c r="CV11" s="23">
        <v>0</v>
      </c>
      <c r="CW11" s="32">
        <v>1</v>
      </c>
      <c r="CX11" s="22">
        <v>2</v>
      </c>
      <c r="CY11" s="66">
        <v>1</v>
      </c>
      <c r="CZ11" s="32">
        <v>1</v>
      </c>
      <c r="DA11" s="22">
        <v>3</v>
      </c>
      <c r="DB11" s="66">
        <v>0</v>
      </c>
      <c r="DC11" s="32">
        <v>1</v>
      </c>
      <c r="DD11" s="22">
        <v>3</v>
      </c>
      <c r="DE11" s="66">
        <v>0</v>
      </c>
      <c r="DF11" s="32">
        <v>1</v>
      </c>
      <c r="DG11" s="22">
        <v>3</v>
      </c>
      <c r="DH11" s="66">
        <v>0</v>
      </c>
      <c r="DI11" s="32"/>
      <c r="DJ11" s="22"/>
      <c r="DK11" s="66"/>
      <c r="DL11" s="32"/>
      <c r="DM11" s="22"/>
    </row>
    <row r="12" spans="1:117" x14ac:dyDescent="0.35">
      <c r="A12" s="58" t="str">
        <f>Resultat!C16</f>
        <v>D</v>
      </c>
      <c r="B12" s="60" t="str">
        <f>Resultat!E16</f>
        <v>Österrike</v>
      </c>
      <c r="C12" s="3" t="s">
        <v>29</v>
      </c>
      <c r="D12" s="60" t="str">
        <f>Resultat!G16</f>
        <v>Frankrike</v>
      </c>
      <c r="E12" s="32">
        <v>2</v>
      </c>
      <c r="F12" s="22">
        <v>0</v>
      </c>
      <c r="G12" s="66">
        <v>2</v>
      </c>
      <c r="H12" s="34">
        <v>2</v>
      </c>
      <c r="I12" s="22">
        <v>1</v>
      </c>
      <c r="J12" s="24">
        <v>2</v>
      </c>
      <c r="K12" s="32">
        <v>2</v>
      </c>
      <c r="L12" s="22">
        <v>1</v>
      </c>
      <c r="M12" s="23">
        <v>3</v>
      </c>
      <c r="N12" s="37">
        <v>2</v>
      </c>
      <c r="O12" s="23">
        <v>0</v>
      </c>
      <c r="P12" s="23">
        <v>3</v>
      </c>
      <c r="Q12" s="32">
        <v>2</v>
      </c>
      <c r="R12" s="22">
        <v>0</v>
      </c>
      <c r="S12" s="23">
        <v>2</v>
      </c>
      <c r="T12" s="40">
        <v>2</v>
      </c>
      <c r="U12" s="17">
        <v>1</v>
      </c>
      <c r="V12" s="66">
        <v>2</v>
      </c>
      <c r="W12" s="32">
        <v>2</v>
      </c>
      <c r="X12" s="22">
        <v>0</v>
      </c>
      <c r="Y12" s="23">
        <v>1</v>
      </c>
      <c r="Z12" s="32">
        <v>2</v>
      </c>
      <c r="AA12" s="22">
        <v>2</v>
      </c>
      <c r="AB12" s="23">
        <v>3</v>
      </c>
      <c r="AC12" s="32">
        <v>2</v>
      </c>
      <c r="AD12" s="22">
        <v>1</v>
      </c>
      <c r="AE12" s="23">
        <v>2</v>
      </c>
      <c r="AF12" s="32">
        <v>2</v>
      </c>
      <c r="AG12" s="22">
        <v>1</v>
      </c>
      <c r="AH12" s="23">
        <v>3</v>
      </c>
      <c r="AI12" s="36">
        <v>2</v>
      </c>
      <c r="AJ12" s="20">
        <v>1</v>
      </c>
      <c r="AK12" s="25">
        <v>2</v>
      </c>
      <c r="AL12" s="32">
        <v>2</v>
      </c>
      <c r="AM12" s="22">
        <v>1</v>
      </c>
      <c r="AN12" s="23">
        <v>2</v>
      </c>
      <c r="AO12" s="43">
        <v>2</v>
      </c>
      <c r="AP12" s="18">
        <v>1</v>
      </c>
      <c r="AQ12" s="26">
        <v>2</v>
      </c>
      <c r="AR12" s="34">
        <v>2</v>
      </c>
      <c r="AS12" s="22">
        <v>0</v>
      </c>
      <c r="AT12" s="24">
        <v>2</v>
      </c>
      <c r="AU12" s="32">
        <v>2</v>
      </c>
      <c r="AV12" s="22">
        <v>1</v>
      </c>
      <c r="AW12" s="23">
        <v>3</v>
      </c>
      <c r="AX12" s="32">
        <v>2</v>
      </c>
      <c r="AY12" s="22">
        <v>0</v>
      </c>
      <c r="AZ12" s="23">
        <v>2</v>
      </c>
      <c r="BA12" s="37">
        <v>2</v>
      </c>
      <c r="BB12" s="20">
        <v>1</v>
      </c>
      <c r="BC12" s="25">
        <v>4</v>
      </c>
      <c r="BD12" s="32">
        <v>2</v>
      </c>
      <c r="BE12" s="22">
        <v>1</v>
      </c>
      <c r="BF12" s="23">
        <v>3</v>
      </c>
      <c r="BG12" s="32">
        <v>2</v>
      </c>
      <c r="BH12" s="22">
        <v>1</v>
      </c>
      <c r="BI12" s="23">
        <v>2</v>
      </c>
      <c r="BJ12" s="32" t="s">
        <v>43</v>
      </c>
      <c r="BK12" s="22">
        <v>0</v>
      </c>
      <c r="BL12" s="23">
        <v>0</v>
      </c>
      <c r="BM12" s="32" t="s">
        <v>43</v>
      </c>
      <c r="BN12" s="22">
        <v>1</v>
      </c>
      <c r="BO12" s="23">
        <v>1</v>
      </c>
      <c r="BP12" s="32">
        <v>2</v>
      </c>
      <c r="BQ12" s="22">
        <v>0</v>
      </c>
      <c r="BR12" s="23">
        <v>3</v>
      </c>
      <c r="BS12" s="32">
        <v>2</v>
      </c>
      <c r="BT12" s="22">
        <v>1</v>
      </c>
      <c r="BU12" s="113">
        <v>2</v>
      </c>
      <c r="BV12" s="32">
        <v>2</v>
      </c>
      <c r="BW12" s="22">
        <v>0</v>
      </c>
      <c r="BX12" s="23">
        <v>2</v>
      </c>
      <c r="BY12" s="32">
        <v>2</v>
      </c>
      <c r="BZ12" s="22">
        <v>1</v>
      </c>
      <c r="CA12" s="23">
        <v>3</v>
      </c>
      <c r="CB12" s="32">
        <v>2</v>
      </c>
      <c r="CC12" s="22">
        <v>1</v>
      </c>
      <c r="CD12" s="23">
        <v>3</v>
      </c>
      <c r="CE12" s="32">
        <v>2</v>
      </c>
      <c r="CF12" s="22">
        <v>1</v>
      </c>
      <c r="CG12" s="126">
        <v>5</v>
      </c>
      <c r="CH12" s="32">
        <v>2</v>
      </c>
      <c r="CI12" s="22">
        <v>1</v>
      </c>
      <c r="CJ12" s="23">
        <v>3</v>
      </c>
      <c r="CK12" s="32">
        <v>2</v>
      </c>
      <c r="CL12" s="22">
        <v>1</v>
      </c>
      <c r="CM12" s="23">
        <v>3</v>
      </c>
      <c r="CN12" s="32">
        <v>2</v>
      </c>
      <c r="CO12" s="22">
        <v>0</v>
      </c>
      <c r="CP12" s="23">
        <v>2</v>
      </c>
      <c r="CQ12" s="32">
        <v>2</v>
      </c>
      <c r="CR12" s="22">
        <v>1</v>
      </c>
      <c r="CS12" s="23">
        <v>2</v>
      </c>
      <c r="CT12" s="32" t="s">
        <v>43</v>
      </c>
      <c r="CU12" s="22">
        <v>2</v>
      </c>
      <c r="CV12" s="23">
        <v>2</v>
      </c>
      <c r="CW12" s="32" t="s">
        <v>42</v>
      </c>
      <c r="CX12" s="22">
        <v>1</v>
      </c>
      <c r="CY12" s="66">
        <v>1</v>
      </c>
      <c r="CZ12" s="32">
        <v>2</v>
      </c>
      <c r="DA12" s="22">
        <v>1</v>
      </c>
      <c r="DB12" s="66">
        <v>2</v>
      </c>
      <c r="DC12" s="32">
        <v>2</v>
      </c>
      <c r="DD12" s="22">
        <v>1</v>
      </c>
      <c r="DE12" s="66">
        <v>2</v>
      </c>
      <c r="DF12" s="32">
        <v>2</v>
      </c>
      <c r="DG12" s="22">
        <v>1</v>
      </c>
      <c r="DH12" s="66">
        <v>2</v>
      </c>
      <c r="DI12" s="32"/>
      <c r="DJ12" s="22"/>
      <c r="DK12" s="66"/>
      <c r="DL12" s="32"/>
      <c r="DM12" s="22"/>
    </row>
    <row r="13" spans="1:117" x14ac:dyDescent="0.35">
      <c r="A13" s="58" t="str">
        <f>Resultat!C17</f>
        <v>F</v>
      </c>
      <c r="B13" s="60" t="str">
        <f>Resultat!E17</f>
        <v>Turkiet</v>
      </c>
      <c r="C13" s="3" t="s">
        <v>29</v>
      </c>
      <c r="D13" s="60" t="str">
        <f>Resultat!G17</f>
        <v>Georgien</v>
      </c>
      <c r="E13" s="32">
        <v>1</v>
      </c>
      <c r="F13" s="22">
        <v>2</v>
      </c>
      <c r="G13" s="66">
        <v>0</v>
      </c>
      <c r="H13" s="34" t="s">
        <v>43</v>
      </c>
      <c r="I13" s="22">
        <v>1</v>
      </c>
      <c r="J13" s="24">
        <v>1</v>
      </c>
      <c r="K13" s="32">
        <v>1</v>
      </c>
      <c r="L13" s="22">
        <v>1</v>
      </c>
      <c r="M13" s="23">
        <v>0</v>
      </c>
      <c r="N13" s="37">
        <v>1</v>
      </c>
      <c r="O13" s="23">
        <v>3</v>
      </c>
      <c r="P13" s="23">
        <v>0</v>
      </c>
      <c r="Q13" s="32">
        <v>1</v>
      </c>
      <c r="R13" s="22">
        <v>1</v>
      </c>
      <c r="S13" s="23">
        <v>0</v>
      </c>
      <c r="T13" s="40">
        <v>1</v>
      </c>
      <c r="U13" s="17">
        <v>1</v>
      </c>
      <c r="V13" s="66">
        <v>0</v>
      </c>
      <c r="W13" s="32">
        <v>1</v>
      </c>
      <c r="X13" s="22">
        <v>1</v>
      </c>
      <c r="Y13" s="23">
        <v>0</v>
      </c>
      <c r="Z13" s="32">
        <v>1</v>
      </c>
      <c r="AA13" s="22">
        <v>2</v>
      </c>
      <c r="AB13" s="23">
        <v>0</v>
      </c>
      <c r="AC13" s="32" t="s">
        <v>43</v>
      </c>
      <c r="AD13" s="22">
        <v>1</v>
      </c>
      <c r="AE13" s="23">
        <v>1</v>
      </c>
      <c r="AF13" s="32">
        <v>1</v>
      </c>
      <c r="AG13" s="22">
        <v>2</v>
      </c>
      <c r="AH13" s="23">
        <v>0</v>
      </c>
      <c r="AI13" s="36" t="s">
        <v>42</v>
      </c>
      <c r="AJ13" s="20">
        <v>1</v>
      </c>
      <c r="AK13" s="25">
        <v>1</v>
      </c>
      <c r="AL13" s="32">
        <v>1</v>
      </c>
      <c r="AM13" s="22">
        <v>1</v>
      </c>
      <c r="AN13" s="23">
        <v>0</v>
      </c>
      <c r="AO13" s="43">
        <v>1</v>
      </c>
      <c r="AP13" s="18">
        <v>2</v>
      </c>
      <c r="AQ13" s="26">
        <v>0</v>
      </c>
      <c r="AR13" s="34">
        <v>1</v>
      </c>
      <c r="AS13" s="22">
        <v>3</v>
      </c>
      <c r="AT13" s="24">
        <v>0</v>
      </c>
      <c r="AU13" s="32">
        <v>1</v>
      </c>
      <c r="AV13" s="22">
        <v>1</v>
      </c>
      <c r="AW13" s="23">
        <v>0</v>
      </c>
      <c r="AX13" s="32">
        <v>1</v>
      </c>
      <c r="AY13" s="22">
        <v>1</v>
      </c>
      <c r="AZ13" s="23">
        <v>0</v>
      </c>
      <c r="BA13" s="37">
        <v>1</v>
      </c>
      <c r="BB13" s="20">
        <v>2</v>
      </c>
      <c r="BC13" s="25">
        <v>0</v>
      </c>
      <c r="BD13" s="32">
        <v>1</v>
      </c>
      <c r="BE13" s="22">
        <v>3</v>
      </c>
      <c r="BF13" s="23">
        <v>1</v>
      </c>
      <c r="BG13" s="32" t="s">
        <v>42</v>
      </c>
      <c r="BH13" s="22">
        <v>1</v>
      </c>
      <c r="BI13" s="23">
        <v>1</v>
      </c>
      <c r="BJ13" s="32" t="s">
        <v>43</v>
      </c>
      <c r="BK13" s="22">
        <v>0</v>
      </c>
      <c r="BL13" s="23">
        <v>0</v>
      </c>
      <c r="BM13" s="32">
        <v>2</v>
      </c>
      <c r="BN13" s="22">
        <v>0</v>
      </c>
      <c r="BO13" s="23">
        <v>1</v>
      </c>
      <c r="BP13" s="32">
        <v>2</v>
      </c>
      <c r="BQ13" s="22">
        <v>0</v>
      </c>
      <c r="BR13" s="23">
        <v>1</v>
      </c>
      <c r="BS13" s="32">
        <v>1</v>
      </c>
      <c r="BT13" s="22">
        <v>2</v>
      </c>
      <c r="BU13" s="113">
        <v>1</v>
      </c>
      <c r="BV13" s="32">
        <v>1</v>
      </c>
      <c r="BW13" s="22">
        <v>3</v>
      </c>
      <c r="BX13" s="23">
        <v>0</v>
      </c>
      <c r="BY13" s="32">
        <v>1</v>
      </c>
      <c r="BZ13" s="22">
        <v>2</v>
      </c>
      <c r="CA13" s="23">
        <v>0</v>
      </c>
      <c r="CB13" s="32">
        <v>1</v>
      </c>
      <c r="CC13" s="22">
        <v>2</v>
      </c>
      <c r="CD13" s="23">
        <v>1</v>
      </c>
      <c r="CE13" s="32">
        <v>1</v>
      </c>
      <c r="CF13" s="22">
        <v>1</v>
      </c>
      <c r="CG13" s="126">
        <v>0</v>
      </c>
      <c r="CH13" s="32">
        <v>1</v>
      </c>
      <c r="CI13" s="22">
        <v>2</v>
      </c>
      <c r="CJ13" s="23">
        <v>0</v>
      </c>
      <c r="CK13" s="32">
        <v>1</v>
      </c>
      <c r="CL13" s="22">
        <v>1</v>
      </c>
      <c r="CM13" s="23">
        <v>0</v>
      </c>
      <c r="CN13" s="32">
        <v>1</v>
      </c>
      <c r="CO13" s="22">
        <v>2</v>
      </c>
      <c r="CP13" s="23">
        <v>0</v>
      </c>
      <c r="CQ13" s="32">
        <v>1</v>
      </c>
      <c r="CR13" s="22">
        <v>1</v>
      </c>
      <c r="CS13" s="23">
        <v>0</v>
      </c>
      <c r="CT13" s="32">
        <v>1</v>
      </c>
      <c r="CU13" s="22">
        <v>2</v>
      </c>
      <c r="CV13" s="23">
        <v>0</v>
      </c>
      <c r="CW13" s="32" t="s">
        <v>42</v>
      </c>
      <c r="CX13" s="22">
        <v>2</v>
      </c>
      <c r="CY13" s="66">
        <v>2</v>
      </c>
      <c r="CZ13" s="32" t="s">
        <v>42</v>
      </c>
      <c r="DA13" s="22">
        <v>0</v>
      </c>
      <c r="DB13" s="66">
        <v>0</v>
      </c>
      <c r="DC13" s="32">
        <v>2</v>
      </c>
      <c r="DD13" s="22">
        <v>1</v>
      </c>
      <c r="DE13" s="66">
        <v>2</v>
      </c>
      <c r="DF13" s="32">
        <v>1</v>
      </c>
      <c r="DG13" s="22">
        <v>1</v>
      </c>
      <c r="DH13" s="66">
        <v>0</v>
      </c>
      <c r="DI13" s="32"/>
      <c r="DJ13" s="22"/>
      <c r="DK13" s="66"/>
      <c r="DL13" s="32"/>
      <c r="DM13" s="22"/>
    </row>
    <row r="14" spans="1:117" x14ac:dyDescent="0.35">
      <c r="A14" s="58" t="str">
        <f>Resultat!C18</f>
        <v>F</v>
      </c>
      <c r="B14" s="60" t="str">
        <f>Resultat!E18</f>
        <v>Portugal</v>
      </c>
      <c r="C14" s="3" t="s">
        <v>29</v>
      </c>
      <c r="D14" s="60" t="str">
        <f>Resultat!G18</f>
        <v>Tjeckien</v>
      </c>
      <c r="E14" s="32">
        <v>1</v>
      </c>
      <c r="F14" s="22">
        <v>2</v>
      </c>
      <c r="G14" s="66">
        <v>0</v>
      </c>
      <c r="H14" s="34">
        <v>1</v>
      </c>
      <c r="I14" s="22">
        <v>2</v>
      </c>
      <c r="J14" s="24">
        <v>1</v>
      </c>
      <c r="K14" s="32">
        <v>1</v>
      </c>
      <c r="L14" s="22">
        <v>2</v>
      </c>
      <c r="M14" s="23">
        <v>0</v>
      </c>
      <c r="N14" s="37">
        <v>1</v>
      </c>
      <c r="O14" s="23">
        <v>2</v>
      </c>
      <c r="P14" s="23">
        <v>1</v>
      </c>
      <c r="Q14" s="32">
        <v>1</v>
      </c>
      <c r="R14" s="22">
        <v>1</v>
      </c>
      <c r="S14" s="23">
        <v>1</v>
      </c>
      <c r="T14" s="40">
        <v>1</v>
      </c>
      <c r="U14" s="17">
        <v>3</v>
      </c>
      <c r="V14" s="66">
        <v>1</v>
      </c>
      <c r="W14" s="32">
        <v>1</v>
      </c>
      <c r="X14" s="22">
        <v>2</v>
      </c>
      <c r="Y14" s="23">
        <v>0</v>
      </c>
      <c r="Z14" s="32">
        <v>1</v>
      </c>
      <c r="AA14" s="22">
        <v>2</v>
      </c>
      <c r="AB14" s="23">
        <v>1</v>
      </c>
      <c r="AC14" s="32">
        <v>1</v>
      </c>
      <c r="AD14" s="22">
        <v>3</v>
      </c>
      <c r="AE14" s="23">
        <v>1</v>
      </c>
      <c r="AF14" s="32">
        <v>1</v>
      </c>
      <c r="AG14" s="22">
        <v>3</v>
      </c>
      <c r="AH14" s="23">
        <v>1</v>
      </c>
      <c r="AI14" s="36">
        <v>1</v>
      </c>
      <c r="AJ14" s="20">
        <v>2</v>
      </c>
      <c r="AK14" s="25">
        <v>1</v>
      </c>
      <c r="AL14" s="32" t="s">
        <v>43</v>
      </c>
      <c r="AM14" s="22">
        <v>1</v>
      </c>
      <c r="AN14" s="23">
        <v>1</v>
      </c>
      <c r="AO14" s="43">
        <v>1</v>
      </c>
      <c r="AP14" s="18">
        <v>2</v>
      </c>
      <c r="AQ14" s="26">
        <v>1</v>
      </c>
      <c r="AR14" s="34">
        <v>1</v>
      </c>
      <c r="AS14" s="22">
        <v>2</v>
      </c>
      <c r="AT14" s="24">
        <v>0</v>
      </c>
      <c r="AU14" s="32">
        <v>1</v>
      </c>
      <c r="AV14" s="22">
        <v>3</v>
      </c>
      <c r="AW14" s="23">
        <v>0</v>
      </c>
      <c r="AX14" s="32">
        <v>1</v>
      </c>
      <c r="AY14" s="22">
        <v>3</v>
      </c>
      <c r="AZ14" s="23">
        <v>0</v>
      </c>
      <c r="BA14" s="37">
        <v>1</v>
      </c>
      <c r="BB14" s="20">
        <v>3</v>
      </c>
      <c r="BC14" s="25">
        <v>1</v>
      </c>
      <c r="BD14" s="32">
        <v>1</v>
      </c>
      <c r="BE14" s="22">
        <v>4</v>
      </c>
      <c r="BF14" s="23">
        <v>0</v>
      </c>
      <c r="BG14" s="32">
        <v>1</v>
      </c>
      <c r="BH14" s="22">
        <v>1</v>
      </c>
      <c r="BI14" s="23">
        <v>0</v>
      </c>
      <c r="BJ14" s="32" t="s">
        <v>43</v>
      </c>
      <c r="BK14" s="22">
        <v>0</v>
      </c>
      <c r="BL14" s="23">
        <v>0</v>
      </c>
      <c r="BM14" s="32">
        <v>1</v>
      </c>
      <c r="BN14" s="22">
        <v>1</v>
      </c>
      <c r="BO14" s="23">
        <v>0</v>
      </c>
      <c r="BP14" s="32">
        <v>1</v>
      </c>
      <c r="BQ14" s="22">
        <v>2</v>
      </c>
      <c r="BR14" s="23">
        <v>1</v>
      </c>
      <c r="BS14" s="32">
        <v>1</v>
      </c>
      <c r="BT14" s="22">
        <v>3</v>
      </c>
      <c r="BU14" s="113">
        <v>1</v>
      </c>
      <c r="BV14" s="32">
        <v>1</v>
      </c>
      <c r="BW14" s="22">
        <v>2</v>
      </c>
      <c r="BX14" s="23">
        <v>0</v>
      </c>
      <c r="BY14" s="32">
        <v>1</v>
      </c>
      <c r="BZ14" s="22">
        <v>4</v>
      </c>
      <c r="CA14" s="23">
        <v>2</v>
      </c>
      <c r="CB14" s="32">
        <v>1</v>
      </c>
      <c r="CC14" s="22">
        <v>3</v>
      </c>
      <c r="CD14" s="23">
        <v>1</v>
      </c>
      <c r="CE14" s="32">
        <v>1</v>
      </c>
      <c r="CF14" s="22">
        <v>4</v>
      </c>
      <c r="CG14" s="126">
        <v>0</v>
      </c>
      <c r="CH14" s="32">
        <v>1</v>
      </c>
      <c r="CI14" s="22">
        <v>2</v>
      </c>
      <c r="CJ14" s="23">
        <v>2</v>
      </c>
      <c r="CK14" s="32">
        <v>1</v>
      </c>
      <c r="CL14" s="22">
        <v>3</v>
      </c>
      <c r="CM14" s="23">
        <v>0</v>
      </c>
      <c r="CN14" s="32">
        <v>1</v>
      </c>
      <c r="CO14" s="22">
        <v>3</v>
      </c>
      <c r="CP14" s="23">
        <v>1</v>
      </c>
      <c r="CQ14" s="32">
        <v>1</v>
      </c>
      <c r="CR14" s="22">
        <v>3</v>
      </c>
      <c r="CS14" s="23">
        <v>0</v>
      </c>
      <c r="CT14" s="32">
        <v>1</v>
      </c>
      <c r="CU14" s="22">
        <v>1</v>
      </c>
      <c r="CV14" s="23">
        <v>0</v>
      </c>
      <c r="CW14" s="32">
        <v>1</v>
      </c>
      <c r="CX14" s="22">
        <v>3</v>
      </c>
      <c r="CY14" s="66">
        <v>0</v>
      </c>
      <c r="CZ14" s="32">
        <v>1</v>
      </c>
      <c r="DA14" s="22">
        <v>2</v>
      </c>
      <c r="DB14" s="66">
        <v>1</v>
      </c>
      <c r="DC14" s="32">
        <v>1</v>
      </c>
      <c r="DD14" s="22">
        <v>2</v>
      </c>
      <c r="DE14" s="66">
        <v>0</v>
      </c>
      <c r="DF14" s="32">
        <v>1</v>
      </c>
      <c r="DG14" s="22">
        <v>3</v>
      </c>
      <c r="DH14" s="66">
        <v>1</v>
      </c>
      <c r="DI14" s="32"/>
      <c r="DJ14" s="22"/>
      <c r="DK14" s="66"/>
      <c r="DL14" s="32"/>
      <c r="DM14" s="22"/>
    </row>
    <row r="15" spans="1:117" x14ac:dyDescent="0.35">
      <c r="A15" s="58" t="str">
        <f>Resultat!C19</f>
        <v>B</v>
      </c>
      <c r="B15" s="60" t="str">
        <f>Resultat!E19</f>
        <v>Kroatien</v>
      </c>
      <c r="C15" s="3" t="s">
        <v>29</v>
      </c>
      <c r="D15" s="60" t="str">
        <f>Resultat!G19</f>
        <v>Albanien</v>
      </c>
      <c r="E15" s="32">
        <v>1</v>
      </c>
      <c r="F15" s="22">
        <v>2</v>
      </c>
      <c r="G15" s="66">
        <v>0</v>
      </c>
      <c r="H15" s="34">
        <v>1</v>
      </c>
      <c r="I15" s="22">
        <v>1</v>
      </c>
      <c r="J15" s="24">
        <v>0</v>
      </c>
      <c r="K15" s="32">
        <v>1</v>
      </c>
      <c r="L15" s="22">
        <v>1</v>
      </c>
      <c r="M15" s="23">
        <v>0</v>
      </c>
      <c r="N15" s="37">
        <v>1</v>
      </c>
      <c r="O15" s="23">
        <v>2</v>
      </c>
      <c r="P15" s="23">
        <v>0</v>
      </c>
      <c r="Q15" s="32">
        <v>1</v>
      </c>
      <c r="R15" s="22">
        <v>2</v>
      </c>
      <c r="S15" s="23">
        <v>0</v>
      </c>
      <c r="T15" s="40">
        <v>1</v>
      </c>
      <c r="U15" s="17">
        <v>2</v>
      </c>
      <c r="V15" s="66">
        <v>1</v>
      </c>
      <c r="W15" s="32">
        <v>1</v>
      </c>
      <c r="X15" s="22">
        <v>3</v>
      </c>
      <c r="Y15" s="23">
        <v>0</v>
      </c>
      <c r="Z15" s="32">
        <v>1</v>
      </c>
      <c r="AA15" s="22">
        <v>2</v>
      </c>
      <c r="AB15" s="23">
        <v>0</v>
      </c>
      <c r="AC15" s="32">
        <v>1</v>
      </c>
      <c r="AD15" s="22">
        <v>2</v>
      </c>
      <c r="AE15" s="23">
        <v>0</v>
      </c>
      <c r="AF15" s="32">
        <v>1</v>
      </c>
      <c r="AG15" s="22">
        <v>3</v>
      </c>
      <c r="AH15" s="23">
        <v>0</v>
      </c>
      <c r="AI15" s="36">
        <v>1</v>
      </c>
      <c r="AJ15" s="20">
        <v>1</v>
      </c>
      <c r="AK15" s="25">
        <v>0</v>
      </c>
      <c r="AL15" s="32">
        <v>1</v>
      </c>
      <c r="AM15" s="22">
        <v>2</v>
      </c>
      <c r="AN15" s="23">
        <v>0</v>
      </c>
      <c r="AO15" s="43">
        <v>1</v>
      </c>
      <c r="AP15" s="18">
        <v>2</v>
      </c>
      <c r="AQ15" s="26">
        <v>0</v>
      </c>
      <c r="AR15" s="34">
        <v>1</v>
      </c>
      <c r="AS15" s="22">
        <v>3</v>
      </c>
      <c r="AT15" s="24">
        <v>0</v>
      </c>
      <c r="AU15" s="32" t="s">
        <v>42</v>
      </c>
      <c r="AV15" s="22">
        <v>2</v>
      </c>
      <c r="AW15" s="23">
        <v>2</v>
      </c>
      <c r="AX15" s="32">
        <v>1</v>
      </c>
      <c r="AY15" s="22">
        <v>3</v>
      </c>
      <c r="AZ15" s="23">
        <v>0</v>
      </c>
      <c r="BA15" s="37">
        <v>1</v>
      </c>
      <c r="BB15" s="20">
        <v>2</v>
      </c>
      <c r="BC15" s="25">
        <v>1</v>
      </c>
      <c r="BD15" s="32">
        <v>1</v>
      </c>
      <c r="BE15" s="22">
        <v>3</v>
      </c>
      <c r="BF15" s="23">
        <v>0</v>
      </c>
      <c r="BG15" s="32">
        <v>1</v>
      </c>
      <c r="BH15" s="22">
        <v>3</v>
      </c>
      <c r="BI15" s="23">
        <v>0</v>
      </c>
      <c r="BJ15" s="32" t="s">
        <v>43</v>
      </c>
      <c r="BK15" s="22">
        <v>0</v>
      </c>
      <c r="BL15" s="23">
        <v>0</v>
      </c>
      <c r="BM15" s="32">
        <v>1</v>
      </c>
      <c r="BN15" s="22">
        <v>2</v>
      </c>
      <c r="BO15" s="23">
        <v>0</v>
      </c>
      <c r="BP15" s="32">
        <v>1</v>
      </c>
      <c r="BQ15" s="22">
        <v>3</v>
      </c>
      <c r="BR15" s="23">
        <v>0</v>
      </c>
      <c r="BS15" s="32">
        <v>1</v>
      </c>
      <c r="BT15" s="22">
        <v>3</v>
      </c>
      <c r="BU15" s="113">
        <v>1</v>
      </c>
      <c r="BV15" s="32">
        <v>1</v>
      </c>
      <c r="BW15" s="22">
        <v>2</v>
      </c>
      <c r="BX15" s="23">
        <v>1</v>
      </c>
      <c r="BY15" s="32">
        <v>1</v>
      </c>
      <c r="BZ15" s="22">
        <v>3</v>
      </c>
      <c r="CA15" s="23">
        <v>0</v>
      </c>
      <c r="CB15" s="32">
        <v>1</v>
      </c>
      <c r="CC15" s="22">
        <v>2</v>
      </c>
      <c r="CD15" s="23">
        <v>1</v>
      </c>
      <c r="CE15" s="32">
        <v>1</v>
      </c>
      <c r="CF15" s="22">
        <v>2</v>
      </c>
      <c r="CG15" s="126">
        <v>0</v>
      </c>
      <c r="CH15" s="32">
        <v>1</v>
      </c>
      <c r="CI15" s="22">
        <v>3</v>
      </c>
      <c r="CJ15" s="23">
        <v>1</v>
      </c>
      <c r="CK15" s="32">
        <v>1</v>
      </c>
      <c r="CL15" s="22">
        <v>2</v>
      </c>
      <c r="CM15" s="23">
        <v>0</v>
      </c>
      <c r="CN15" s="32">
        <v>1</v>
      </c>
      <c r="CO15" s="22">
        <v>2</v>
      </c>
      <c r="CP15" s="23">
        <v>0</v>
      </c>
      <c r="CQ15" s="32">
        <v>1</v>
      </c>
      <c r="CR15" s="22">
        <v>1</v>
      </c>
      <c r="CS15" s="23" t="s">
        <v>126</v>
      </c>
      <c r="CT15" s="32">
        <v>1</v>
      </c>
      <c r="CU15" s="22">
        <v>2</v>
      </c>
      <c r="CV15" s="23">
        <v>0</v>
      </c>
      <c r="CW15" s="32">
        <v>1</v>
      </c>
      <c r="CX15" s="22">
        <v>2</v>
      </c>
      <c r="CY15" s="66">
        <v>0</v>
      </c>
      <c r="CZ15" s="32">
        <v>1</v>
      </c>
      <c r="DA15" s="22">
        <v>1</v>
      </c>
      <c r="DB15" s="66">
        <v>0</v>
      </c>
      <c r="DC15" s="32">
        <v>1</v>
      </c>
      <c r="DD15" s="22">
        <v>3</v>
      </c>
      <c r="DE15" s="66">
        <v>1</v>
      </c>
      <c r="DF15" s="32">
        <v>1</v>
      </c>
      <c r="DG15" s="22">
        <v>3</v>
      </c>
      <c r="DH15" s="66">
        <v>0</v>
      </c>
      <c r="DI15" s="32"/>
      <c r="DJ15" s="22"/>
      <c r="DK15" s="66"/>
      <c r="DL15" s="32"/>
      <c r="DM15" s="22"/>
    </row>
    <row r="16" spans="1:117" x14ac:dyDescent="0.35">
      <c r="A16" s="58" t="str">
        <f>Resultat!C20</f>
        <v>A</v>
      </c>
      <c r="B16" s="60" t="str">
        <f>Resultat!E20</f>
        <v>Tyskland</v>
      </c>
      <c r="C16" s="3" t="s">
        <v>29</v>
      </c>
      <c r="D16" s="60" t="str">
        <f>Resultat!G20</f>
        <v>Ungern</v>
      </c>
      <c r="E16" s="32">
        <v>1</v>
      </c>
      <c r="F16" s="22">
        <v>4</v>
      </c>
      <c r="G16" s="66">
        <v>0</v>
      </c>
      <c r="H16" s="34">
        <v>1</v>
      </c>
      <c r="I16" s="22">
        <v>2</v>
      </c>
      <c r="J16" s="24">
        <v>1</v>
      </c>
      <c r="K16" s="32">
        <v>1</v>
      </c>
      <c r="L16" s="22">
        <v>2</v>
      </c>
      <c r="M16" s="23">
        <v>1</v>
      </c>
      <c r="N16" s="37">
        <v>1</v>
      </c>
      <c r="O16" s="23">
        <v>4</v>
      </c>
      <c r="P16" s="23">
        <v>0</v>
      </c>
      <c r="Q16" s="32">
        <v>1</v>
      </c>
      <c r="R16" s="22">
        <v>2</v>
      </c>
      <c r="S16" s="23">
        <v>0</v>
      </c>
      <c r="T16" s="40">
        <v>1</v>
      </c>
      <c r="U16" s="17">
        <v>1</v>
      </c>
      <c r="V16" s="66">
        <v>0</v>
      </c>
      <c r="W16" s="32">
        <v>1</v>
      </c>
      <c r="X16" s="22">
        <v>2</v>
      </c>
      <c r="Y16" s="23">
        <v>0</v>
      </c>
      <c r="Z16" s="32">
        <v>1</v>
      </c>
      <c r="AA16" s="22">
        <v>3</v>
      </c>
      <c r="AB16" s="23">
        <v>1</v>
      </c>
      <c r="AC16" s="32">
        <v>1</v>
      </c>
      <c r="AD16" s="22">
        <v>1</v>
      </c>
      <c r="AE16" s="23">
        <v>0</v>
      </c>
      <c r="AF16" s="32">
        <v>1</v>
      </c>
      <c r="AG16" s="22">
        <v>3</v>
      </c>
      <c r="AH16" s="23">
        <v>0</v>
      </c>
      <c r="AI16" s="36">
        <v>1</v>
      </c>
      <c r="AJ16" s="20">
        <v>2</v>
      </c>
      <c r="AK16" s="25">
        <v>1</v>
      </c>
      <c r="AL16" s="32">
        <v>1</v>
      </c>
      <c r="AM16" s="22">
        <v>1</v>
      </c>
      <c r="AN16" s="23">
        <v>0</v>
      </c>
      <c r="AO16" s="43">
        <v>1</v>
      </c>
      <c r="AP16" s="18">
        <v>3</v>
      </c>
      <c r="AQ16" s="26">
        <v>0</v>
      </c>
      <c r="AR16" s="34">
        <v>1</v>
      </c>
      <c r="AS16" s="22">
        <v>2</v>
      </c>
      <c r="AT16" s="24">
        <v>0</v>
      </c>
      <c r="AU16" s="32">
        <v>1</v>
      </c>
      <c r="AV16" s="22">
        <v>3</v>
      </c>
      <c r="AW16" s="23">
        <v>1</v>
      </c>
      <c r="AX16" s="32">
        <v>1</v>
      </c>
      <c r="AY16" s="22">
        <v>2</v>
      </c>
      <c r="AZ16" s="23">
        <v>0</v>
      </c>
      <c r="BA16" s="37">
        <v>1</v>
      </c>
      <c r="BB16" s="20">
        <v>2</v>
      </c>
      <c r="BC16" s="25">
        <v>1</v>
      </c>
      <c r="BD16" s="32">
        <v>1</v>
      </c>
      <c r="BE16" s="22">
        <v>4</v>
      </c>
      <c r="BF16" s="23">
        <v>2</v>
      </c>
      <c r="BG16" s="32">
        <v>1</v>
      </c>
      <c r="BH16" s="22">
        <v>1</v>
      </c>
      <c r="BI16" s="23">
        <v>0</v>
      </c>
      <c r="BJ16" s="32" t="s">
        <v>43</v>
      </c>
      <c r="BK16" s="22">
        <v>0</v>
      </c>
      <c r="BL16" s="23">
        <v>0</v>
      </c>
      <c r="BM16" s="32">
        <v>1</v>
      </c>
      <c r="BN16" s="22">
        <v>1</v>
      </c>
      <c r="BO16" s="23">
        <v>0</v>
      </c>
      <c r="BP16" s="32">
        <v>1</v>
      </c>
      <c r="BQ16" s="22">
        <v>3</v>
      </c>
      <c r="BR16" s="23">
        <v>1</v>
      </c>
      <c r="BS16" s="32">
        <v>1</v>
      </c>
      <c r="BT16" s="22">
        <v>2</v>
      </c>
      <c r="BU16" s="113">
        <v>1</v>
      </c>
      <c r="BV16" s="32">
        <v>1</v>
      </c>
      <c r="BW16" s="22">
        <v>2</v>
      </c>
      <c r="BX16" s="23">
        <v>0</v>
      </c>
      <c r="BY16" s="32">
        <v>1</v>
      </c>
      <c r="BZ16" s="22">
        <v>4</v>
      </c>
      <c r="CA16" s="23">
        <v>0</v>
      </c>
      <c r="CB16" s="32">
        <v>1</v>
      </c>
      <c r="CC16" s="22">
        <v>2</v>
      </c>
      <c r="CD16" s="23">
        <v>0</v>
      </c>
      <c r="CE16" s="32">
        <v>1</v>
      </c>
      <c r="CF16" s="22">
        <v>4</v>
      </c>
      <c r="CG16" s="126">
        <v>1</v>
      </c>
      <c r="CH16" s="32">
        <v>1</v>
      </c>
      <c r="CI16" s="22">
        <v>2</v>
      </c>
      <c r="CJ16" s="23">
        <v>1</v>
      </c>
      <c r="CK16" s="32">
        <v>1</v>
      </c>
      <c r="CL16" s="22">
        <v>4</v>
      </c>
      <c r="CM16" s="23">
        <v>1</v>
      </c>
      <c r="CN16" s="32">
        <v>1</v>
      </c>
      <c r="CO16" s="22">
        <v>3</v>
      </c>
      <c r="CP16" s="23">
        <v>1</v>
      </c>
      <c r="CQ16" s="32">
        <v>1</v>
      </c>
      <c r="CR16" s="22">
        <v>3</v>
      </c>
      <c r="CS16" s="23">
        <v>0</v>
      </c>
      <c r="CT16" s="32">
        <v>1</v>
      </c>
      <c r="CU16" s="22">
        <v>2</v>
      </c>
      <c r="CV16" s="23">
        <v>0</v>
      </c>
      <c r="CW16" s="32">
        <v>1</v>
      </c>
      <c r="CX16" s="22">
        <v>3</v>
      </c>
      <c r="CY16" s="66">
        <v>1</v>
      </c>
      <c r="CZ16" s="32">
        <v>1</v>
      </c>
      <c r="DA16" s="22">
        <v>2</v>
      </c>
      <c r="DB16" s="66">
        <v>1</v>
      </c>
      <c r="DC16" s="32">
        <v>1</v>
      </c>
      <c r="DD16" s="22">
        <v>2</v>
      </c>
      <c r="DE16" s="66">
        <v>0</v>
      </c>
      <c r="DF16" s="32">
        <v>1</v>
      </c>
      <c r="DG16" s="22">
        <v>4</v>
      </c>
      <c r="DH16" s="66">
        <v>1</v>
      </c>
      <c r="DI16" s="32"/>
      <c r="DJ16" s="22"/>
      <c r="DK16" s="66"/>
      <c r="DL16" s="32"/>
      <c r="DM16" s="22"/>
    </row>
    <row r="17" spans="1:117" x14ac:dyDescent="0.35">
      <c r="A17" s="58" t="str">
        <f>Resultat!C21</f>
        <v>A</v>
      </c>
      <c r="B17" s="60" t="str">
        <f>Resultat!E21</f>
        <v>Skottland</v>
      </c>
      <c r="C17" s="3" t="s">
        <v>29</v>
      </c>
      <c r="D17" s="60" t="str">
        <f>Resultat!G21</f>
        <v>Schweiz</v>
      </c>
      <c r="E17" s="32" t="s">
        <v>43</v>
      </c>
      <c r="F17" s="22">
        <v>1</v>
      </c>
      <c r="G17" s="66">
        <v>2</v>
      </c>
      <c r="H17" s="34">
        <v>2</v>
      </c>
      <c r="I17" s="22">
        <v>0</v>
      </c>
      <c r="J17" s="24">
        <v>1</v>
      </c>
      <c r="K17" s="32">
        <v>2</v>
      </c>
      <c r="L17" s="22">
        <v>1</v>
      </c>
      <c r="M17" s="23">
        <v>2</v>
      </c>
      <c r="N17" s="37" t="s">
        <v>42</v>
      </c>
      <c r="O17" s="23">
        <v>1</v>
      </c>
      <c r="P17" s="23">
        <v>1</v>
      </c>
      <c r="Q17" s="32">
        <v>2</v>
      </c>
      <c r="R17" s="22">
        <v>1</v>
      </c>
      <c r="S17" s="23">
        <v>1</v>
      </c>
      <c r="T17" s="40" t="s">
        <v>43</v>
      </c>
      <c r="U17" s="17">
        <v>1</v>
      </c>
      <c r="V17" s="66">
        <v>1</v>
      </c>
      <c r="W17" s="32">
        <v>2</v>
      </c>
      <c r="X17" s="22">
        <v>0</v>
      </c>
      <c r="Y17" s="23">
        <v>1</v>
      </c>
      <c r="Z17" s="32">
        <v>2</v>
      </c>
      <c r="AA17" s="22">
        <v>0</v>
      </c>
      <c r="AB17" s="23">
        <v>2</v>
      </c>
      <c r="AC17" s="32" t="s">
        <v>43</v>
      </c>
      <c r="AD17" s="22">
        <v>2</v>
      </c>
      <c r="AE17" s="23">
        <v>2</v>
      </c>
      <c r="AF17" s="32">
        <v>2</v>
      </c>
      <c r="AG17" s="22">
        <v>1</v>
      </c>
      <c r="AH17" s="23">
        <v>2</v>
      </c>
      <c r="AI17" s="36">
        <v>1</v>
      </c>
      <c r="AJ17" s="20">
        <v>1</v>
      </c>
      <c r="AK17" s="25">
        <v>0</v>
      </c>
      <c r="AL17" s="32">
        <v>1</v>
      </c>
      <c r="AM17" s="22">
        <v>2</v>
      </c>
      <c r="AN17" s="23">
        <v>1</v>
      </c>
      <c r="AO17" s="43">
        <v>2</v>
      </c>
      <c r="AP17" s="18">
        <v>1</v>
      </c>
      <c r="AQ17" s="26">
        <v>2</v>
      </c>
      <c r="AR17" s="34">
        <v>1</v>
      </c>
      <c r="AS17" s="22">
        <v>1</v>
      </c>
      <c r="AT17" s="24">
        <v>0</v>
      </c>
      <c r="AU17" s="32" t="s">
        <v>42</v>
      </c>
      <c r="AV17" s="22">
        <v>0</v>
      </c>
      <c r="AW17" s="23">
        <v>0</v>
      </c>
      <c r="AX17" s="32">
        <v>2</v>
      </c>
      <c r="AY17" s="22">
        <v>1</v>
      </c>
      <c r="AZ17" s="23">
        <v>2</v>
      </c>
      <c r="BA17" s="37" t="s">
        <v>43</v>
      </c>
      <c r="BB17" s="20">
        <v>1</v>
      </c>
      <c r="BC17" s="25">
        <v>1</v>
      </c>
      <c r="BD17" s="32" t="s">
        <v>43</v>
      </c>
      <c r="BE17" s="22">
        <v>2</v>
      </c>
      <c r="BF17" s="23">
        <v>2</v>
      </c>
      <c r="BG17" s="32">
        <v>1</v>
      </c>
      <c r="BH17" s="22">
        <v>2</v>
      </c>
      <c r="BI17" s="23">
        <v>1</v>
      </c>
      <c r="BJ17" s="32" t="s">
        <v>43</v>
      </c>
      <c r="BK17" s="22">
        <v>0</v>
      </c>
      <c r="BL17" s="23">
        <v>0</v>
      </c>
      <c r="BM17" s="32" t="s">
        <v>43</v>
      </c>
      <c r="BN17" s="22">
        <v>1</v>
      </c>
      <c r="BO17" s="23">
        <v>1</v>
      </c>
      <c r="BP17" s="32" t="s">
        <v>42</v>
      </c>
      <c r="BQ17" s="22">
        <v>0</v>
      </c>
      <c r="BR17" s="23">
        <v>0</v>
      </c>
      <c r="BS17" s="32">
        <v>2</v>
      </c>
      <c r="BT17" s="22">
        <v>0</v>
      </c>
      <c r="BU17" s="113">
        <v>1</v>
      </c>
      <c r="BV17" s="32">
        <v>2</v>
      </c>
      <c r="BW17" s="22">
        <v>0</v>
      </c>
      <c r="BX17" s="23">
        <v>1</v>
      </c>
      <c r="BY17" s="32">
        <v>1</v>
      </c>
      <c r="BZ17" s="22">
        <v>2</v>
      </c>
      <c r="CA17" s="23">
        <v>1</v>
      </c>
      <c r="CB17" s="32">
        <v>1</v>
      </c>
      <c r="CC17" s="22">
        <v>3</v>
      </c>
      <c r="CD17" s="23">
        <v>2</v>
      </c>
      <c r="CE17" s="32">
        <v>1</v>
      </c>
      <c r="CF17" s="22">
        <v>2</v>
      </c>
      <c r="CG17" s="126">
        <v>1</v>
      </c>
      <c r="CH17" s="32" t="s">
        <v>42</v>
      </c>
      <c r="CI17" s="22">
        <v>2</v>
      </c>
      <c r="CJ17" s="23">
        <v>1</v>
      </c>
      <c r="CK17" s="32" t="s">
        <v>42</v>
      </c>
      <c r="CL17" s="22">
        <v>2</v>
      </c>
      <c r="CM17" s="23">
        <v>2</v>
      </c>
      <c r="CN17" s="32">
        <v>2</v>
      </c>
      <c r="CO17" s="22">
        <v>0</v>
      </c>
      <c r="CP17" s="23">
        <v>2</v>
      </c>
      <c r="CQ17" s="32">
        <v>2</v>
      </c>
      <c r="CR17" s="22">
        <v>1</v>
      </c>
      <c r="CS17" s="23">
        <v>2</v>
      </c>
      <c r="CT17" s="32">
        <v>2</v>
      </c>
      <c r="CU17" s="22">
        <v>1</v>
      </c>
      <c r="CV17" s="23">
        <v>2</v>
      </c>
      <c r="CW17" s="32">
        <v>2</v>
      </c>
      <c r="CX17" s="22">
        <v>1</v>
      </c>
      <c r="CY17" s="66">
        <v>2</v>
      </c>
      <c r="CZ17" s="32" t="s">
        <v>42</v>
      </c>
      <c r="DA17" s="22">
        <v>1</v>
      </c>
      <c r="DB17" s="66">
        <v>1</v>
      </c>
      <c r="DC17" s="32" t="s">
        <v>42</v>
      </c>
      <c r="DD17" s="22">
        <v>1</v>
      </c>
      <c r="DE17" s="66">
        <v>1</v>
      </c>
      <c r="DF17" s="32">
        <v>2</v>
      </c>
      <c r="DG17" s="22">
        <v>0</v>
      </c>
      <c r="DH17" s="66">
        <v>2</v>
      </c>
      <c r="DI17" s="32"/>
      <c r="DJ17" s="22"/>
      <c r="DK17" s="66"/>
      <c r="DL17" s="32"/>
      <c r="DM17" s="22"/>
    </row>
    <row r="18" spans="1:117" x14ac:dyDescent="0.35">
      <c r="A18" s="58" t="str">
        <f>Resultat!C22</f>
        <v>C</v>
      </c>
      <c r="B18" s="60" t="str">
        <f>Resultat!E22</f>
        <v>Slovenien</v>
      </c>
      <c r="C18" s="3" t="s">
        <v>29</v>
      </c>
      <c r="D18" s="60" t="str">
        <f>Resultat!G22</f>
        <v>Serbien</v>
      </c>
      <c r="E18" s="32" t="s">
        <v>43</v>
      </c>
      <c r="F18" s="22">
        <v>1</v>
      </c>
      <c r="G18" s="66">
        <v>2</v>
      </c>
      <c r="H18" s="34">
        <v>1</v>
      </c>
      <c r="I18" s="22">
        <v>2</v>
      </c>
      <c r="J18" s="24">
        <v>1</v>
      </c>
      <c r="K18" s="32" t="s">
        <v>43</v>
      </c>
      <c r="L18" s="22">
        <v>2</v>
      </c>
      <c r="M18" s="23">
        <v>2</v>
      </c>
      <c r="N18" s="37">
        <v>2</v>
      </c>
      <c r="O18" s="23">
        <v>0</v>
      </c>
      <c r="P18" s="23">
        <v>1</v>
      </c>
      <c r="Q18" s="32">
        <v>1</v>
      </c>
      <c r="R18" s="22">
        <v>1</v>
      </c>
      <c r="S18" s="23">
        <v>1</v>
      </c>
      <c r="T18" s="40">
        <v>2</v>
      </c>
      <c r="U18" s="17">
        <v>0</v>
      </c>
      <c r="V18" s="66">
        <v>2</v>
      </c>
      <c r="W18" s="32">
        <v>2</v>
      </c>
      <c r="X18" s="22">
        <v>0</v>
      </c>
      <c r="Y18" s="23">
        <v>1</v>
      </c>
      <c r="Z18" s="32">
        <v>2</v>
      </c>
      <c r="AA18" s="22">
        <v>0</v>
      </c>
      <c r="AB18" s="23">
        <v>1</v>
      </c>
      <c r="AC18" s="32" t="s">
        <v>43</v>
      </c>
      <c r="AD18" s="22">
        <v>1</v>
      </c>
      <c r="AE18" s="23">
        <v>1</v>
      </c>
      <c r="AF18" s="32">
        <v>1</v>
      </c>
      <c r="AG18" s="22">
        <v>2</v>
      </c>
      <c r="AH18" s="23">
        <v>3</v>
      </c>
      <c r="AI18" s="36" t="s">
        <v>42</v>
      </c>
      <c r="AJ18" s="20">
        <v>1</v>
      </c>
      <c r="AK18" s="25">
        <v>1</v>
      </c>
      <c r="AL18" s="32">
        <v>2</v>
      </c>
      <c r="AM18" s="22">
        <v>0</v>
      </c>
      <c r="AN18" s="23">
        <v>2</v>
      </c>
      <c r="AO18" s="43" t="s">
        <v>42</v>
      </c>
      <c r="AP18" s="18">
        <v>1</v>
      </c>
      <c r="AQ18" s="26">
        <v>1</v>
      </c>
      <c r="AR18" s="34" t="s">
        <v>43</v>
      </c>
      <c r="AS18" s="22">
        <v>1</v>
      </c>
      <c r="AT18" s="24">
        <v>1</v>
      </c>
      <c r="AU18" s="32" t="s">
        <v>42</v>
      </c>
      <c r="AV18" s="22">
        <v>1</v>
      </c>
      <c r="AW18" s="23">
        <v>1</v>
      </c>
      <c r="AX18" s="32">
        <v>2</v>
      </c>
      <c r="AY18" s="22">
        <v>0</v>
      </c>
      <c r="AZ18" s="23">
        <v>2</v>
      </c>
      <c r="BA18" s="37">
        <v>2</v>
      </c>
      <c r="BB18" s="20">
        <v>1</v>
      </c>
      <c r="BC18" s="25">
        <v>2</v>
      </c>
      <c r="BD18" s="32">
        <v>1</v>
      </c>
      <c r="BE18" s="22">
        <v>2</v>
      </c>
      <c r="BF18" s="23">
        <v>1</v>
      </c>
      <c r="BG18" s="32" t="s">
        <v>42</v>
      </c>
      <c r="BH18" s="22">
        <v>1</v>
      </c>
      <c r="BI18" s="23">
        <v>1</v>
      </c>
      <c r="BJ18" s="32" t="s">
        <v>43</v>
      </c>
      <c r="BK18" s="22">
        <v>0</v>
      </c>
      <c r="BL18" s="23">
        <v>0</v>
      </c>
      <c r="BM18" s="32" t="s">
        <v>43</v>
      </c>
      <c r="BN18" s="22">
        <v>0</v>
      </c>
      <c r="BO18" s="23">
        <v>0</v>
      </c>
      <c r="BP18" s="32">
        <v>2</v>
      </c>
      <c r="BQ18" s="22">
        <v>1</v>
      </c>
      <c r="BR18" s="23">
        <v>2</v>
      </c>
      <c r="BS18" s="32">
        <v>1</v>
      </c>
      <c r="BT18" s="22">
        <v>2</v>
      </c>
      <c r="BU18" s="113">
        <v>1</v>
      </c>
      <c r="BV18" s="32">
        <v>2</v>
      </c>
      <c r="BW18" s="22">
        <v>0</v>
      </c>
      <c r="BX18" s="23">
        <v>2</v>
      </c>
      <c r="BY18" s="32" t="s">
        <v>43</v>
      </c>
      <c r="BZ18" s="22">
        <v>2</v>
      </c>
      <c r="CA18" s="23">
        <v>2</v>
      </c>
      <c r="CB18" s="32">
        <v>2</v>
      </c>
      <c r="CC18" s="22">
        <v>1</v>
      </c>
      <c r="CD18" s="23">
        <v>2</v>
      </c>
      <c r="CE18" s="32">
        <v>2</v>
      </c>
      <c r="CF18" s="22">
        <v>1</v>
      </c>
      <c r="CG18" s="126">
        <v>2</v>
      </c>
      <c r="CH18" s="32" t="s">
        <v>42</v>
      </c>
      <c r="CI18" s="22">
        <v>2</v>
      </c>
      <c r="CJ18" s="23">
        <v>2</v>
      </c>
      <c r="CK18" s="32" t="s">
        <v>42</v>
      </c>
      <c r="CL18" s="22">
        <v>0</v>
      </c>
      <c r="CM18" s="23">
        <v>0</v>
      </c>
      <c r="CN18" s="32">
        <v>2</v>
      </c>
      <c r="CO18" s="22">
        <v>1</v>
      </c>
      <c r="CP18" s="23">
        <v>2</v>
      </c>
      <c r="CQ18" s="32" t="s">
        <v>43</v>
      </c>
      <c r="CR18" s="22">
        <v>1</v>
      </c>
      <c r="CS18" s="23">
        <v>1</v>
      </c>
      <c r="CT18" s="32">
        <v>2</v>
      </c>
      <c r="CU18" s="22">
        <v>0</v>
      </c>
      <c r="CV18" s="23">
        <v>1</v>
      </c>
      <c r="CW18" s="32" t="s">
        <v>42</v>
      </c>
      <c r="CX18" s="22">
        <v>0</v>
      </c>
      <c r="CY18" s="66">
        <v>0</v>
      </c>
      <c r="CZ18" s="32">
        <v>2</v>
      </c>
      <c r="DA18" s="22">
        <v>0</v>
      </c>
      <c r="DB18" s="66">
        <v>1</v>
      </c>
      <c r="DC18" s="32" t="s">
        <v>42</v>
      </c>
      <c r="DD18" s="22">
        <v>0</v>
      </c>
      <c r="DE18" s="66">
        <v>0</v>
      </c>
      <c r="DF18" s="32" t="s">
        <v>43</v>
      </c>
      <c r="DG18" s="22">
        <v>2</v>
      </c>
      <c r="DH18" s="66">
        <v>2</v>
      </c>
      <c r="DI18" s="32"/>
      <c r="DJ18" s="22"/>
      <c r="DK18" s="66"/>
      <c r="DL18" s="32"/>
      <c r="DM18" s="22"/>
    </row>
    <row r="19" spans="1:117" x14ac:dyDescent="0.35">
      <c r="A19" s="58" t="str">
        <f>Resultat!C23</f>
        <v>C</v>
      </c>
      <c r="B19" s="60" t="str">
        <f>Resultat!E23</f>
        <v>Danmark</v>
      </c>
      <c r="C19" s="3" t="s">
        <v>29</v>
      </c>
      <c r="D19" s="60" t="str">
        <f>Resultat!G23</f>
        <v>England</v>
      </c>
      <c r="E19" s="32" t="s">
        <v>43</v>
      </c>
      <c r="F19" s="22">
        <v>1</v>
      </c>
      <c r="G19" s="66">
        <v>2</v>
      </c>
      <c r="H19" s="34">
        <v>2</v>
      </c>
      <c r="I19" s="22">
        <v>1</v>
      </c>
      <c r="J19" s="24">
        <v>2</v>
      </c>
      <c r="K19" s="32" t="s">
        <v>43</v>
      </c>
      <c r="L19" s="22">
        <v>1</v>
      </c>
      <c r="M19" s="23">
        <v>1</v>
      </c>
      <c r="N19" s="37" t="s">
        <v>42</v>
      </c>
      <c r="O19" s="23">
        <v>2</v>
      </c>
      <c r="P19" s="23">
        <v>3</v>
      </c>
      <c r="Q19" s="32">
        <v>2</v>
      </c>
      <c r="R19" s="22">
        <v>1</v>
      </c>
      <c r="S19" s="23">
        <v>1</v>
      </c>
      <c r="T19" s="40">
        <v>1</v>
      </c>
      <c r="U19" s="17">
        <v>2</v>
      </c>
      <c r="V19" s="66">
        <v>1</v>
      </c>
      <c r="W19" s="32">
        <v>2</v>
      </c>
      <c r="X19" s="22">
        <v>0</v>
      </c>
      <c r="Y19" s="23">
        <v>1</v>
      </c>
      <c r="Z19" s="32">
        <v>2</v>
      </c>
      <c r="AA19" s="22">
        <v>1</v>
      </c>
      <c r="AB19" s="23">
        <v>3</v>
      </c>
      <c r="AC19" s="32" t="s">
        <v>43</v>
      </c>
      <c r="AD19" s="22">
        <v>2</v>
      </c>
      <c r="AE19" s="23">
        <v>2</v>
      </c>
      <c r="AF19" s="32">
        <v>2</v>
      </c>
      <c r="AG19" s="22">
        <v>1</v>
      </c>
      <c r="AH19" s="23">
        <v>3</v>
      </c>
      <c r="AI19" s="36">
        <v>2</v>
      </c>
      <c r="AJ19" s="20">
        <v>1</v>
      </c>
      <c r="AK19" s="25">
        <v>2</v>
      </c>
      <c r="AL19" s="32" t="s">
        <v>43</v>
      </c>
      <c r="AM19" s="22">
        <v>2</v>
      </c>
      <c r="AN19" s="23">
        <v>2</v>
      </c>
      <c r="AO19" s="43">
        <v>2</v>
      </c>
      <c r="AP19" s="18">
        <v>1</v>
      </c>
      <c r="AQ19" s="26">
        <v>2</v>
      </c>
      <c r="AR19" s="34" t="s">
        <v>43</v>
      </c>
      <c r="AS19" s="22">
        <v>1</v>
      </c>
      <c r="AT19" s="24">
        <v>1</v>
      </c>
      <c r="AU19" s="32">
        <v>2</v>
      </c>
      <c r="AV19" s="22">
        <v>1</v>
      </c>
      <c r="AW19" s="23">
        <v>3</v>
      </c>
      <c r="AX19" s="32">
        <v>2</v>
      </c>
      <c r="AY19" s="22">
        <v>1</v>
      </c>
      <c r="AZ19" s="23">
        <v>2</v>
      </c>
      <c r="BA19" s="37">
        <v>2</v>
      </c>
      <c r="BB19" s="20">
        <v>0</v>
      </c>
      <c r="BC19" s="25">
        <v>2</v>
      </c>
      <c r="BD19" s="32" t="s">
        <v>43</v>
      </c>
      <c r="BE19" s="22">
        <v>1</v>
      </c>
      <c r="BF19" s="23">
        <v>1</v>
      </c>
      <c r="BG19" s="32">
        <v>2</v>
      </c>
      <c r="BH19" s="22">
        <v>1</v>
      </c>
      <c r="BI19" s="23">
        <v>2</v>
      </c>
      <c r="BJ19" s="32" t="s">
        <v>43</v>
      </c>
      <c r="BK19" s="22">
        <v>0</v>
      </c>
      <c r="BL19" s="23">
        <v>0</v>
      </c>
      <c r="BM19" s="32">
        <v>2</v>
      </c>
      <c r="BN19" s="22">
        <v>0</v>
      </c>
      <c r="BO19" s="23">
        <v>2</v>
      </c>
      <c r="BP19" s="32">
        <v>2</v>
      </c>
      <c r="BQ19" s="22">
        <v>1</v>
      </c>
      <c r="BR19" s="23">
        <v>3</v>
      </c>
      <c r="BS19" s="32">
        <v>2</v>
      </c>
      <c r="BT19" s="22">
        <v>1</v>
      </c>
      <c r="BU19" s="113">
        <v>3</v>
      </c>
      <c r="BV19" s="32" t="s">
        <v>42</v>
      </c>
      <c r="BW19" s="22">
        <v>2</v>
      </c>
      <c r="BX19" s="23">
        <v>2</v>
      </c>
      <c r="BY19" s="32">
        <v>2</v>
      </c>
      <c r="BZ19" s="22">
        <v>1</v>
      </c>
      <c r="CA19" s="23">
        <v>2</v>
      </c>
      <c r="CB19" s="32">
        <v>2</v>
      </c>
      <c r="CC19" s="22">
        <v>1</v>
      </c>
      <c r="CD19" s="23">
        <v>2</v>
      </c>
      <c r="CE19" s="32" t="s">
        <v>42</v>
      </c>
      <c r="CF19" s="22">
        <v>2</v>
      </c>
      <c r="CG19" s="126">
        <v>2</v>
      </c>
      <c r="CH19" s="32">
        <v>2</v>
      </c>
      <c r="CI19" s="22">
        <v>2</v>
      </c>
      <c r="CJ19" s="23">
        <v>1</v>
      </c>
      <c r="CK19" s="32">
        <v>2</v>
      </c>
      <c r="CL19" s="22">
        <v>1</v>
      </c>
      <c r="CM19" s="23">
        <v>2</v>
      </c>
      <c r="CN19" s="32">
        <v>2</v>
      </c>
      <c r="CO19" s="22">
        <v>0</v>
      </c>
      <c r="CP19" s="23">
        <v>2</v>
      </c>
      <c r="CQ19" s="32" t="s">
        <v>43</v>
      </c>
      <c r="CR19" s="22">
        <v>1</v>
      </c>
      <c r="CS19" s="23">
        <v>2</v>
      </c>
      <c r="CT19" s="32" t="s">
        <v>43</v>
      </c>
      <c r="CU19" s="22">
        <v>1</v>
      </c>
      <c r="CV19" s="23">
        <v>1</v>
      </c>
      <c r="CW19" s="32" t="s">
        <v>42</v>
      </c>
      <c r="CX19" s="22">
        <v>2</v>
      </c>
      <c r="CY19" s="66">
        <v>2</v>
      </c>
      <c r="CZ19" s="32">
        <v>2</v>
      </c>
      <c r="DA19" s="22">
        <v>0</v>
      </c>
      <c r="DB19" s="66">
        <v>1</v>
      </c>
      <c r="DC19" s="32">
        <v>2</v>
      </c>
      <c r="DD19" s="22">
        <v>1</v>
      </c>
      <c r="DE19" s="66">
        <v>2</v>
      </c>
      <c r="DF19" s="32">
        <v>2</v>
      </c>
      <c r="DG19" s="22">
        <v>1</v>
      </c>
      <c r="DH19" s="66">
        <v>2</v>
      </c>
      <c r="DI19" s="32"/>
      <c r="DJ19" s="22"/>
      <c r="DK19" s="66"/>
      <c r="DL19" s="32"/>
      <c r="DM19" s="22"/>
    </row>
    <row r="20" spans="1:117" x14ac:dyDescent="0.35">
      <c r="A20" s="58" t="str">
        <f>Resultat!C24</f>
        <v>B</v>
      </c>
      <c r="B20" s="60" t="str">
        <f>Resultat!E24</f>
        <v>Spanien</v>
      </c>
      <c r="C20" s="3" t="s">
        <v>29</v>
      </c>
      <c r="D20" s="60" t="str">
        <f>Resultat!G24</f>
        <v>Italien</v>
      </c>
      <c r="E20" s="32" t="s">
        <v>43</v>
      </c>
      <c r="F20" s="22">
        <v>0</v>
      </c>
      <c r="G20" s="66">
        <v>1</v>
      </c>
      <c r="H20" s="34">
        <v>1</v>
      </c>
      <c r="I20" s="22">
        <v>2</v>
      </c>
      <c r="J20" s="24">
        <v>1</v>
      </c>
      <c r="K20" s="32">
        <v>1</v>
      </c>
      <c r="L20" s="22">
        <v>2</v>
      </c>
      <c r="M20" s="23">
        <v>0</v>
      </c>
      <c r="N20" s="37" t="s">
        <v>42</v>
      </c>
      <c r="O20" s="23">
        <v>0</v>
      </c>
      <c r="P20" s="23">
        <v>0</v>
      </c>
      <c r="Q20" s="32">
        <v>1</v>
      </c>
      <c r="R20" s="22">
        <v>1</v>
      </c>
      <c r="S20" s="23">
        <v>1</v>
      </c>
      <c r="T20" s="40">
        <v>2</v>
      </c>
      <c r="U20" s="17">
        <v>2</v>
      </c>
      <c r="V20" s="66">
        <v>3</v>
      </c>
      <c r="W20" s="32" t="s">
        <v>42</v>
      </c>
      <c r="X20" s="22">
        <v>1</v>
      </c>
      <c r="Y20" s="23">
        <v>1</v>
      </c>
      <c r="Z20" s="32">
        <v>1</v>
      </c>
      <c r="AA20" s="22">
        <v>2</v>
      </c>
      <c r="AB20" s="23">
        <v>1</v>
      </c>
      <c r="AC20" s="32">
        <v>1</v>
      </c>
      <c r="AD20" s="22">
        <v>1</v>
      </c>
      <c r="AE20" s="23">
        <v>0</v>
      </c>
      <c r="AF20" s="32" t="s">
        <v>43</v>
      </c>
      <c r="AG20" s="22">
        <v>2</v>
      </c>
      <c r="AH20" s="23">
        <v>2</v>
      </c>
      <c r="AI20" s="36">
        <v>1</v>
      </c>
      <c r="AJ20" s="20">
        <v>2</v>
      </c>
      <c r="AK20" s="25">
        <v>1</v>
      </c>
      <c r="AL20" s="32">
        <v>1</v>
      </c>
      <c r="AM20" s="22">
        <v>2</v>
      </c>
      <c r="AN20" s="23">
        <v>1</v>
      </c>
      <c r="AO20" s="43" t="s">
        <v>42</v>
      </c>
      <c r="AP20" s="18">
        <v>2</v>
      </c>
      <c r="AQ20" s="26">
        <v>2</v>
      </c>
      <c r="AR20" s="34">
        <v>2</v>
      </c>
      <c r="AS20" s="22">
        <v>0</v>
      </c>
      <c r="AT20" s="24">
        <v>1</v>
      </c>
      <c r="AU20" s="32">
        <v>1</v>
      </c>
      <c r="AV20" s="22">
        <v>2</v>
      </c>
      <c r="AW20" s="23">
        <v>1</v>
      </c>
      <c r="AX20" s="32">
        <v>1</v>
      </c>
      <c r="AY20" s="22">
        <v>3</v>
      </c>
      <c r="AZ20" s="23">
        <v>2</v>
      </c>
      <c r="BA20" s="37" t="s">
        <v>43</v>
      </c>
      <c r="BB20" s="20">
        <v>2</v>
      </c>
      <c r="BC20" s="25">
        <v>2</v>
      </c>
      <c r="BD20" s="32">
        <v>1</v>
      </c>
      <c r="BE20" s="22">
        <v>1</v>
      </c>
      <c r="BF20" s="23">
        <v>0</v>
      </c>
      <c r="BG20" s="32" t="s">
        <v>42</v>
      </c>
      <c r="BH20" s="22">
        <v>0</v>
      </c>
      <c r="BI20" s="23">
        <v>0</v>
      </c>
      <c r="BJ20" s="32" t="s">
        <v>43</v>
      </c>
      <c r="BK20" s="22">
        <v>0</v>
      </c>
      <c r="BL20" s="23">
        <v>0</v>
      </c>
      <c r="BM20" s="32">
        <v>1</v>
      </c>
      <c r="BN20" s="22">
        <v>2</v>
      </c>
      <c r="BO20" s="23">
        <v>1</v>
      </c>
      <c r="BP20" s="32" t="s">
        <v>42</v>
      </c>
      <c r="BQ20" s="22">
        <v>1</v>
      </c>
      <c r="BR20" s="23">
        <v>1</v>
      </c>
      <c r="BS20" s="32">
        <v>2</v>
      </c>
      <c r="BT20" s="22">
        <v>1</v>
      </c>
      <c r="BU20" s="113">
        <v>2</v>
      </c>
      <c r="BV20" s="32" t="s">
        <v>42</v>
      </c>
      <c r="BW20" s="22">
        <v>1</v>
      </c>
      <c r="BX20" s="23">
        <v>1</v>
      </c>
      <c r="BY20" s="32">
        <v>2</v>
      </c>
      <c r="BZ20" s="22">
        <v>2</v>
      </c>
      <c r="CA20" s="23">
        <v>3</v>
      </c>
      <c r="CB20" s="32">
        <v>1</v>
      </c>
      <c r="CC20" s="22">
        <v>3</v>
      </c>
      <c r="CD20" s="23">
        <v>1</v>
      </c>
      <c r="CE20" s="32" t="s">
        <v>42</v>
      </c>
      <c r="CF20" s="22">
        <v>3</v>
      </c>
      <c r="CG20" s="126">
        <v>3</v>
      </c>
      <c r="CH20" s="32">
        <v>2</v>
      </c>
      <c r="CI20" s="22">
        <v>2</v>
      </c>
      <c r="CJ20" s="23">
        <v>3</v>
      </c>
      <c r="CK20" s="32">
        <v>2</v>
      </c>
      <c r="CL20" s="22">
        <v>1</v>
      </c>
      <c r="CM20" s="23">
        <v>2</v>
      </c>
      <c r="CN20" s="32" t="s">
        <v>42</v>
      </c>
      <c r="CO20" s="22">
        <v>1</v>
      </c>
      <c r="CP20" s="23">
        <v>1</v>
      </c>
      <c r="CQ20" s="32">
        <v>1</v>
      </c>
      <c r="CR20" s="22">
        <v>1</v>
      </c>
      <c r="CS20" s="23">
        <v>2</v>
      </c>
      <c r="CT20" s="32">
        <v>2</v>
      </c>
      <c r="CU20" s="22">
        <v>1</v>
      </c>
      <c r="CV20" s="23">
        <v>2</v>
      </c>
      <c r="CW20" s="32">
        <v>1</v>
      </c>
      <c r="CX20" s="22">
        <v>3</v>
      </c>
      <c r="CY20" s="66">
        <v>1</v>
      </c>
      <c r="CZ20" s="32" t="s">
        <v>42</v>
      </c>
      <c r="DA20" s="22">
        <v>1</v>
      </c>
      <c r="DB20" s="66">
        <v>1</v>
      </c>
      <c r="DC20" s="32">
        <v>1</v>
      </c>
      <c r="DD20" s="22">
        <v>1</v>
      </c>
      <c r="DE20" s="66">
        <v>0</v>
      </c>
      <c r="DF20" s="32">
        <v>2</v>
      </c>
      <c r="DG20" s="22">
        <v>2</v>
      </c>
      <c r="DH20" s="66">
        <v>3</v>
      </c>
      <c r="DI20" s="32"/>
      <c r="DJ20" s="22"/>
      <c r="DK20" s="66"/>
      <c r="DL20" s="32"/>
      <c r="DM20" s="22"/>
    </row>
    <row r="21" spans="1:117" x14ac:dyDescent="0.35">
      <c r="A21" s="58" t="str">
        <f>Resultat!C25</f>
        <v>E</v>
      </c>
      <c r="B21" s="60" t="str">
        <f>Resultat!E25</f>
        <v>Slovakien</v>
      </c>
      <c r="C21" s="3" t="s">
        <v>29</v>
      </c>
      <c r="D21" s="60" t="str">
        <f>Resultat!G25</f>
        <v>Ukraina</v>
      </c>
      <c r="E21" s="32" t="s">
        <v>43</v>
      </c>
      <c r="F21" s="22">
        <v>1</v>
      </c>
      <c r="G21" s="66">
        <v>2</v>
      </c>
      <c r="H21" s="34">
        <v>1</v>
      </c>
      <c r="I21" s="22">
        <v>2</v>
      </c>
      <c r="J21" s="24">
        <v>1</v>
      </c>
      <c r="K21" s="32">
        <v>2</v>
      </c>
      <c r="L21" s="22">
        <v>0</v>
      </c>
      <c r="M21" s="23">
        <v>1</v>
      </c>
      <c r="N21" s="37">
        <v>2</v>
      </c>
      <c r="O21" s="23">
        <v>1</v>
      </c>
      <c r="P21" s="23">
        <v>2</v>
      </c>
      <c r="Q21" s="32">
        <v>2</v>
      </c>
      <c r="R21" s="22">
        <v>0</v>
      </c>
      <c r="S21" s="23">
        <v>0</v>
      </c>
      <c r="T21" s="40">
        <v>2</v>
      </c>
      <c r="U21" s="17">
        <v>0</v>
      </c>
      <c r="V21" s="66">
        <v>1</v>
      </c>
      <c r="W21" s="32">
        <v>2</v>
      </c>
      <c r="X21" s="22">
        <v>0</v>
      </c>
      <c r="Y21" s="23">
        <v>1</v>
      </c>
      <c r="Z21" s="32">
        <v>1</v>
      </c>
      <c r="AA21" s="22">
        <v>1</v>
      </c>
      <c r="AB21" s="23">
        <v>0</v>
      </c>
      <c r="AC21" s="32">
        <v>2</v>
      </c>
      <c r="AD21" s="22">
        <v>0</v>
      </c>
      <c r="AE21" s="23">
        <v>1</v>
      </c>
      <c r="AF21" s="32">
        <v>2</v>
      </c>
      <c r="AG21" s="22">
        <v>1</v>
      </c>
      <c r="AH21" s="23">
        <v>2</v>
      </c>
      <c r="AI21" s="36" t="s">
        <v>42</v>
      </c>
      <c r="AJ21" s="20">
        <v>1</v>
      </c>
      <c r="AK21" s="25">
        <v>1</v>
      </c>
      <c r="AL21" s="32">
        <v>2</v>
      </c>
      <c r="AM21" s="22">
        <v>0</v>
      </c>
      <c r="AN21" s="23">
        <v>1</v>
      </c>
      <c r="AO21" s="43" t="s">
        <v>42</v>
      </c>
      <c r="AP21" s="18">
        <v>1</v>
      </c>
      <c r="AQ21" s="26">
        <v>1</v>
      </c>
      <c r="AR21" s="34" t="s">
        <v>43</v>
      </c>
      <c r="AS21" s="22">
        <v>1</v>
      </c>
      <c r="AT21" s="24">
        <v>1</v>
      </c>
      <c r="AU21" s="32" t="s">
        <v>42</v>
      </c>
      <c r="AV21" s="22">
        <v>1</v>
      </c>
      <c r="AW21" s="23">
        <v>1</v>
      </c>
      <c r="AX21" s="32" t="s">
        <v>42</v>
      </c>
      <c r="AY21" s="22">
        <v>1</v>
      </c>
      <c r="AZ21" s="23">
        <v>1</v>
      </c>
      <c r="BA21" s="37">
        <v>1</v>
      </c>
      <c r="BB21" s="20">
        <v>1</v>
      </c>
      <c r="BC21" s="25">
        <v>0</v>
      </c>
      <c r="BD21" s="32" t="s">
        <v>43</v>
      </c>
      <c r="BE21" s="22">
        <v>0</v>
      </c>
      <c r="BF21" s="23">
        <v>0</v>
      </c>
      <c r="BG21" s="32" t="s">
        <v>42</v>
      </c>
      <c r="BH21" s="22">
        <v>2</v>
      </c>
      <c r="BI21" s="23">
        <v>2</v>
      </c>
      <c r="BJ21" s="32" t="s">
        <v>43</v>
      </c>
      <c r="BK21" s="22">
        <v>0</v>
      </c>
      <c r="BL21" s="23">
        <v>0</v>
      </c>
      <c r="BM21" s="32" t="s">
        <v>43</v>
      </c>
      <c r="BN21" s="22">
        <v>1</v>
      </c>
      <c r="BO21" s="23">
        <v>1</v>
      </c>
      <c r="BP21" s="32">
        <v>1</v>
      </c>
      <c r="BQ21" s="22">
        <v>1</v>
      </c>
      <c r="BR21" s="23">
        <v>0</v>
      </c>
      <c r="BS21" s="32" t="s">
        <v>43</v>
      </c>
      <c r="BT21" s="22">
        <v>1</v>
      </c>
      <c r="BU21" s="113">
        <v>1</v>
      </c>
      <c r="BV21" s="32" t="s">
        <v>42</v>
      </c>
      <c r="BW21" s="22">
        <v>0</v>
      </c>
      <c r="BX21" s="23">
        <v>0</v>
      </c>
      <c r="BY21" s="32">
        <v>2</v>
      </c>
      <c r="BZ21" s="22">
        <v>0</v>
      </c>
      <c r="CA21" s="23">
        <v>1</v>
      </c>
      <c r="CB21" s="32">
        <v>1</v>
      </c>
      <c r="CC21" s="22">
        <v>2</v>
      </c>
      <c r="CD21" s="23">
        <v>0</v>
      </c>
      <c r="CE21" s="32">
        <v>2</v>
      </c>
      <c r="CF21" s="22">
        <v>0</v>
      </c>
      <c r="CG21" s="126">
        <v>2</v>
      </c>
      <c r="CH21" s="32">
        <v>1</v>
      </c>
      <c r="CI21" s="22">
        <v>2</v>
      </c>
      <c r="CJ21" s="23">
        <v>0</v>
      </c>
      <c r="CK21" s="32">
        <v>2</v>
      </c>
      <c r="CL21" s="22">
        <v>0</v>
      </c>
      <c r="CM21" s="23">
        <v>1</v>
      </c>
      <c r="CN21" s="32">
        <v>2</v>
      </c>
      <c r="CO21" s="22">
        <v>1</v>
      </c>
      <c r="CP21" s="23">
        <v>2</v>
      </c>
      <c r="CQ21" s="32" t="s">
        <v>43</v>
      </c>
      <c r="CR21" s="22">
        <v>1</v>
      </c>
      <c r="CS21" s="23">
        <v>2</v>
      </c>
      <c r="CT21" s="32">
        <v>2</v>
      </c>
      <c r="CU21" s="22">
        <v>0</v>
      </c>
      <c r="CV21" s="23">
        <v>1</v>
      </c>
      <c r="CW21" s="32">
        <v>1</v>
      </c>
      <c r="CX21" s="22">
        <v>1</v>
      </c>
      <c r="CY21" s="66">
        <v>0</v>
      </c>
      <c r="CZ21" s="32" t="s">
        <v>42</v>
      </c>
      <c r="DA21" s="22">
        <v>1</v>
      </c>
      <c r="DB21" s="66">
        <v>1</v>
      </c>
      <c r="DC21" s="32">
        <v>2</v>
      </c>
      <c r="DD21" s="22">
        <v>1</v>
      </c>
      <c r="DE21" s="66">
        <v>2</v>
      </c>
      <c r="DF21" s="32" t="s">
        <v>43</v>
      </c>
      <c r="DG21" s="22">
        <v>0</v>
      </c>
      <c r="DH21" s="66">
        <v>0</v>
      </c>
      <c r="DI21" s="32"/>
      <c r="DJ21" s="22"/>
      <c r="DK21" s="66"/>
      <c r="DL21" s="32"/>
      <c r="DM21" s="22"/>
    </row>
    <row r="22" spans="1:117" x14ac:dyDescent="0.35">
      <c r="A22" s="58" t="str">
        <f>Resultat!C26</f>
        <v>D</v>
      </c>
      <c r="B22" s="60" t="str">
        <f>Resultat!E26</f>
        <v>Polen</v>
      </c>
      <c r="C22" s="3" t="s">
        <v>29</v>
      </c>
      <c r="D22" s="60" t="str">
        <f>Resultat!G26</f>
        <v>Österrike</v>
      </c>
      <c r="E22" s="32">
        <v>1</v>
      </c>
      <c r="F22" s="22">
        <v>2</v>
      </c>
      <c r="G22" s="66">
        <v>1</v>
      </c>
      <c r="H22" s="34" t="s">
        <v>43</v>
      </c>
      <c r="I22" s="22">
        <v>1</v>
      </c>
      <c r="J22" s="24">
        <v>1</v>
      </c>
      <c r="K22" s="32">
        <v>1</v>
      </c>
      <c r="L22" s="22">
        <v>2</v>
      </c>
      <c r="M22" s="23">
        <v>1</v>
      </c>
      <c r="N22" s="37">
        <v>2</v>
      </c>
      <c r="O22" s="23">
        <v>1</v>
      </c>
      <c r="P22" s="23">
        <v>2</v>
      </c>
      <c r="Q22" s="32" t="s">
        <v>43</v>
      </c>
      <c r="R22" s="22">
        <v>0</v>
      </c>
      <c r="S22" s="23">
        <v>0</v>
      </c>
      <c r="T22" s="40">
        <v>1</v>
      </c>
      <c r="U22" s="17">
        <v>2</v>
      </c>
      <c r="V22" s="66">
        <v>1</v>
      </c>
      <c r="W22" s="32">
        <v>2</v>
      </c>
      <c r="X22" s="22">
        <v>0</v>
      </c>
      <c r="Y22" s="23">
        <v>2</v>
      </c>
      <c r="Z22" s="32">
        <v>1</v>
      </c>
      <c r="AA22" s="22">
        <v>1</v>
      </c>
      <c r="AB22" s="23">
        <v>0</v>
      </c>
      <c r="AC22" s="32" t="s">
        <v>43</v>
      </c>
      <c r="AD22" s="22">
        <v>0</v>
      </c>
      <c r="AE22" s="23">
        <v>0</v>
      </c>
      <c r="AF22" s="32">
        <v>1</v>
      </c>
      <c r="AG22" s="22">
        <v>1</v>
      </c>
      <c r="AH22" s="23">
        <v>0</v>
      </c>
      <c r="AI22" s="36">
        <v>2</v>
      </c>
      <c r="AJ22" s="20">
        <v>1</v>
      </c>
      <c r="AK22" s="25">
        <v>2</v>
      </c>
      <c r="AL22" s="32">
        <v>2</v>
      </c>
      <c r="AM22" s="22">
        <v>1</v>
      </c>
      <c r="AN22" s="23">
        <v>2</v>
      </c>
      <c r="AO22" s="43">
        <v>2</v>
      </c>
      <c r="AP22" s="18">
        <v>1</v>
      </c>
      <c r="AQ22" s="26">
        <v>2</v>
      </c>
      <c r="AR22" s="34" t="s">
        <v>43</v>
      </c>
      <c r="AS22" s="22">
        <v>2</v>
      </c>
      <c r="AT22" s="24">
        <v>2</v>
      </c>
      <c r="AU22" s="32">
        <v>1</v>
      </c>
      <c r="AV22" s="22">
        <v>1</v>
      </c>
      <c r="AW22" s="23">
        <v>0</v>
      </c>
      <c r="AX22" s="32">
        <v>2</v>
      </c>
      <c r="AY22" s="22">
        <v>0</v>
      </c>
      <c r="AZ22" s="23">
        <v>1</v>
      </c>
      <c r="BA22" s="37">
        <v>1</v>
      </c>
      <c r="BB22" s="20">
        <v>1</v>
      </c>
      <c r="BC22" s="25">
        <v>0</v>
      </c>
      <c r="BD22" s="32">
        <v>1</v>
      </c>
      <c r="BE22" s="22">
        <v>2</v>
      </c>
      <c r="BF22" s="23">
        <v>0</v>
      </c>
      <c r="BG22" s="32">
        <v>1</v>
      </c>
      <c r="BH22" s="22">
        <v>2</v>
      </c>
      <c r="BI22" s="23">
        <v>1</v>
      </c>
      <c r="BJ22" s="32" t="s">
        <v>43</v>
      </c>
      <c r="BK22" s="22">
        <v>0</v>
      </c>
      <c r="BL22" s="23">
        <v>0</v>
      </c>
      <c r="BM22" s="32" t="s">
        <v>43</v>
      </c>
      <c r="BN22" s="22">
        <v>1</v>
      </c>
      <c r="BO22" s="23">
        <v>1</v>
      </c>
      <c r="BP22" s="32">
        <v>1</v>
      </c>
      <c r="BQ22" s="22">
        <v>2</v>
      </c>
      <c r="BR22" s="23">
        <v>0</v>
      </c>
      <c r="BS22" s="32">
        <v>1</v>
      </c>
      <c r="BT22" s="22">
        <v>1</v>
      </c>
      <c r="BU22" s="113">
        <v>0</v>
      </c>
      <c r="BV22" s="32" t="s">
        <v>42</v>
      </c>
      <c r="BW22" s="22">
        <v>1</v>
      </c>
      <c r="BX22" s="23">
        <v>1</v>
      </c>
      <c r="BY22" s="32" t="s">
        <v>43</v>
      </c>
      <c r="BZ22" s="22">
        <v>1</v>
      </c>
      <c r="CA22" s="23">
        <v>1</v>
      </c>
      <c r="CB22" s="32">
        <v>2</v>
      </c>
      <c r="CC22" s="22">
        <v>1</v>
      </c>
      <c r="CD22" s="23">
        <v>2</v>
      </c>
      <c r="CE22" s="32">
        <v>2</v>
      </c>
      <c r="CF22" s="22">
        <v>0</v>
      </c>
      <c r="CG22" s="126">
        <v>1</v>
      </c>
      <c r="CH22" s="32">
        <v>2</v>
      </c>
      <c r="CI22" s="22">
        <v>1</v>
      </c>
      <c r="CJ22" s="23">
        <v>2</v>
      </c>
      <c r="CK22" s="32">
        <v>2</v>
      </c>
      <c r="CL22" s="22">
        <v>1</v>
      </c>
      <c r="CM22" s="23">
        <v>3</v>
      </c>
      <c r="CN22" s="32" t="s">
        <v>42</v>
      </c>
      <c r="CO22" s="22">
        <v>1</v>
      </c>
      <c r="CP22" s="23">
        <v>1</v>
      </c>
      <c r="CQ22" s="32">
        <v>1</v>
      </c>
      <c r="CR22" s="22">
        <v>0</v>
      </c>
      <c r="CS22" s="23">
        <v>0</v>
      </c>
      <c r="CT22" s="32">
        <v>2</v>
      </c>
      <c r="CU22" s="22">
        <v>0</v>
      </c>
      <c r="CV22" s="23">
        <v>2</v>
      </c>
      <c r="CW22" s="32" t="s">
        <v>42</v>
      </c>
      <c r="CX22" s="22">
        <v>1</v>
      </c>
      <c r="CY22" s="66">
        <v>1</v>
      </c>
      <c r="CZ22" s="32" t="s">
        <v>42</v>
      </c>
      <c r="DA22" s="22">
        <v>2</v>
      </c>
      <c r="DB22" s="66">
        <v>2</v>
      </c>
      <c r="DC22" s="32" t="s">
        <v>42</v>
      </c>
      <c r="DD22" s="22">
        <v>1</v>
      </c>
      <c r="DE22" s="66">
        <v>1</v>
      </c>
      <c r="DF22" s="32">
        <v>2</v>
      </c>
      <c r="DG22" s="22">
        <v>1</v>
      </c>
      <c r="DH22" s="66">
        <v>2</v>
      </c>
      <c r="DI22" s="32"/>
      <c r="DJ22" s="22"/>
      <c r="DK22" s="66"/>
      <c r="DL22" s="32"/>
      <c r="DM22" s="22"/>
    </row>
    <row r="23" spans="1:117" x14ac:dyDescent="0.35">
      <c r="A23" s="58" t="str">
        <f>Resultat!C27</f>
        <v>D</v>
      </c>
      <c r="B23" s="60" t="str">
        <f>Resultat!E27</f>
        <v>Nederländerna</v>
      </c>
      <c r="C23" s="3" t="s">
        <v>29</v>
      </c>
      <c r="D23" s="60" t="str">
        <f>Resultat!G27</f>
        <v>Frankrike</v>
      </c>
      <c r="E23" s="32">
        <v>2</v>
      </c>
      <c r="F23" s="22">
        <v>1</v>
      </c>
      <c r="G23" s="66">
        <v>1</v>
      </c>
      <c r="H23" s="34">
        <v>2</v>
      </c>
      <c r="I23" s="22">
        <v>1</v>
      </c>
      <c r="J23" s="24">
        <v>2</v>
      </c>
      <c r="K23" s="32">
        <v>2</v>
      </c>
      <c r="L23" s="22">
        <v>0</v>
      </c>
      <c r="M23" s="23">
        <v>2</v>
      </c>
      <c r="N23" s="37">
        <v>2</v>
      </c>
      <c r="O23" s="23">
        <v>2</v>
      </c>
      <c r="P23" s="23">
        <v>3</v>
      </c>
      <c r="Q23" s="32">
        <v>2</v>
      </c>
      <c r="R23" s="22">
        <v>1</v>
      </c>
      <c r="S23" s="23">
        <v>1</v>
      </c>
      <c r="T23" s="40" t="s">
        <v>43</v>
      </c>
      <c r="U23" s="17">
        <v>2</v>
      </c>
      <c r="V23" s="66">
        <v>2</v>
      </c>
      <c r="W23" s="32">
        <v>2</v>
      </c>
      <c r="X23" s="22">
        <v>0</v>
      </c>
      <c r="Y23" s="23">
        <v>1</v>
      </c>
      <c r="Z23" s="32">
        <v>2</v>
      </c>
      <c r="AA23" s="22">
        <v>1</v>
      </c>
      <c r="AB23" s="23">
        <v>2</v>
      </c>
      <c r="AC23" s="32">
        <v>2</v>
      </c>
      <c r="AD23" s="22">
        <v>1</v>
      </c>
      <c r="AE23" s="23">
        <v>3</v>
      </c>
      <c r="AF23" s="32">
        <v>2</v>
      </c>
      <c r="AG23" s="22">
        <v>2</v>
      </c>
      <c r="AH23" s="23">
        <v>3</v>
      </c>
      <c r="AI23" s="36">
        <v>2</v>
      </c>
      <c r="AJ23" s="20">
        <v>1</v>
      </c>
      <c r="AK23" s="25">
        <v>2</v>
      </c>
      <c r="AL23" s="32">
        <v>2</v>
      </c>
      <c r="AM23" s="22">
        <v>1</v>
      </c>
      <c r="AN23" s="23">
        <v>2</v>
      </c>
      <c r="AO23" s="43">
        <v>2</v>
      </c>
      <c r="AP23" s="18">
        <v>2</v>
      </c>
      <c r="AQ23" s="26">
        <v>3</v>
      </c>
      <c r="AR23" s="34" t="s">
        <v>43</v>
      </c>
      <c r="AS23" s="22">
        <v>1</v>
      </c>
      <c r="AT23" s="24">
        <v>1</v>
      </c>
      <c r="AU23" s="32" t="s">
        <v>42</v>
      </c>
      <c r="AV23" s="22">
        <v>1</v>
      </c>
      <c r="AW23" s="23">
        <v>1</v>
      </c>
      <c r="AX23" s="32" t="s">
        <v>42</v>
      </c>
      <c r="AY23" s="22">
        <v>2</v>
      </c>
      <c r="AZ23" s="23">
        <v>2</v>
      </c>
      <c r="BA23" s="37" t="s">
        <v>43</v>
      </c>
      <c r="BB23" s="20">
        <v>3</v>
      </c>
      <c r="BC23" s="25">
        <v>3</v>
      </c>
      <c r="BD23" s="32">
        <v>2</v>
      </c>
      <c r="BE23" s="22">
        <v>0</v>
      </c>
      <c r="BF23" s="23">
        <v>4</v>
      </c>
      <c r="BG23" s="32">
        <v>2</v>
      </c>
      <c r="BH23" s="22">
        <v>1</v>
      </c>
      <c r="BI23" s="23">
        <v>3</v>
      </c>
      <c r="BJ23" s="32" t="s">
        <v>43</v>
      </c>
      <c r="BK23" s="22">
        <v>0</v>
      </c>
      <c r="BL23" s="23">
        <v>0</v>
      </c>
      <c r="BM23" s="32">
        <v>2</v>
      </c>
      <c r="BN23" s="22">
        <v>0</v>
      </c>
      <c r="BO23" s="23">
        <v>1</v>
      </c>
      <c r="BP23" s="32">
        <v>2</v>
      </c>
      <c r="BQ23" s="22">
        <v>1</v>
      </c>
      <c r="BR23" s="23">
        <v>3</v>
      </c>
      <c r="BS23" s="32">
        <v>2</v>
      </c>
      <c r="BT23" s="22">
        <v>1</v>
      </c>
      <c r="BU23" s="113">
        <v>2</v>
      </c>
      <c r="BV23" s="32">
        <v>2</v>
      </c>
      <c r="BW23" s="22">
        <v>0</v>
      </c>
      <c r="BX23" s="23">
        <v>2</v>
      </c>
      <c r="BY23" s="32">
        <v>2</v>
      </c>
      <c r="BZ23" s="22">
        <v>0</v>
      </c>
      <c r="CA23" s="23">
        <v>2</v>
      </c>
      <c r="CB23" s="32">
        <v>2</v>
      </c>
      <c r="CC23" s="22">
        <v>1</v>
      </c>
      <c r="CD23" s="23">
        <v>3</v>
      </c>
      <c r="CE23" s="32">
        <v>2</v>
      </c>
      <c r="CF23" s="22">
        <v>2</v>
      </c>
      <c r="CG23" s="126">
        <v>3</v>
      </c>
      <c r="CH23" s="32" t="s">
        <v>42</v>
      </c>
      <c r="CI23" s="22">
        <v>1</v>
      </c>
      <c r="CJ23" s="23">
        <v>3</v>
      </c>
      <c r="CK23" s="32">
        <v>2</v>
      </c>
      <c r="CL23" s="22">
        <v>1</v>
      </c>
      <c r="CM23" s="23">
        <v>2</v>
      </c>
      <c r="CN23" s="32">
        <v>2</v>
      </c>
      <c r="CO23" s="22">
        <v>1</v>
      </c>
      <c r="CP23" s="23">
        <v>2</v>
      </c>
      <c r="CQ23" s="32">
        <v>2</v>
      </c>
      <c r="CR23" s="22">
        <v>2</v>
      </c>
      <c r="CS23" s="23">
        <v>2</v>
      </c>
      <c r="CT23" s="32">
        <v>2</v>
      </c>
      <c r="CU23" s="22">
        <v>2</v>
      </c>
      <c r="CV23" s="23">
        <v>3</v>
      </c>
      <c r="CW23" s="32">
        <v>2</v>
      </c>
      <c r="CX23" s="22">
        <v>1</v>
      </c>
      <c r="CY23" s="66">
        <v>3</v>
      </c>
      <c r="CZ23" s="32" t="s">
        <v>42</v>
      </c>
      <c r="DA23" s="22">
        <v>2</v>
      </c>
      <c r="DB23" s="66">
        <v>2</v>
      </c>
      <c r="DC23" s="32">
        <v>2</v>
      </c>
      <c r="DD23" s="22">
        <v>1</v>
      </c>
      <c r="DE23" s="66">
        <v>2</v>
      </c>
      <c r="DF23" s="32">
        <v>2</v>
      </c>
      <c r="DG23" s="22">
        <v>2</v>
      </c>
      <c r="DH23" s="66">
        <v>3</v>
      </c>
      <c r="DI23" s="32"/>
      <c r="DJ23" s="22"/>
      <c r="DK23" s="66"/>
      <c r="DL23" s="32"/>
      <c r="DM23" s="22"/>
    </row>
    <row r="24" spans="1:117" x14ac:dyDescent="0.35">
      <c r="A24" s="58" t="str">
        <f>Resultat!C28</f>
        <v>F</v>
      </c>
      <c r="B24" s="60" t="str">
        <f>Resultat!E28</f>
        <v>Georgien</v>
      </c>
      <c r="C24" s="3" t="s">
        <v>29</v>
      </c>
      <c r="D24" s="60" t="str">
        <f>Resultat!G28</f>
        <v>Tjeckien</v>
      </c>
      <c r="E24" s="32">
        <v>2</v>
      </c>
      <c r="F24" s="22">
        <v>0</v>
      </c>
      <c r="G24" s="66">
        <v>2</v>
      </c>
      <c r="H24" s="34">
        <v>2</v>
      </c>
      <c r="I24" s="22">
        <v>1</v>
      </c>
      <c r="J24" s="24">
        <v>2</v>
      </c>
      <c r="K24" s="32">
        <v>2</v>
      </c>
      <c r="L24" s="22">
        <v>0</v>
      </c>
      <c r="M24" s="23">
        <v>1</v>
      </c>
      <c r="N24" s="37">
        <v>2</v>
      </c>
      <c r="O24" s="23">
        <v>0</v>
      </c>
      <c r="P24" s="23">
        <v>1</v>
      </c>
      <c r="Q24" s="32">
        <v>2</v>
      </c>
      <c r="R24" s="22">
        <v>0</v>
      </c>
      <c r="S24" s="23">
        <v>2</v>
      </c>
      <c r="T24" s="40">
        <v>2</v>
      </c>
      <c r="U24" s="17">
        <v>0</v>
      </c>
      <c r="V24" s="66">
        <v>3</v>
      </c>
      <c r="W24" s="32">
        <v>2</v>
      </c>
      <c r="X24" s="22">
        <v>0</v>
      </c>
      <c r="Y24" s="23">
        <v>2</v>
      </c>
      <c r="Z24" s="32" t="s">
        <v>42</v>
      </c>
      <c r="AA24" s="22">
        <v>0</v>
      </c>
      <c r="AB24" s="23">
        <v>0</v>
      </c>
      <c r="AC24" s="32">
        <v>2</v>
      </c>
      <c r="AD24" s="22">
        <v>1</v>
      </c>
      <c r="AE24" s="23">
        <v>2</v>
      </c>
      <c r="AF24" s="32">
        <v>2</v>
      </c>
      <c r="AG24" s="22">
        <v>0</v>
      </c>
      <c r="AH24" s="23">
        <v>1</v>
      </c>
      <c r="AI24" s="36">
        <v>2</v>
      </c>
      <c r="AJ24" s="20">
        <v>0</v>
      </c>
      <c r="AK24" s="25">
        <v>1</v>
      </c>
      <c r="AL24" s="32" t="s">
        <v>43</v>
      </c>
      <c r="AM24" s="22">
        <v>1</v>
      </c>
      <c r="AN24" s="23">
        <v>0</v>
      </c>
      <c r="AO24" s="43">
        <v>2</v>
      </c>
      <c r="AP24" s="18">
        <v>0</v>
      </c>
      <c r="AQ24" s="26">
        <v>1</v>
      </c>
      <c r="AR24" s="34">
        <v>2</v>
      </c>
      <c r="AS24" s="22">
        <v>0</v>
      </c>
      <c r="AT24" s="24">
        <v>1</v>
      </c>
      <c r="AU24" s="32">
        <v>2</v>
      </c>
      <c r="AV24" s="22">
        <v>0</v>
      </c>
      <c r="AW24" s="23">
        <v>2</v>
      </c>
      <c r="AX24" s="32">
        <v>2</v>
      </c>
      <c r="AY24" s="22">
        <v>0</v>
      </c>
      <c r="AZ24" s="23">
        <v>2</v>
      </c>
      <c r="BA24" s="37">
        <v>2</v>
      </c>
      <c r="BB24" s="20">
        <v>0</v>
      </c>
      <c r="BC24" s="25">
        <v>1</v>
      </c>
      <c r="BD24" s="32">
        <v>2</v>
      </c>
      <c r="BE24" s="22">
        <v>0</v>
      </c>
      <c r="BF24" s="23">
        <v>2</v>
      </c>
      <c r="BG24" s="32">
        <v>2</v>
      </c>
      <c r="BH24" s="22">
        <v>1</v>
      </c>
      <c r="BI24" s="23">
        <v>2</v>
      </c>
      <c r="BJ24" s="32" t="s">
        <v>43</v>
      </c>
      <c r="BK24" s="22">
        <v>0</v>
      </c>
      <c r="BL24" s="23">
        <v>0</v>
      </c>
      <c r="BM24" s="32">
        <v>2</v>
      </c>
      <c r="BN24" s="22">
        <v>0</v>
      </c>
      <c r="BO24" s="23">
        <v>2</v>
      </c>
      <c r="BP24" s="32">
        <v>2</v>
      </c>
      <c r="BQ24" s="22">
        <v>0</v>
      </c>
      <c r="BR24" s="23">
        <v>2</v>
      </c>
      <c r="BS24" s="32">
        <v>2</v>
      </c>
      <c r="BT24" s="22">
        <v>0</v>
      </c>
      <c r="BU24" s="113">
        <v>1</v>
      </c>
      <c r="BV24" s="32">
        <v>2</v>
      </c>
      <c r="BW24" s="22">
        <v>0</v>
      </c>
      <c r="BX24" s="23">
        <v>2</v>
      </c>
      <c r="BY24" s="32">
        <v>2</v>
      </c>
      <c r="BZ24" s="22">
        <v>0</v>
      </c>
      <c r="CA24" s="23">
        <v>2</v>
      </c>
      <c r="CB24" s="32" t="s">
        <v>43</v>
      </c>
      <c r="CC24" s="22">
        <v>2</v>
      </c>
      <c r="CD24" s="23">
        <v>2</v>
      </c>
      <c r="CE24" s="32" t="s">
        <v>42</v>
      </c>
      <c r="CF24" s="22">
        <v>1</v>
      </c>
      <c r="CG24" s="126">
        <v>1</v>
      </c>
      <c r="CH24" s="32" t="s">
        <v>42</v>
      </c>
      <c r="CI24" s="22">
        <v>0</v>
      </c>
      <c r="CJ24" s="23">
        <v>1</v>
      </c>
      <c r="CK24" s="32" t="s">
        <v>42</v>
      </c>
      <c r="CL24" s="22">
        <v>1</v>
      </c>
      <c r="CM24" s="23">
        <v>1</v>
      </c>
      <c r="CN24" s="32">
        <v>2</v>
      </c>
      <c r="CO24" s="22">
        <v>0</v>
      </c>
      <c r="CP24" s="23">
        <v>2</v>
      </c>
      <c r="CQ24" s="32">
        <v>1</v>
      </c>
      <c r="CR24" s="22">
        <v>1</v>
      </c>
      <c r="CS24" s="23">
        <v>1</v>
      </c>
      <c r="CT24" s="32">
        <v>2</v>
      </c>
      <c r="CU24" s="22">
        <v>0</v>
      </c>
      <c r="CV24" s="23">
        <v>2</v>
      </c>
      <c r="CW24" s="32">
        <v>1</v>
      </c>
      <c r="CX24" s="22">
        <v>1</v>
      </c>
      <c r="CY24" s="66">
        <v>0</v>
      </c>
      <c r="CZ24" s="32" t="s">
        <v>42</v>
      </c>
      <c r="DA24" s="22">
        <v>1</v>
      </c>
      <c r="DB24" s="66">
        <v>1</v>
      </c>
      <c r="DC24" s="32">
        <v>1</v>
      </c>
      <c r="DD24" s="22">
        <v>3</v>
      </c>
      <c r="DE24" s="66">
        <v>1</v>
      </c>
      <c r="DF24" s="32">
        <v>2</v>
      </c>
      <c r="DG24" s="22">
        <v>1</v>
      </c>
      <c r="DH24" s="66">
        <v>2</v>
      </c>
      <c r="DI24" s="32"/>
      <c r="DJ24" s="22"/>
      <c r="DK24" s="66"/>
      <c r="DL24" s="32"/>
      <c r="DM24" s="22"/>
    </row>
    <row r="25" spans="1:117" x14ac:dyDescent="0.35">
      <c r="A25" s="58" t="str">
        <f>Resultat!C29</f>
        <v>F</v>
      </c>
      <c r="B25" s="60" t="str">
        <f>Resultat!E29</f>
        <v>Turkiet</v>
      </c>
      <c r="C25" s="3" t="s">
        <v>29</v>
      </c>
      <c r="D25" s="60" t="str">
        <f>Resultat!G29</f>
        <v>Portugal</v>
      </c>
      <c r="E25" s="32">
        <v>2</v>
      </c>
      <c r="F25" s="22">
        <v>1</v>
      </c>
      <c r="G25" s="66">
        <v>1</v>
      </c>
      <c r="H25" s="34">
        <v>2</v>
      </c>
      <c r="I25" s="22">
        <v>1</v>
      </c>
      <c r="J25" s="24">
        <v>2</v>
      </c>
      <c r="K25" s="32">
        <v>2</v>
      </c>
      <c r="L25" s="22">
        <v>1</v>
      </c>
      <c r="M25" s="23">
        <v>3</v>
      </c>
      <c r="N25" s="37">
        <v>2</v>
      </c>
      <c r="O25" s="23">
        <v>0</v>
      </c>
      <c r="P25" s="23">
        <v>3</v>
      </c>
      <c r="Q25" s="32">
        <v>2</v>
      </c>
      <c r="R25" s="22">
        <v>1</v>
      </c>
      <c r="S25" s="23">
        <v>2</v>
      </c>
      <c r="T25" s="40">
        <v>2</v>
      </c>
      <c r="U25" s="17">
        <v>1</v>
      </c>
      <c r="V25" s="66">
        <v>2</v>
      </c>
      <c r="W25" s="32">
        <v>2</v>
      </c>
      <c r="X25" s="22">
        <v>0</v>
      </c>
      <c r="Y25" s="23">
        <v>1</v>
      </c>
      <c r="Z25" s="32">
        <v>2</v>
      </c>
      <c r="AA25" s="22">
        <v>0</v>
      </c>
      <c r="AB25" s="23">
        <v>2</v>
      </c>
      <c r="AC25" s="32">
        <v>2</v>
      </c>
      <c r="AD25" s="22">
        <v>0</v>
      </c>
      <c r="AE25" s="23">
        <v>1</v>
      </c>
      <c r="AF25" s="32">
        <v>2</v>
      </c>
      <c r="AG25" s="22">
        <v>1</v>
      </c>
      <c r="AH25" s="23">
        <v>2</v>
      </c>
      <c r="AI25" s="36">
        <v>2</v>
      </c>
      <c r="AJ25" s="20">
        <v>0</v>
      </c>
      <c r="AK25" s="25">
        <v>1</v>
      </c>
      <c r="AL25" s="32" t="s">
        <v>43</v>
      </c>
      <c r="AM25" s="22">
        <v>1</v>
      </c>
      <c r="AN25" s="23">
        <v>1</v>
      </c>
      <c r="AO25" s="43">
        <v>2</v>
      </c>
      <c r="AP25" s="18">
        <v>0</v>
      </c>
      <c r="AQ25" s="26">
        <v>2</v>
      </c>
      <c r="AR25" s="34">
        <v>2</v>
      </c>
      <c r="AS25" s="22">
        <v>0</v>
      </c>
      <c r="AT25" s="24">
        <v>2</v>
      </c>
      <c r="AU25" s="32">
        <v>2</v>
      </c>
      <c r="AV25" s="22">
        <v>1</v>
      </c>
      <c r="AW25" s="23">
        <v>2</v>
      </c>
      <c r="AX25" s="32">
        <v>2</v>
      </c>
      <c r="AY25" s="22">
        <v>0</v>
      </c>
      <c r="AZ25" s="23">
        <v>2</v>
      </c>
      <c r="BA25" s="37">
        <v>2</v>
      </c>
      <c r="BB25" s="20">
        <v>0</v>
      </c>
      <c r="BC25" s="25">
        <v>2</v>
      </c>
      <c r="BD25" s="32">
        <v>2</v>
      </c>
      <c r="BE25" s="22">
        <v>1</v>
      </c>
      <c r="BF25" s="23">
        <v>2</v>
      </c>
      <c r="BG25" s="32" t="s">
        <v>42</v>
      </c>
      <c r="BH25" s="22">
        <v>2</v>
      </c>
      <c r="BI25" s="23">
        <v>2</v>
      </c>
      <c r="BJ25" s="32" t="s">
        <v>43</v>
      </c>
      <c r="BK25" s="22">
        <v>0</v>
      </c>
      <c r="BL25" s="23">
        <v>0</v>
      </c>
      <c r="BM25" s="32">
        <v>2</v>
      </c>
      <c r="BN25" s="22">
        <v>1</v>
      </c>
      <c r="BO25" s="23">
        <v>2</v>
      </c>
      <c r="BP25" s="32">
        <v>2</v>
      </c>
      <c r="BQ25" s="22">
        <v>0</v>
      </c>
      <c r="BR25" s="23">
        <v>3</v>
      </c>
      <c r="BS25" s="32">
        <v>2</v>
      </c>
      <c r="BT25" s="22">
        <v>0</v>
      </c>
      <c r="BU25" s="113">
        <v>2</v>
      </c>
      <c r="BV25" s="32">
        <v>2</v>
      </c>
      <c r="BW25" s="22">
        <v>1</v>
      </c>
      <c r="BX25" s="23">
        <v>3</v>
      </c>
      <c r="BY25" s="32">
        <v>2</v>
      </c>
      <c r="BZ25" s="22">
        <v>1</v>
      </c>
      <c r="CA25" s="23">
        <v>2</v>
      </c>
      <c r="CB25" s="32">
        <v>2</v>
      </c>
      <c r="CC25" s="22">
        <v>1</v>
      </c>
      <c r="CD25" s="23">
        <v>4</v>
      </c>
      <c r="CE25" s="32">
        <v>2</v>
      </c>
      <c r="CF25" s="22">
        <v>1</v>
      </c>
      <c r="CG25" s="126">
        <v>3</v>
      </c>
      <c r="CH25" s="32">
        <v>2</v>
      </c>
      <c r="CI25" s="22">
        <v>1</v>
      </c>
      <c r="CJ25" s="23">
        <v>2</v>
      </c>
      <c r="CK25" s="32">
        <v>2</v>
      </c>
      <c r="CL25" s="22">
        <v>0</v>
      </c>
      <c r="CM25" s="23">
        <v>4</v>
      </c>
      <c r="CN25" s="32">
        <v>2</v>
      </c>
      <c r="CO25" s="22">
        <v>1</v>
      </c>
      <c r="CP25" s="23">
        <v>3</v>
      </c>
      <c r="CQ25" s="32">
        <v>2</v>
      </c>
      <c r="CR25" s="22">
        <v>1</v>
      </c>
      <c r="CS25" s="23">
        <v>2</v>
      </c>
      <c r="CT25" s="32">
        <v>2</v>
      </c>
      <c r="CU25" s="22">
        <v>1</v>
      </c>
      <c r="CV25" s="23">
        <v>3</v>
      </c>
      <c r="CW25" s="32">
        <v>2</v>
      </c>
      <c r="CX25" s="22">
        <v>1</v>
      </c>
      <c r="CY25" s="66">
        <v>3</v>
      </c>
      <c r="CZ25" s="32">
        <v>2</v>
      </c>
      <c r="DA25" s="22">
        <v>1</v>
      </c>
      <c r="DB25" s="66">
        <v>4</v>
      </c>
      <c r="DC25" s="32">
        <v>2</v>
      </c>
      <c r="DD25" s="22">
        <v>1</v>
      </c>
      <c r="DE25" s="66">
        <v>2</v>
      </c>
      <c r="DF25" s="32">
        <v>2</v>
      </c>
      <c r="DG25" s="22">
        <v>0</v>
      </c>
      <c r="DH25" s="66">
        <v>3</v>
      </c>
      <c r="DI25" s="32"/>
      <c r="DJ25" s="22"/>
      <c r="DK25" s="66"/>
      <c r="DL25" s="32"/>
      <c r="DM25" s="22"/>
    </row>
    <row r="26" spans="1:117" x14ac:dyDescent="0.35">
      <c r="A26" s="58" t="str">
        <f>Resultat!C30</f>
        <v>E</v>
      </c>
      <c r="B26" s="60" t="str">
        <f>Resultat!E30</f>
        <v>Belgien</v>
      </c>
      <c r="C26" s="3" t="s">
        <v>29</v>
      </c>
      <c r="D26" s="60" t="str">
        <f>Resultat!G30</f>
        <v>Rumänien</v>
      </c>
      <c r="E26" s="32">
        <v>1</v>
      </c>
      <c r="F26" s="22">
        <v>3</v>
      </c>
      <c r="G26" s="66">
        <v>0</v>
      </c>
      <c r="H26" s="34">
        <v>1</v>
      </c>
      <c r="I26" s="22">
        <v>2</v>
      </c>
      <c r="J26" s="24">
        <v>1</v>
      </c>
      <c r="K26" s="32">
        <v>1</v>
      </c>
      <c r="L26" s="22">
        <v>2</v>
      </c>
      <c r="M26" s="23">
        <v>0</v>
      </c>
      <c r="N26" s="37">
        <v>1</v>
      </c>
      <c r="O26" s="23">
        <v>4</v>
      </c>
      <c r="P26" s="23">
        <v>0</v>
      </c>
      <c r="Q26" s="32">
        <v>1</v>
      </c>
      <c r="R26" s="22">
        <v>2</v>
      </c>
      <c r="S26" s="23">
        <v>0</v>
      </c>
      <c r="T26" s="40">
        <v>1</v>
      </c>
      <c r="U26" s="17">
        <v>2</v>
      </c>
      <c r="V26" s="66">
        <v>0</v>
      </c>
      <c r="W26" s="32">
        <v>1</v>
      </c>
      <c r="X26" s="22">
        <v>2</v>
      </c>
      <c r="Y26" s="23">
        <v>0</v>
      </c>
      <c r="Z26" s="32">
        <v>1</v>
      </c>
      <c r="AA26" s="22">
        <v>3</v>
      </c>
      <c r="AB26" s="23">
        <v>0</v>
      </c>
      <c r="AC26" s="32">
        <v>1</v>
      </c>
      <c r="AD26" s="22">
        <v>3</v>
      </c>
      <c r="AE26" s="23">
        <v>0</v>
      </c>
      <c r="AF26" s="32">
        <v>1</v>
      </c>
      <c r="AG26" s="22">
        <v>2</v>
      </c>
      <c r="AH26" s="23">
        <v>1</v>
      </c>
      <c r="AI26" s="36">
        <v>1</v>
      </c>
      <c r="AJ26" s="20">
        <v>2</v>
      </c>
      <c r="AK26" s="25">
        <v>0</v>
      </c>
      <c r="AL26" s="32">
        <v>1</v>
      </c>
      <c r="AM26" s="22">
        <v>2</v>
      </c>
      <c r="AN26" s="23">
        <v>1</v>
      </c>
      <c r="AO26" s="43">
        <v>1</v>
      </c>
      <c r="AP26" s="18">
        <v>2</v>
      </c>
      <c r="AQ26" s="26">
        <v>0</v>
      </c>
      <c r="AR26" s="34">
        <v>1</v>
      </c>
      <c r="AS26" s="22">
        <v>1</v>
      </c>
      <c r="AT26" s="24">
        <v>0</v>
      </c>
      <c r="AU26" s="32" t="s">
        <v>42</v>
      </c>
      <c r="AV26" s="22">
        <v>1</v>
      </c>
      <c r="AW26" s="23">
        <v>1</v>
      </c>
      <c r="AX26" s="32">
        <v>1</v>
      </c>
      <c r="AY26" s="22">
        <v>4</v>
      </c>
      <c r="AZ26" s="23">
        <v>0</v>
      </c>
      <c r="BA26" s="37">
        <v>1</v>
      </c>
      <c r="BB26" s="20">
        <v>1</v>
      </c>
      <c r="BC26" s="25">
        <v>0</v>
      </c>
      <c r="BD26" s="32">
        <v>1</v>
      </c>
      <c r="BE26" s="22">
        <v>2</v>
      </c>
      <c r="BF26" s="23">
        <v>0</v>
      </c>
      <c r="BG26" s="32">
        <v>1</v>
      </c>
      <c r="BH26" s="22">
        <v>3</v>
      </c>
      <c r="BI26" s="23">
        <v>0</v>
      </c>
      <c r="BJ26" s="32" t="s">
        <v>43</v>
      </c>
      <c r="BK26" s="22">
        <v>0</v>
      </c>
      <c r="BL26" s="23">
        <v>0</v>
      </c>
      <c r="BM26" s="32">
        <v>1</v>
      </c>
      <c r="BN26" s="22">
        <v>1</v>
      </c>
      <c r="BO26" s="23">
        <v>0</v>
      </c>
      <c r="BP26" s="32">
        <v>1</v>
      </c>
      <c r="BQ26" s="22">
        <v>2</v>
      </c>
      <c r="BR26" s="23">
        <v>0</v>
      </c>
      <c r="BS26" s="32">
        <v>1</v>
      </c>
      <c r="BT26" s="22">
        <v>2</v>
      </c>
      <c r="BU26" s="113">
        <v>0</v>
      </c>
      <c r="BV26" s="32">
        <v>1</v>
      </c>
      <c r="BW26" s="22">
        <v>4</v>
      </c>
      <c r="BX26" s="23">
        <v>1</v>
      </c>
      <c r="BY26" s="32">
        <v>1</v>
      </c>
      <c r="BZ26" s="22">
        <v>2</v>
      </c>
      <c r="CA26" s="23">
        <v>0</v>
      </c>
      <c r="CB26" s="32">
        <v>1</v>
      </c>
      <c r="CC26" s="22">
        <v>2</v>
      </c>
      <c r="CD26" s="23">
        <v>0</v>
      </c>
      <c r="CE26" s="32">
        <v>1</v>
      </c>
      <c r="CF26" s="22">
        <v>2</v>
      </c>
      <c r="CG26" s="126">
        <v>0</v>
      </c>
      <c r="CH26" s="32">
        <v>1</v>
      </c>
      <c r="CI26" s="22">
        <v>1</v>
      </c>
      <c r="CJ26" s="23">
        <v>0</v>
      </c>
      <c r="CK26" s="32">
        <v>1</v>
      </c>
      <c r="CL26" s="22">
        <v>3</v>
      </c>
      <c r="CM26" s="23">
        <v>1</v>
      </c>
      <c r="CN26" s="32">
        <v>1</v>
      </c>
      <c r="CO26" s="22">
        <v>2</v>
      </c>
      <c r="CP26" s="23">
        <v>0</v>
      </c>
      <c r="CQ26" s="32">
        <v>2</v>
      </c>
      <c r="CR26" s="22">
        <v>3</v>
      </c>
      <c r="CS26" s="23">
        <v>0</v>
      </c>
      <c r="CT26" s="32">
        <v>1</v>
      </c>
      <c r="CU26" s="22">
        <v>3</v>
      </c>
      <c r="CV26" s="23">
        <v>0</v>
      </c>
      <c r="CW26" s="32">
        <v>1</v>
      </c>
      <c r="CX26" s="22">
        <v>2</v>
      </c>
      <c r="CY26" s="66">
        <v>0</v>
      </c>
      <c r="CZ26" s="32">
        <v>1</v>
      </c>
      <c r="DA26" s="22">
        <v>2</v>
      </c>
      <c r="DB26" s="66">
        <v>1</v>
      </c>
      <c r="DC26" s="32">
        <v>1</v>
      </c>
      <c r="DD26" s="22">
        <v>4</v>
      </c>
      <c r="DE26" s="66">
        <v>0</v>
      </c>
      <c r="DF26" s="32">
        <v>1</v>
      </c>
      <c r="DG26" s="22">
        <v>3</v>
      </c>
      <c r="DH26" s="66">
        <v>0</v>
      </c>
      <c r="DI26" s="32"/>
      <c r="DJ26" s="22"/>
      <c r="DK26" s="66"/>
      <c r="DL26" s="32"/>
      <c r="DM26" s="22"/>
    </row>
    <row r="27" spans="1:117" x14ac:dyDescent="0.35">
      <c r="A27" s="58" t="str">
        <f>Resultat!C31</f>
        <v>A</v>
      </c>
      <c r="B27" s="60" t="str">
        <f>Resultat!E31</f>
        <v>Tyskland</v>
      </c>
      <c r="C27" s="3" t="s">
        <v>29</v>
      </c>
      <c r="D27" s="60" t="str">
        <f>Resultat!G31</f>
        <v>Schweiz</v>
      </c>
      <c r="E27" s="32">
        <v>1</v>
      </c>
      <c r="F27" s="22">
        <v>3</v>
      </c>
      <c r="G27" s="66">
        <v>1</v>
      </c>
      <c r="H27" s="34" t="s">
        <v>43</v>
      </c>
      <c r="I27" s="22">
        <v>1</v>
      </c>
      <c r="J27" s="24">
        <v>1</v>
      </c>
      <c r="K27" s="32">
        <v>1</v>
      </c>
      <c r="L27" s="22">
        <v>1</v>
      </c>
      <c r="M27" s="23">
        <v>0</v>
      </c>
      <c r="N27" s="37" t="s">
        <v>42</v>
      </c>
      <c r="O27" s="23">
        <v>2</v>
      </c>
      <c r="P27" s="23">
        <v>2</v>
      </c>
      <c r="Q27" s="32">
        <v>1</v>
      </c>
      <c r="R27" s="22">
        <v>2</v>
      </c>
      <c r="S27" s="23">
        <v>1</v>
      </c>
      <c r="T27" s="40">
        <v>1</v>
      </c>
      <c r="U27" s="17">
        <v>3</v>
      </c>
      <c r="V27" s="66">
        <v>1</v>
      </c>
      <c r="W27" s="32">
        <v>1</v>
      </c>
      <c r="X27" s="22">
        <v>1</v>
      </c>
      <c r="Y27" s="23">
        <v>0</v>
      </c>
      <c r="Z27" s="32">
        <v>1</v>
      </c>
      <c r="AA27" s="22">
        <v>2</v>
      </c>
      <c r="AB27" s="23">
        <v>0</v>
      </c>
      <c r="AC27" s="32">
        <v>1</v>
      </c>
      <c r="AD27" s="22">
        <v>2</v>
      </c>
      <c r="AE27" s="23">
        <v>1</v>
      </c>
      <c r="AF27" s="32">
        <v>1</v>
      </c>
      <c r="AG27" s="22">
        <v>3</v>
      </c>
      <c r="AH27" s="23">
        <v>0</v>
      </c>
      <c r="AI27" s="36">
        <v>1</v>
      </c>
      <c r="AJ27" s="20">
        <v>1</v>
      </c>
      <c r="AK27" s="25">
        <v>0</v>
      </c>
      <c r="AL27" s="32" t="s">
        <v>43</v>
      </c>
      <c r="AM27" s="22">
        <v>1</v>
      </c>
      <c r="AN27" s="23">
        <v>1</v>
      </c>
      <c r="AO27" s="43">
        <v>1</v>
      </c>
      <c r="AP27" s="18">
        <v>2</v>
      </c>
      <c r="AQ27" s="26">
        <v>1</v>
      </c>
      <c r="AR27" s="34">
        <v>1</v>
      </c>
      <c r="AS27" s="22">
        <v>2</v>
      </c>
      <c r="AT27" s="24">
        <v>0</v>
      </c>
      <c r="AU27" s="32">
        <v>1</v>
      </c>
      <c r="AV27" s="22">
        <v>4</v>
      </c>
      <c r="AW27" s="23">
        <v>2</v>
      </c>
      <c r="AX27" s="32">
        <v>1</v>
      </c>
      <c r="AY27" s="22">
        <v>3</v>
      </c>
      <c r="AZ27" s="23">
        <v>1</v>
      </c>
      <c r="BA27" s="37">
        <v>1</v>
      </c>
      <c r="BB27" s="20">
        <v>2</v>
      </c>
      <c r="BC27" s="25">
        <v>1</v>
      </c>
      <c r="BD27" s="32">
        <v>1</v>
      </c>
      <c r="BE27" s="22">
        <v>1</v>
      </c>
      <c r="BF27" s="23">
        <v>0</v>
      </c>
      <c r="BG27" s="32">
        <v>1</v>
      </c>
      <c r="BH27" s="22">
        <v>2</v>
      </c>
      <c r="BI27" s="23">
        <v>0</v>
      </c>
      <c r="BJ27" s="32" t="s">
        <v>43</v>
      </c>
      <c r="BK27" s="22">
        <v>0</v>
      </c>
      <c r="BL27" s="23">
        <v>0</v>
      </c>
      <c r="BM27" s="32">
        <v>1</v>
      </c>
      <c r="BN27" s="22">
        <v>2</v>
      </c>
      <c r="BO27" s="23">
        <v>1</v>
      </c>
      <c r="BP27" s="32">
        <v>1</v>
      </c>
      <c r="BQ27" s="22">
        <v>3</v>
      </c>
      <c r="BR27" s="23">
        <v>0</v>
      </c>
      <c r="BS27" s="32">
        <v>1</v>
      </c>
      <c r="BT27" s="22">
        <v>2</v>
      </c>
      <c r="BU27" s="113">
        <v>0</v>
      </c>
      <c r="BV27" s="32">
        <v>1</v>
      </c>
      <c r="BW27" s="22">
        <v>2</v>
      </c>
      <c r="BX27" s="23">
        <v>0</v>
      </c>
      <c r="BY27" s="32">
        <v>1</v>
      </c>
      <c r="BZ27" s="22">
        <v>3</v>
      </c>
      <c r="CA27" s="23">
        <v>1</v>
      </c>
      <c r="CB27" s="32" t="s">
        <v>43</v>
      </c>
      <c r="CC27" s="22">
        <v>2</v>
      </c>
      <c r="CD27" s="23">
        <v>2</v>
      </c>
      <c r="CE27" s="32">
        <v>1</v>
      </c>
      <c r="CF27" s="22">
        <v>2</v>
      </c>
      <c r="CG27" s="126">
        <v>0</v>
      </c>
      <c r="CH27" s="32">
        <v>1</v>
      </c>
      <c r="CI27" s="22">
        <v>2</v>
      </c>
      <c r="CJ27" s="23">
        <v>2</v>
      </c>
      <c r="CK27" s="32">
        <v>1</v>
      </c>
      <c r="CL27" s="22">
        <v>3</v>
      </c>
      <c r="CM27" s="23">
        <v>2</v>
      </c>
      <c r="CN27" s="32">
        <v>1</v>
      </c>
      <c r="CO27" s="22">
        <v>2</v>
      </c>
      <c r="CP27" s="23">
        <v>1</v>
      </c>
      <c r="CQ27" s="32" t="s">
        <v>43</v>
      </c>
      <c r="CR27" s="22">
        <v>2</v>
      </c>
      <c r="CS27" s="23">
        <v>1</v>
      </c>
      <c r="CT27" s="32" t="s">
        <v>43</v>
      </c>
      <c r="CU27" s="22">
        <v>1</v>
      </c>
      <c r="CV27" s="23">
        <v>1</v>
      </c>
      <c r="CW27" s="32" t="s">
        <v>42</v>
      </c>
      <c r="CX27" s="22">
        <v>1</v>
      </c>
      <c r="CY27" s="66">
        <v>1</v>
      </c>
      <c r="CZ27" s="32">
        <v>2</v>
      </c>
      <c r="DA27" s="22">
        <v>1</v>
      </c>
      <c r="DB27" s="66">
        <v>2</v>
      </c>
      <c r="DC27" s="32">
        <v>1</v>
      </c>
      <c r="DD27" s="22">
        <v>2</v>
      </c>
      <c r="DE27" s="66">
        <v>0</v>
      </c>
      <c r="DF27" s="32">
        <v>1</v>
      </c>
      <c r="DG27" s="22">
        <v>2</v>
      </c>
      <c r="DH27" s="66">
        <v>1</v>
      </c>
      <c r="DI27" s="32"/>
      <c r="DJ27" s="22"/>
      <c r="DK27" s="66"/>
      <c r="DL27" s="32"/>
      <c r="DM27" s="22"/>
    </row>
    <row r="28" spans="1:117" x14ac:dyDescent="0.35">
      <c r="A28" s="58" t="str">
        <f>Resultat!C32</f>
        <v>A</v>
      </c>
      <c r="B28" s="60" t="str">
        <f>Resultat!E32</f>
        <v>Skottland</v>
      </c>
      <c r="C28" s="3" t="s">
        <v>29</v>
      </c>
      <c r="D28" s="60" t="str">
        <f>Resultat!G32</f>
        <v>Ungern</v>
      </c>
      <c r="E28" s="32">
        <v>1</v>
      </c>
      <c r="F28" s="22">
        <v>1</v>
      </c>
      <c r="G28" s="66">
        <v>0</v>
      </c>
      <c r="H28" s="34" t="s">
        <v>43</v>
      </c>
      <c r="I28" s="22">
        <v>1</v>
      </c>
      <c r="J28" s="24">
        <v>1</v>
      </c>
      <c r="K28" s="32">
        <v>1</v>
      </c>
      <c r="L28" s="22">
        <v>1</v>
      </c>
      <c r="M28" s="23">
        <v>0</v>
      </c>
      <c r="N28" s="32">
        <v>2</v>
      </c>
      <c r="O28" s="23">
        <v>0</v>
      </c>
      <c r="P28" s="23">
        <v>1</v>
      </c>
      <c r="Q28" s="32">
        <v>2</v>
      </c>
      <c r="R28" s="22">
        <v>1</v>
      </c>
      <c r="S28" s="23">
        <v>1</v>
      </c>
      <c r="T28" s="40" t="s">
        <v>43</v>
      </c>
      <c r="U28" s="17">
        <v>1</v>
      </c>
      <c r="V28" s="66">
        <v>1</v>
      </c>
      <c r="W28" s="32">
        <v>1</v>
      </c>
      <c r="X28" s="22">
        <v>1</v>
      </c>
      <c r="Y28" s="23">
        <v>0</v>
      </c>
      <c r="Z28" s="32">
        <v>2</v>
      </c>
      <c r="AA28" s="22">
        <v>0</v>
      </c>
      <c r="AB28" s="23">
        <v>1</v>
      </c>
      <c r="AC28" s="32">
        <v>1</v>
      </c>
      <c r="AD28" s="22">
        <v>2</v>
      </c>
      <c r="AE28" s="23">
        <v>1</v>
      </c>
      <c r="AF28" s="32">
        <v>2</v>
      </c>
      <c r="AG28" s="22">
        <v>2</v>
      </c>
      <c r="AH28" s="23">
        <v>3</v>
      </c>
      <c r="AI28" s="36" t="s">
        <v>42</v>
      </c>
      <c r="AJ28" s="20">
        <v>1</v>
      </c>
      <c r="AK28" s="25">
        <v>1</v>
      </c>
      <c r="AL28" s="32">
        <v>1</v>
      </c>
      <c r="AM28" s="22">
        <v>1</v>
      </c>
      <c r="AN28" s="23">
        <v>0</v>
      </c>
      <c r="AO28" s="43">
        <v>2</v>
      </c>
      <c r="AP28" s="18">
        <v>1</v>
      </c>
      <c r="AQ28" s="26">
        <v>2</v>
      </c>
      <c r="AR28" s="34">
        <v>1</v>
      </c>
      <c r="AS28" s="22">
        <v>1</v>
      </c>
      <c r="AT28" s="24">
        <v>0</v>
      </c>
      <c r="AU28" s="32" t="s">
        <v>42</v>
      </c>
      <c r="AV28" s="22">
        <v>1</v>
      </c>
      <c r="AW28" s="23">
        <v>1</v>
      </c>
      <c r="AX28" s="32">
        <v>1</v>
      </c>
      <c r="AY28" s="22">
        <v>1</v>
      </c>
      <c r="AZ28" s="23">
        <v>0</v>
      </c>
      <c r="BA28" s="37" t="s">
        <v>43</v>
      </c>
      <c r="BB28" s="20">
        <v>1</v>
      </c>
      <c r="BC28" s="25">
        <v>1</v>
      </c>
      <c r="BD28" s="32">
        <v>1</v>
      </c>
      <c r="BE28" s="22">
        <v>3</v>
      </c>
      <c r="BF28" s="23">
        <v>2</v>
      </c>
      <c r="BG28" s="32">
        <v>1</v>
      </c>
      <c r="BH28" s="22">
        <v>1</v>
      </c>
      <c r="BI28" s="23">
        <v>0</v>
      </c>
      <c r="BJ28" s="32" t="s">
        <v>43</v>
      </c>
      <c r="BK28" s="22">
        <v>0</v>
      </c>
      <c r="BL28" s="23">
        <v>0</v>
      </c>
      <c r="BM28" s="32" t="s">
        <v>43</v>
      </c>
      <c r="BN28" s="22">
        <v>0</v>
      </c>
      <c r="BO28" s="23">
        <v>0</v>
      </c>
      <c r="BP28" s="32">
        <v>1</v>
      </c>
      <c r="BQ28" s="22">
        <v>2</v>
      </c>
      <c r="BR28" s="23">
        <v>1</v>
      </c>
      <c r="BS28" s="32">
        <v>2</v>
      </c>
      <c r="BT28" s="22">
        <v>0</v>
      </c>
      <c r="BU28" s="113">
        <v>1</v>
      </c>
      <c r="BV28" s="32" t="s">
        <v>42</v>
      </c>
      <c r="BW28" s="22">
        <v>2</v>
      </c>
      <c r="BX28" s="23">
        <v>2</v>
      </c>
      <c r="BY28" s="32" t="s">
        <v>43</v>
      </c>
      <c r="BZ28" s="22">
        <v>0</v>
      </c>
      <c r="CA28" s="23">
        <v>0</v>
      </c>
      <c r="CB28" s="32">
        <v>1</v>
      </c>
      <c r="CC28" s="22">
        <v>2</v>
      </c>
      <c r="CD28" s="23">
        <v>1</v>
      </c>
      <c r="CE28" s="32" t="s">
        <v>42</v>
      </c>
      <c r="CF28" s="22">
        <v>1</v>
      </c>
      <c r="CG28" s="126">
        <v>1</v>
      </c>
      <c r="CH28" s="32" t="s">
        <v>42</v>
      </c>
      <c r="CI28" s="22">
        <v>1</v>
      </c>
      <c r="CJ28" s="23">
        <v>0</v>
      </c>
      <c r="CK28" s="32" t="s">
        <v>42</v>
      </c>
      <c r="CL28" s="22">
        <v>2</v>
      </c>
      <c r="CM28" s="23">
        <v>2</v>
      </c>
      <c r="CN28" s="32" t="s">
        <v>42</v>
      </c>
      <c r="CO28" s="22">
        <v>1</v>
      </c>
      <c r="CP28" s="23">
        <v>1</v>
      </c>
      <c r="CQ28" s="32">
        <v>1</v>
      </c>
      <c r="CR28" s="22">
        <v>0</v>
      </c>
      <c r="CS28" s="23">
        <v>0</v>
      </c>
      <c r="CT28" s="32">
        <v>1</v>
      </c>
      <c r="CU28" s="22">
        <v>1</v>
      </c>
      <c r="CV28" s="23">
        <v>0</v>
      </c>
      <c r="CW28" s="32">
        <v>1</v>
      </c>
      <c r="CX28" s="22">
        <v>2</v>
      </c>
      <c r="CY28" s="66">
        <v>1</v>
      </c>
      <c r="CZ28" s="32">
        <v>2</v>
      </c>
      <c r="DA28" s="22">
        <v>1</v>
      </c>
      <c r="DB28" s="66">
        <v>3</v>
      </c>
      <c r="DC28" s="32">
        <v>2</v>
      </c>
      <c r="DD28" s="22">
        <v>0</v>
      </c>
      <c r="DE28" s="66">
        <v>1</v>
      </c>
      <c r="DF28" s="32">
        <v>1</v>
      </c>
      <c r="DG28" s="22">
        <v>1</v>
      </c>
      <c r="DH28" s="66">
        <v>0</v>
      </c>
      <c r="DI28" s="32"/>
      <c r="DJ28" s="22"/>
      <c r="DK28" s="66"/>
      <c r="DL28" s="32"/>
      <c r="DM28" s="22"/>
    </row>
    <row r="29" spans="1:117" x14ac:dyDescent="0.35">
      <c r="A29" s="58" t="str">
        <f>Resultat!C33</f>
        <v>B</v>
      </c>
      <c r="B29" s="60" t="str">
        <f>Resultat!E33</f>
        <v>Kroatien</v>
      </c>
      <c r="C29" s="3" t="s">
        <v>29</v>
      </c>
      <c r="D29" s="60" t="str">
        <f>Resultat!G33</f>
        <v>Italien</v>
      </c>
      <c r="E29" s="32" t="s">
        <v>43</v>
      </c>
      <c r="F29" s="22">
        <v>0</v>
      </c>
      <c r="G29" s="66">
        <v>1</v>
      </c>
      <c r="H29" s="34" t="s">
        <v>43</v>
      </c>
      <c r="I29" s="22">
        <v>1</v>
      </c>
      <c r="J29" s="24">
        <v>1</v>
      </c>
      <c r="K29" s="32">
        <v>1</v>
      </c>
      <c r="L29" s="22">
        <v>2</v>
      </c>
      <c r="M29" s="23">
        <v>1</v>
      </c>
      <c r="N29" s="32" t="s">
        <v>42</v>
      </c>
      <c r="O29" s="23">
        <v>1</v>
      </c>
      <c r="P29" s="23">
        <v>1</v>
      </c>
      <c r="Q29" s="32">
        <v>2</v>
      </c>
      <c r="R29" s="22">
        <v>1</v>
      </c>
      <c r="S29" s="23">
        <v>1</v>
      </c>
      <c r="T29" s="40" t="s">
        <v>43</v>
      </c>
      <c r="U29" s="17">
        <v>2</v>
      </c>
      <c r="V29" s="66">
        <v>2</v>
      </c>
      <c r="W29" s="32">
        <v>2</v>
      </c>
      <c r="X29" s="22">
        <v>0</v>
      </c>
      <c r="Y29" s="23">
        <v>1</v>
      </c>
      <c r="Z29" s="32" t="s">
        <v>42</v>
      </c>
      <c r="AA29" s="22">
        <v>0</v>
      </c>
      <c r="AB29" s="23">
        <v>0</v>
      </c>
      <c r="AC29" s="32">
        <v>2</v>
      </c>
      <c r="AD29" s="22">
        <v>1</v>
      </c>
      <c r="AE29" s="23">
        <v>3</v>
      </c>
      <c r="AF29" s="32">
        <v>2</v>
      </c>
      <c r="AG29" s="22">
        <v>1</v>
      </c>
      <c r="AH29" s="23">
        <v>4</v>
      </c>
      <c r="AI29" s="36">
        <v>1</v>
      </c>
      <c r="AJ29" s="20">
        <v>1</v>
      </c>
      <c r="AK29" s="25">
        <v>0</v>
      </c>
      <c r="AL29" s="32">
        <v>1</v>
      </c>
      <c r="AM29" s="22">
        <v>2</v>
      </c>
      <c r="AN29" s="23">
        <v>1</v>
      </c>
      <c r="AO29" s="43" t="s">
        <v>42</v>
      </c>
      <c r="AP29" s="18">
        <v>1</v>
      </c>
      <c r="AQ29" s="26">
        <v>1</v>
      </c>
      <c r="AR29" s="34" t="s">
        <v>43</v>
      </c>
      <c r="AS29" s="22">
        <v>1</v>
      </c>
      <c r="AT29" s="24">
        <v>1</v>
      </c>
      <c r="AU29" s="32">
        <v>1</v>
      </c>
      <c r="AV29" s="22">
        <v>2</v>
      </c>
      <c r="AW29" s="23">
        <v>0</v>
      </c>
      <c r="AX29" s="32" t="s">
        <v>42</v>
      </c>
      <c r="AY29" s="22">
        <v>1</v>
      </c>
      <c r="AZ29" s="23">
        <v>1</v>
      </c>
      <c r="BA29" s="37">
        <v>2</v>
      </c>
      <c r="BB29" s="20">
        <v>1</v>
      </c>
      <c r="BC29" s="25">
        <v>2</v>
      </c>
      <c r="BD29" s="32" t="s">
        <v>43</v>
      </c>
      <c r="BE29" s="22">
        <v>0</v>
      </c>
      <c r="BF29" s="23">
        <v>0</v>
      </c>
      <c r="BG29" s="32">
        <v>2</v>
      </c>
      <c r="BH29" s="22">
        <v>1</v>
      </c>
      <c r="BI29" s="23">
        <v>2</v>
      </c>
      <c r="BJ29" s="32" t="s">
        <v>43</v>
      </c>
      <c r="BK29" s="22">
        <v>0</v>
      </c>
      <c r="BL29" s="23">
        <v>0</v>
      </c>
      <c r="BM29" s="32">
        <v>1</v>
      </c>
      <c r="BN29" s="22">
        <v>1</v>
      </c>
      <c r="BO29" s="23">
        <v>0</v>
      </c>
      <c r="BP29" s="32" t="s">
        <v>42</v>
      </c>
      <c r="BQ29" s="22">
        <v>0</v>
      </c>
      <c r="BR29" s="23">
        <v>0</v>
      </c>
      <c r="BS29" s="32">
        <v>2</v>
      </c>
      <c r="BT29" s="22">
        <v>1</v>
      </c>
      <c r="BU29" s="113">
        <v>2</v>
      </c>
      <c r="BV29" s="32" t="s">
        <v>42</v>
      </c>
      <c r="BW29" s="22">
        <v>0</v>
      </c>
      <c r="BX29" s="23">
        <v>0</v>
      </c>
      <c r="BY29" s="32">
        <v>2</v>
      </c>
      <c r="BZ29" s="22">
        <v>1</v>
      </c>
      <c r="CA29" s="23">
        <v>2</v>
      </c>
      <c r="CB29" s="32">
        <v>1</v>
      </c>
      <c r="CC29" s="22">
        <v>1</v>
      </c>
      <c r="CD29" s="23">
        <v>0</v>
      </c>
      <c r="CE29" s="32" t="s">
        <v>42</v>
      </c>
      <c r="CF29" s="22">
        <v>1</v>
      </c>
      <c r="CG29" s="126">
        <v>1</v>
      </c>
      <c r="CH29" s="32">
        <v>2</v>
      </c>
      <c r="CI29" s="22">
        <v>0</v>
      </c>
      <c r="CJ29" s="23">
        <v>2</v>
      </c>
      <c r="CK29" s="32">
        <v>1</v>
      </c>
      <c r="CL29" s="22">
        <v>1</v>
      </c>
      <c r="CM29" s="23">
        <v>0</v>
      </c>
      <c r="CN29" s="32">
        <v>2</v>
      </c>
      <c r="CO29" s="22">
        <v>1</v>
      </c>
      <c r="CP29" s="23">
        <v>2</v>
      </c>
      <c r="CQ29" s="32">
        <v>2</v>
      </c>
      <c r="CR29" s="22">
        <v>1</v>
      </c>
      <c r="CS29" s="23">
        <v>1</v>
      </c>
      <c r="CT29" s="32" t="s">
        <v>43</v>
      </c>
      <c r="CU29" s="22">
        <v>1</v>
      </c>
      <c r="CV29" s="23">
        <v>1</v>
      </c>
      <c r="CW29" s="32">
        <v>1</v>
      </c>
      <c r="CX29" s="22">
        <v>3</v>
      </c>
      <c r="CY29" s="66">
        <v>2</v>
      </c>
      <c r="CZ29" s="32" t="s">
        <v>42</v>
      </c>
      <c r="DA29" s="22">
        <v>1</v>
      </c>
      <c r="DB29" s="66">
        <v>1</v>
      </c>
      <c r="DC29" s="32">
        <v>2</v>
      </c>
      <c r="DD29" s="22">
        <v>1</v>
      </c>
      <c r="DE29" s="66">
        <v>2</v>
      </c>
      <c r="DF29" s="32" t="s">
        <v>43</v>
      </c>
      <c r="DG29" s="22">
        <v>2</v>
      </c>
      <c r="DH29" s="66">
        <v>2</v>
      </c>
      <c r="DI29" s="32"/>
      <c r="DJ29" s="22"/>
      <c r="DK29" s="66"/>
      <c r="DL29" s="32"/>
      <c r="DM29" s="22"/>
    </row>
    <row r="30" spans="1:117" x14ac:dyDescent="0.35">
      <c r="A30" s="58" t="str">
        <f>Resultat!C34</f>
        <v>B</v>
      </c>
      <c r="B30" s="60" t="str">
        <f>Resultat!E34</f>
        <v>Albanien</v>
      </c>
      <c r="C30" s="3" t="s">
        <v>29</v>
      </c>
      <c r="D30" s="60" t="str">
        <f>Resultat!G34</f>
        <v>Spanien</v>
      </c>
      <c r="E30" s="32">
        <v>2</v>
      </c>
      <c r="F30" s="22">
        <v>0</v>
      </c>
      <c r="G30" s="66">
        <v>2</v>
      </c>
      <c r="H30" s="34">
        <v>2</v>
      </c>
      <c r="I30" s="22">
        <v>0</v>
      </c>
      <c r="J30" s="24">
        <v>2</v>
      </c>
      <c r="K30" s="32">
        <v>2</v>
      </c>
      <c r="L30" s="22">
        <v>0</v>
      </c>
      <c r="M30" s="23">
        <v>3</v>
      </c>
      <c r="N30" s="32">
        <v>2</v>
      </c>
      <c r="O30" s="23">
        <v>1</v>
      </c>
      <c r="P30" s="23">
        <v>3</v>
      </c>
      <c r="Q30" s="32">
        <v>2</v>
      </c>
      <c r="R30" s="22">
        <v>0</v>
      </c>
      <c r="S30" s="23">
        <v>2</v>
      </c>
      <c r="T30" s="40">
        <v>2</v>
      </c>
      <c r="U30" s="17">
        <v>0</v>
      </c>
      <c r="V30" s="66">
        <v>1</v>
      </c>
      <c r="W30" s="32">
        <v>2</v>
      </c>
      <c r="X30" s="22">
        <v>0</v>
      </c>
      <c r="Y30" s="23">
        <v>2</v>
      </c>
      <c r="Z30" s="32">
        <v>2</v>
      </c>
      <c r="AA30" s="22">
        <v>1</v>
      </c>
      <c r="AB30" s="23">
        <v>3</v>
      </c>
      <c r="AC30" s="32">
        <v>2</v>
      </c>
      <c r="AD30" s="22">
        <v>0</v>
      </c>
      <c r="AE30" s="23">
        <v>4</v>
      </c>
      <c r="AF30" s="32">
        <v>2</v>
      </c>
      <c r="AG30" s="22">
        <v>1</v>
      </c>
      <c r="AH30" s="23">
        <v>3</v>
      </c>
      <c r="AI30" s="36">
        <v>2</v>
      </c>
      <c r="AJ30" s="20">
        <v>0</v>
      </c>
      <c r="AK30" s="25">
        <v>2</v>
      </c>
      <c r="AL30" s="32">
        <v>2</v>
      </c>
      <c r="AM30" s="22">
        <v>0</v>
      </c>
      <c r="AN30" s="23">
        <v>3</v>
      </c>
      <c r="AO30" s="43">
        <v>2</v>
      </c>
      <c r="AP30" s="18">
        <v>0</v>
      </c>
      <c r="AQ30" s="26">
        <v>3</v>
      </c>
      <c r="AR30" s="34">
        <v>2</v>
      </c>
      <c r="AS30" s="22">
        <v>0</v>
      </c>
      <c r="AT30" s="24">
        <v>2</v>
      </c>
      <c r="AU30" s="32">
        <v>2</v>
      </c>
      <c r="AV30" s="22">
        <v>1</v>
      </c>
      <c r="AW30" s="23">
        <v>3</v>
      </c>
      <c r="AX30" s="32">
        <v>2</v>
      </c>
      <c r="AY30" s="22">
        <v>0</v>
      </c>
      <c r="AZ30" s="23">
        <v>2</v>
      </c>
      <c r="BA30" s="37">
        <v>2</v>
      </c>
      <c r="BB30" s="20">
        <v>0</v>
      </c>
      <c r="BC30" s="25">
        <v>2</v>
      </c>
      <c r="BD30" s="32">
        <v>2</v>
      </c>
      <c r="BE30" s="22">
        <v>0</v>
      </c>
      <c r="BF30" s="23">
        <v>2</v>
      </c>
      <c r="BG30" s="32">
        <v>2</v>
      </c>
      <c r="BH30" s="22">
        <v>0</v>
      </c>
      <c r="BI30" s="23">
        <v>3</v>
      </c>
      <c r="BJ30" s="32" t="s">
        <v>43</v>
      </c>
      <c r="BK30" s="22">
        <v>0</v>
      </c>
      <c r="BL30" s="23">
        <v>0</v>
      </c>
      <c r="BM30" s="32">
        <v>2</v>
      </c>
      <c r="BN30" s="22">
        <v>0</v>
      </c>
      <c r="BO30" s="23">
        <v>2</v>
      </c>
      <c r="BP30" s="32">
        <v>2</v>
      </c>
      <c r="BQ30" s="22">
        <v>0</v>
      </c>
      <c r="BR30" s="23">
        <v>2</v>
      </c>
      <c r="BS30" s="32">
        <v>2</v>
      </c>
      <c r="BT30" s="22">
        <v>0</v>
      </c>
      <c r="BU30" s="113">
        <v>1</v>
      </c>
      <c r="BV30" s="32">
        <v>2</v>
      </c>
      <c r="BW30" s="22">
        <v>0</v>
      </c>
      <c r="BX30" s="23">
        <v>3</v>
      </c>
      <c r="BY30" s="32">
        <v>2</v>
      </c>
      <c r="BZ30" s="22">
        <v>0</v>
      </c>
      <c r="CA30" s="23">
        <v>3</v>
      </c>
      <c r="CB30" s="32">
        <v>2</v>
      </c>
      <c r="CC30" s="22">
        <v>1</v>
      </c>
      <c r="CD30" s="23">
        <v>5</v>
      </c>
      <c r="CE30" s="32">
        <v>2</v>
      </c>
      <c r="CF30" s="22">
        <v>0</v>
      </c>
      <c r="CG30" s="126">
        <v>4</v>
      </c>
      <c r="CH30" s="32">
        <v>2</v>
      </c>
      <c r="CI30" s="22">
        <v>0</v>
      </c>
      <c r="CJ30" s="23">
        <v>3</v>
      </c>
      <c r="CK30" s="32">
        <v>2</v>
      </c>
      <c r="CL30" s="22">
        <v>0</v>
      </c>
      <c r="CM30" s="23">
        <v>3</v>
      </c>
      <c r="CN30" s="32">
        <v>2</v>
      </c>
      <c r="CO30" s="22">
        <v>0</v>
      </c>
      <c r="CP30" s="23">
        <v>3</v>
      </c>
      <c r="CQ30" s="32">
        <v>2</v>
      </c>
      <c r="CR30" s="22">
        <v>0</v>
      </c>
      <c r="CS30" s="23">
        <v>2</v>
      </c>
      <c r="CT30" s="32">
        <v>2</v>
      </c>
      <c r="CU30" s="22">
        <v>0</v>
      </c>
      <c r="CV30" s="23">
        <v>3</v>
      </c>
      <c r="CW30" s="32">
        <v>2</v>
      </c>
      <c r="CX30" s="22">
        <v>1</v>
      </c>
      <c r="CY30" s="66">
        <v>3</v>
      </c>
      <c r="CZ30" s="32">
        <v>2</v>
      </c>
      <c r="DA30" s="22">
        <v>0</v>
      </c>
      <c r="DB30" s="66">
        <v>2</v>
      </c>
      <c r="DC30" s="32">
        <v>2</v>
      </c>
      <c r="DD30" s="22">
        <v>0</v>
      </c>
      <c r="DE30" s="66">
        <v>2</v>
      </c>
      <c r="DF30" s="32">
        <v>2</v>
      </c>
      <c r="DG30" s="22">
        <v>1</v>
      </c>
      <c r="DH30" s="66">
        <v>3</v>
      </c>
      <c r="DI30" s="32"/>
      <c r="DJ30" s="22"/>
      <c r="DK30" s="66"/>
      <c r="DL30" s="32"/>
      <c r="DM30" s="22"/>
    </row>
    <row r="31" spans="1:117" x14ac:dyDescent="0.35">
      <c r="A31" s="58" t="str">
        <f>Resultat!C35</f>
        <v>D</v>
      </c>
      <c r="B31" s="60" t="str">
        <f>Resultat!E35</f>
        <v>Nederländerna</v>
      </c>
      <c r="C31" s="3" t="s">
        <v>29</v>
      </c>
      <c r="D31" s="60" t="str">
        <f>Resultat!G35</f>
        <v>Österrike</v>
      </c>
      <c r="E31" s="32">
        <v>1</v>
      </c>
      <c r="F31" s="22">
        <v>2</v>
      </c>
      <c r="G31" s="66">
        <v>0</v>
      </c>
      <c r="H31" s="34">
        <v>1</v>
      </c>
      <c r="I31" s="22">
        <v>1</v>
      </c>
      <c r="J31" s="24">
        <v>0</v>
      </c>
      <c r="K31" s="32">
        <v>1</v>
      </c>
      <c r="L31" s="22">
        <v>2</v>
      </c>
      <c r="M31" s="23">
        <v>0</v>
      </c>
      <c r="N31" s="32" t="s">
        <v>42</v>
      </c>
      <c r="O31" s="23">
        <v>1</v>
      </c>
      <c r="P31" s="23">
        <v>1</v>
      </c>
      <c r="Q31" s="32">
        <v>1</v>
      </c>
      <c r="R31" s="22">
        <v>1</v>
      </c>
      <c r="S31" s="23">
        <v>1</v>
      </c>
      <c r="T31" s="40">
        <v>1</v>
      </c>
      <c r="U31" s="17">
        <v>2</v>
      </c>
      <c r="V31" s="66">
        <v>0</v>
      </c>
      <c r="W31" s="32">
        <v>1</v>
      </c>
      <c r="X31" s="22">
        <v>1</v>
      </c>
      <c r="Y31" s="23">
        <v>0</v>
      </c>
      <c r="Z31" s="32">
        <v>1</v>
      </c>
      <c r="AA31" s="22">
        <v>2</v>
      </c>
      <c r="AB31" s="23">
        <v>1</v>
      </c>
      <c r="AC31" s="32">
        <v>1</v>
      </c>
      <c r="AD31" s="22">
        <v>3</v>
      </c>
      <c r="AE31" s="23">
        <v>1</v>
      </c>
      <c r="AF31" s="32">
        <v>1</v>
      </c>
      <c r="AG31" s="22">
        <v>2</v>
      </c>
      <c r="AH31" s="23">
        <v>0</v>
      </c>
      <c r="AI31" s="36">
        <v>1</v>
      </c>
      <c r="AJ31" s="20">
        <v>2</v>
      </c>
      <c r="AK31" s="25">
        <v>1</v>
      </c>
      <c r="AL31" s="32">
        <v>1</v>
      </c>
      <c r="AM31" s="22">
        <v>2</v>
      </c>
      <c r="AN31" s="23">
        <v>0</v>
      </c>
      <c r="AO31" s="43">
        <v>1</v>
      </c>
      <c r="AP31" s="18">
        <v>2</v>
      </c>
      <c r="AQ31" s="26">
        <v>1</v>
      </c>
      <c r="AR31" s="34">
        <v>1</v>
      </c>
      <c r="AS31" s="22">
        <v>2</v>
      </c>
      <c r="AT31" s="24">
        <v>0</v>
      </c>
      <c r="AU31" s="32" t="s">
        <v>42</v>
      </c>
      <c r="AV31" s="22">
        <v>0</v>
      </c>
      <c r="AW31" s="23">
        <v>0</v>
      </c>
      <c r="AX31" s="32">
        <v>1</v>
      </c>
      <c r="AY31" s="22">
        <v>2</v>
      </c>
      <c r="AZ31" s="23">
        <v>1</v>
      </c>
      <c r="BA31" s="37">
        <v>1</v>
      </c>
      <c r="BB31" s="20">
        <v>1</v>
      </c>
      <c r="BC31" s="25">
        <v>0</v>
      </c>
      <c r="BD31" s="32" t="s">
        <v>43</v>
      </c>
      <c r="BE31" s="22">
        <v>2</v>
      </c>
      <c r="BF31" s="23">
        <v>2</v>
      </c>
      <c r="BG31" s="32">
        <v>1</v>
      </c>
      <c r="BH31" s="22">
        <v>1</v>
      </c>
      <c r="BI31" s="23">
        <v>0</v>
      </c>
      <c r="BJ31" s="32" t="s">
        <v>43</v>
      </c>
      <c r="BK31" s="22">
        <v>0</v>
      </c>
      <c r="BL31" s="23">
        <v>0</v>
      </c>
      <c r="BM31" s="32" t="s">
        <v>43</v>
      </c>
      <c r="BN31" s="22">
        <v>1</v>
      </c>
      <c r="BO31" s="23">
        <v>1</v>
      </c>
      <c r="BP31" s="32">
        <v>1</v>
      </c>
      <c r="BQ31" s="22">
        <v>2</v>
      </c>
      <c r="BR31" s="23">
        <v>1</v>
      </c>
      <c r="BS31" s="32">
        <v>1</v>
      </c>
      <c r="BT31" s="22">
        <v>1</v>
      </c>
      <c r="BU31" s="113">
        <v>0</v>
      </c>
      <c r="BV31" s="32" t="s">
        <v>42</v>
      </c>
      <c r="BW31" s="22">
        <v>1</v>
      </c>
      <c r="BX31" s="23">
        <v>1</v>
      </c>
      <c r="BY31" s="32">
        <v>1</v>
      </c>
      <c r="BZ31" s="22">
        <v>2</v>
      </c>
      <c r="CA31" s="23">
        <v>0</v>
      </c>
      <c r="CB31" s="32">
        <v>1</v>
      </c>
      <c r="CC31" s="22">
        <v>3</v>
      </c>
      <c r="CD31" s="23">
        <v>1</v>
      </c>
      <c r="CE31" s="32">
        <v>1</v>
      </c>
      <c r="CF31" s="22">
        <v>2</v>
      </c>
      <c r="CG31" s="126">
        <v>1</v>
      </c>
      <c r="CH31" s="32">
        <v>1</v>
      </c>
      <c r="CI31" s="22">
        <v>1</v>
      </c>
      <c r="CJ31" s="23">
        <v>0</v>
      </c>
      <c r="CK31" s="32">
        <v>1</v>
      </c>
      <c r="CL31" s="22">
        <v>2</v>
      </c>
      <c r="CM31" s="23">
        <v>1</v>
      </c>
      <c r="CN31" s="32">
        <v>1</v>
      </c>
      <c r="CO31" s="22">
        <v>2</v>
      </c>
      <c r="CP31" s="23">
        <v>0</v>
      </c>
      <c r="CQ31" s="32">
        <v>1</v>
      </c>
      <c r="CR31" s="22">
        <v>2</v>
      </c>
      <c r="CS31" s="23">
        <v>0</v>
      </c>
      <c r="CT31" s="32" t="s">
        <v>43</v>
      </c>
      <c r="CU31" s="22">
        <v>2</v>
      </c>
      <c r="CV31" s="23">
        <v>2</v>
      </c>
      <c r="CW31" s="32">
        <v>1</v>
      </c>
      <c r="CX31" s="22">
        <v>2</v>
      </c>
      <c r="CY31" s="66">
        <v>1</v>
      </c>
      <c r="CZ31" s="32">
        <v>1</v>
      </c>
      <c r="DA31" s="22">
        <v>1</v>
      </c>
      <c r="DB31" s="66">
        <v>0</v>
      </c>
      <c r="DC31" s="32">
        <v>1</v>
      </c>
      <c r="DD31" s="22">
        <v>2</v>
      </c>
      <c r="DE31" s="66">
        <v>1</v>
      </c>
      <c r="DF31" s="32">
        <v>1</v>
      </c>
      <c r="DG31" s="22">
        <v>1</v>
      </c>
      <c r="DH31" s="66">
        <v>0</v>
      </c>
      <c r="DI31" s="32"/>
      <c r="DJ31" s="22"/>
      <c r="DK31" s="66"/>
      <c r="DL31" s="32"/>
      <c r="DM31" s="22"/>
    </row>
    <row r="32" spans="1:117" x14ac:dyDescent="0.35">
      <c r="A32" s="58" t="str">
        <f>Resultat!C36</f>
        <v>D</v>
      </c>
      <c r="B32" s="60" t="str">
        <f>Resultat!E36</f>
        <v>Frankrike</v>
      </c>
      <c r="C32" s="3" t="s">
        <v>29</v>
      </c>
      <c r="D32" s="60" t="str">
        <f>Resultat!G36</f>
        <v>Polen</v>
      </c>
      <c r="E32" s="32">
        <v>1</v>
      </c>
      <c r="F32" s="22">
        <v>2</v>
      </c>
      <c r="G32" s="66">
        <v>0</v>
      </c>
      <c r="H32" s="34">
        <v>1</v>
      </c>
      <c r="I32" s="22">
        <v>2</v>
      </c>
      <c r="J32" s="24">
        <v>0</v>
      </c>
      <c r="K32" s="32">
        <v>1</v>
      </c>
      <c r="L32" s="22">
        <v>2</v>
      </c>
      <c r="M32" s="23">
        <v>0</v>
      </c>
      <c r="N32" s="32">
        <v>1</v>
      </c>
      <c r="O32" s="23">
        <v>2</v>
      </c>
      <c r="P32" s="23">
        <v>1</v>
      </c>
      <c r="Q32" s="32">
        <v>1</v>
      </c>
      <c r="R32" s="22">
        <v>2</v>
      </c>
      <c r="S32" s="23">
        <v>1</v>
      </c>
      <c r="T32" s="40">
        <v>1</v>
      </c>
      <c r="U32" s="17">
        <v>2</v>
      </c>
      <c r="V32" s="66">
        <v>1</v>
      </c>
      <c r="W32" s="32">
        <v>1</v>
      </c>
      <c r="X32" s="22">
        <v>2</v>
      </c>
      <c r="Y32" s="23">
        <v>0</v>
      </c>
      <c r="Z32" s="32">
        <v>1</v>
      </c>
      <c r="AA32" s="22">
        <v>3</v>
      </c>
      <c r="AB32" s="23">
        <v>2</v>
      </c>
      <c r="AC32" s="32">
        <v>1</v>
      </c>
      <c r="AD32" s="22">
        <v>5</v>
      </c>
      <c r="AE32" s="23">
        <v>0</v>
      </c>
      <c r="AF32" s="32">
        <v>1</v>
      </c>
      <c r="AG32" s="22">
        <v>2</v>
      </c>
      <c r="AH32" s="23">
        <v>0</v>
      </c>
      <c r="AI32" s="36">
        <v>1</v>
      </c>
      <c r="AJ32" s="20">
        <v>2</v>
      </c>
      <c r="AK32" s="25">
        <v>0</v>
      </c>
      <c r="AL32" s="32">
        <v>1</v>
      </c>
      <c r="AM32" s="22">
        <v>3</v>
      </c>
      <c r="AN32" s="23">
        <v>1</v>
      </c>
      <c r="AO32" s="43">
        <v>1</v>
      </c>
      <c r="AP32" s="18">
        <v>3</v>
      </c>
      <c r="AQ32" s="26">
        <v>1</v>
      </c>
      <c r="AR32" s="34">
        <v>1</v>
      </c>
      <c r="AS32" s="22">
        <v>3</v>
      </c>
      <c r="AT32" s="24">
        <v>0</v>
      </c>
      <c r="AU32" s="32">
        <v>1</v>
      </c>
      <c r="AV32" s="22">
        <v>2</v>
      </c>
      <c r="AW32" s="23">
        <v>0</v>
      </c>
      <c r="AX32" s="32">
        <v>1</v>
      </c>
      <c r="AY32" s="22">
        <v>3</v>
      </c>
      <c r="AZ32" s="23">
        <v>0</v>
      </c>
      <c r="BA32" s="37">
        <v>1</v>
      </c>
      <c r="BB32" s="20">
        <v>3</v>
      </c>
      <c r="BC32" s="25">
        <v>2</v>
      </c>
      <c r="BD32" s="32">
        <v>1</v>
      </c>
      <c r="BE32" s="22">
        <v>2</v>
      </c>
      <c r="BF32" s="23">
        <v>1</v>
      </c>
      <c r="BG32" s="32">
        <v>1</v>
      </c>
      <c r="BH32" s="22">
        <v>2</v>
      </c>
      <c r="BI32" s="23">
        <v>1</v>
      </c>
      <c r="BJ32" s="32" t="s">
        <v>43</v>
      </c>
      <c r="BK32" s="22">
        <v>0</v>
      </c>
      <c r="BL32" s="23">
        <v>0</v>
      </c>
      <c r="BM32" s="32" t="s">
        <v>43</v>
      </c>
      <c r="BN32" s="22">
        <v>1</v>
      </c>
      <c r="BO32" s="23">
        <v>1</v>
      </c>
      <c r="BP32" s="32">
        <v>1</v>
      </c>
      <c r="BQ32" s="22">
        <v>1</v>
      </c>
      <c r="BR32" s="23">
        <v>0</v>
      </c>
      <c r="BS32" s="32">
        <v>1</v>
      </c>
      <c r="BT32" s="22">
        <v>2</v>
      </c>
      <c r="BU32" s="113">
        <v>0</v>
      </c>
      <c r="BV32" s="32">
        <v>1</v>
      </c>
      <c r="BW32" s="22">
        <v>2</v>
      </c>
      <c r="BX32" s="23">
        <v>0</v>
      </c>
      <c r="BY32" s="32">
        <v>1</v>
      </c>
      <c r="BZ32" s="22">
        <v>2</v>
      </c>
      <c r="CA32" s="23">
        <v>0</v>
      </c>
      <c r="CB32" s="32">
        <v>1</v>
      </c>
      <c r="CC32" s="22">
        <v>3</v>
      </c>
      <c r="CD32" s="23">
        <v>1</v>
      </c>
      <c r="CE32" s="32">
        <v>1</v>
      </c>
      <c r="CF32" s="22">
        <v>4</v>
      </c>
      <c r="CG32" s="126">
        <v>1</v>
      </c>
      <c r="CH32" s="32">
        <v>1</v>
      </c>
      <c r="CI32" s="22">
        <v>4</v>
      </c>
      <c r="CJ32" s="23">
        <v>0</v>
      </c>
      <c r="CK32" s="32">
        <v>1</v>
      </c>
      <c r="CL32" s="22">
        <v>3</v>
      </c>
      <c r="CM32" s="23">
        <v>1</v>
      </c>
      <c r="CN32" s="32">
        <v>1</v>
      </c>
      <c r="CO32" s="22">
        <v>2</v>
      </c>
      <c r="CP32" s="23">
        <v>0</v>
      </c>
      <c r="CQ32" s="32">
        <v>1</v>
      </c>
      <c r="CR32" s="22">
        <v>2</v>
      </c>
      <c r="CS32" s="23">
        <v>1</v>
      </c>
      <c r="CT32" s="32">
        <v>1</v>
      </c>
      <c r="CU32" s="22">
        <v>2</v>
      </c>
      <c r="CV32" s="23">
        <v>0</v>
      </c>
      <c r="CW32" s="32">
        <v>1</v>
      </c>
      <c r="CX32" s="22">
        <v>3</v>
      </c>
      <c r="CY32" s="66">
        <v>1</v>
      </c>
      <c r="CZ32" s="32">
        <v>1</v>
      </c>
      <c r="DA32" s="22">
        <v>2</v>
      </c>
      <c r="DB32" s="66">
        <v>0</v>
      </c>
      <c r="DC32" s="32">
        <v>1</v>
      </c>
      <c r="DD32" s="22">
        <v>4</v>
      </c>
      <c r="DE32" s="66">
        <v>0</v>
      </c>
      <c r="DF32" s="32">
        <v>1</v>
      </c>
      <c r="DG32" s="22">
        <v>3</v>
      </c>
      <c r="DH32" s="66">
        <v>0</v>
      </c>
      <c r="DI32" s="32"/>
      <c r="DJ32" s="22"/>
      <c r="DK32" s="66"/>
      <c r="DL32" s="32"/>
      <c r="DM32" s="22"/>
    </row>
    <row r="33" spans="1:117" x14ac:dyDescent="0.35">
      <c r="A33" s="58" t="str">
        <f>Resultat!C37</f>
        <v>C</v>
      </c>
      <c r="B33" s="60" t="str">
        <f>Resultat!E37</f>
        <v>England</v>
      </c>
      <c r="C33" s="3" t="s">
        <v>29</v>
      </c>
      <c r="D33" s="60" t="str">
        <f>Resultat!G37</f>
        <v>Slovenien</v>
      </c>
      <c r="E33" s="32">
        <v>1</v>
      </c>
      <c r="F33" s="22">
        <v>1</v>
      </c>
      <c r="G33" s="66">
        <v>0</v>
      </c>
      <c r="H33" s="34">
        <v>1</v>
      </c>
      <c r="I33" s="22">
        <v>2</v>
      </c>
      <c r="J33" s="24">
        <v>0</v>
      </c>
      <c r="K33" s="32">
        <v>1</v>
      </c>
      <c r="L33" s="22">
        <v>1</v>
      </c>
      <c r="M33" s="23">
        <v>0</v>
      </c>
      <c r="N33" s="32">
        <v>1</v>
      </c>
      <c r="O33" s="23">
        <v>4</v>
      </c>
      <c r="P33" s="23">
        <v>0</v>
      </c>
      <c r="Q33" s="32">
        <v>1</v>
      </c>
      <c r="R33" s="22">
        <v>2</v>
      </c>
      <c r="S33" s="23">
        <v>0</v>
      </c>
      <c r="T33" s="40">
        <v>1</v>
      </c>
      <c r="U33" s="17">
        <v>3</v>
      </c>
      <c r="V33" s="66">
        <v>0</v>
      </c>
      <c r="W33" s="32">
        <v>1</v>
      </c>
      <c r="X33" s="22">
        <v>2</v>
      </c>
      <c r="Y33" s="23">
        <v>0</v>
      </c>
      <c r="Z33" s="32">
        <v>1</v>
      </c>
      <c r="AA33" s="22">
        <v>2</v>
      </c>
      <c r="AB33" s="23">
        <v>1</v>
      </c>
      <c r="AC33" s="32">
        <v>1</v>
      </c>
      <c r="AD33" s="22">
        <v>4</v>
      </c>
      <c r="AE33" s="23">
        <v>1</v>
      </c>
      <c r="AF33" s="32">
        <v>1</v>
      </c>
      <c r="AG33" s="22">
        <v>3</v>
      </c>
      <c r="AH33" s="23">
        <v>0</v>
      </c>
      <c r="AI33" s="36">
        <v>1</v>
      </c>
      <c r="AJ33" s="20">
        <v>2</v>
      </c>
      <c r="AK33" s="25">
        <v>0</v>
      </c>
      <c r="AL33" s="32">
        <v>1</v>
      </c>
      <c r="AM33" s="22">
        <v>2</v>
      </c>
      <c r="AN33" s="23">
        <v>0</v>
      </c>
      <c r="AO33" s="43">
        <v>1</v>
      </c>
      <c r="AP33" s="18">
        <v>3</v>
      </c>
      <c r="AQ33" s="26">
        <v>0</v>
      </c>
      <c r="AR33" s="34">
        <v>1</v>
      </c>
      <c r="AS33" s="22">
        <v>2</v>
      </c>
      <c r="AT33" s="24">
        <v>0</v>
      </c>
      <c r="AU33" s="32">
        <v>1</v>
      </c>
      <c r="AV33" s="22">
        <v>3</v>
      </c>
      <c r="AW33" s="23">
        <v>1</v>
      </c>
      <c r="AX33" s="32">
        <v>1</v>
      </c>
      <c r="AY33" s="22">
        <v>2</v>
      </c>
      <c r="AZ33" s="23">
        <v>0</v>
      </c>
      <c r="BA33" s="37">
        <v>1</v>
      </c>
      <c r="BB33" s="20">
        <v>2</v>
      </c>
      <c r="BC33" s="25">
        <v>0</v>
      </c>
      <c r="BD33" s="32">
        <v>1</v>
      </c>
      <c r="BE33" s="22">
        <v>3</v>
      </c>
      <c r="BF33" s="23">
        <v>0</v>
      </c>
      <c r="BG33" s="32">
        <v>1</v>
      </c>
      <c r="BH33" s="22">
        <v>4</v>
      </c>
      <c r="BI33" s="23">
        <v>0</v>
      </c>
      <c r="BJ33" s="32" t="s">
        <v>43</v>
      </c>
      <c r="BK33" s="22">
        <v>0</v>
      </c>
      <c r="BL33" s="23">
        <v>0</v>
      </c>
      <c r="BM33" s="32">
        <v>1</v>
      </c>
      <c r="BN33" s="22">
        <v>2</v>
      </c>
      <c r="BO33" s="23">
        <v>0</v>
      </c>
      <c r="BP33" s="32">
        <v>1</v>
      </c>
      <c r="BQ33" s="22">
        <v>4</v>
      </c>
      <c r="BR33" s="23">
        <v>0</v>
      </c>
      <c r="BS33" s="32">
        <v>1</v>
      </c>
      <c r="BT33" s="22">
        <v>2</v>
      </c>
      <c r="BU33" s="113">
        <v>0</v>
      </c>
      <c r="BV33" s="32">
        <v>1</v>
      </c>
      <c r="BW33" s="22">
        <v>3</v>
      </c>
      <c r="BX33" s="23">
        <v>0</v>
      </c>
      <c r="BY33" s="32">
        <v>1</v>
      </c>
      <c r="BZ33" s="22">
        <v>2</v>
      </c>
      <c r="CA33" s="23">
        <v>0</v>
      </c>
      <c r="CB33" s="32" t="s">
        <v>43</v>
      </c>
      <c r="CC33" s="22">
        <v>2</v>
      </c>
      <c r="CD33" s="23">
        <v>2</v>
      </c>
      <c r="CE33" s="32">
        <v>1</v>
      </c>
      <c r="CF33" s="22">
        <v>5</v>
      </c>
      <c r="CG33" s="126">
        <v>0</v>
      </c>
      <c r="CH33" s="32">
        <v>1</v>
      </c>
      <c r="CI33" s="22">
        <v>3</v>
      </c>
      <c r="CJ33" s="23">
        <v>0</v>
      </c>
      <c r="CK33" s="32">
        <v>1</v>
      </c>
      <c r="CL33" s="22">
        <v>4</v>
      </c>
      <c r="CM33" s="23">
        <v>1</v>
      </c>
      <c r="CN33" s="32">
        <v>1</v>
      </c>
      <c r="CO33" s="22">
        <v>3</v>
      </c>
      <c r="CP33" s="23">
        <v>0</v>
      </c>
      <c r="CQ33" s="32">
        <v>1</v>
      </c>
      <c r="CR33" s="22">
        <v>2</v>
      </c>
      <c r="CS33" s="23">
        <v>0</v>
      </c>
      <c r="CT33" s="32">
        <v>1</v>
      </c>
      <c r="CU33" s="22">
        <v>2</v>
      </c>
      <c r="CV33" s="23">
        <v>0</v>
      </c>
      <c r="CW33" s="32">
        <v>1</v>
      </c>
      <c r="CX33" s="22">
        <v>4</v>
      </c>
      <c r="CY33" s="66">
        <v>1</v>
      </c>
      <c r="CZ33" s="32">
        <v>1</v>
      </c>
      <c r="DA33" s="22">
        <v>2</v>
      </c>
      <c r="DB33" s="66">
        <v>1</v>
      </c>
      <c r="DC33" s="32">
        <v>1</v>
      </c>
      <c r="DD33" s="22">
        <v>2</v>
      </c>
      <c r="DE33" s="66">
        <v>0</v>
      </c>
      <c r="DF33" s="32">
        <v>1</v>
      </c>
      <c r="DG33" s="22">
        <v>2</v>
      </c>
      <c r="DH33" s="66">
        <v>0</v>
      </c>
      <c r="DI33" s="32"/>
      <c r="DJ33" s="22"/>
      <c r="DK33" s="66"/>
      <c r="DL33" s="32"/>
      <c r="DM33" s="22"/>
    </row>
    <row r="34" spans="1:117" x14ac:dyDescent="0.35">
      <c r="A34" s="58" t="str">
        <f>Resultat!C38</f>
        <v>C</v>
      </c>
      <c r="B34" s="60" t="str">
        <f>Resultat!E38</f>
        <v>Danmark</v>
      </c>
      <c r="C34" s="3" t="s">
        <v>29</v>
      </c>
      <c r="D34" s="60" t="str">
        <f>Resultat!G38</f>
        <v>Serbien</v>
      </c>
      <c r="E34" s="32">
        <v>1</v>
      </c>
      <c r="F34" s="22">
        <v>2</v>
      </c>
      <c r="G34" s="66">
        <v>0</v>
      </c>
      <c r="H34" s="34">
        <v>1</v>
      </c>
      <c r="I34" s="22">
        <v>2</v>
      </c>
      <c r="J34" s="24">
        <v>0</v>
      </c>
      <c r="K34" s="32">
        <v>1</v>
      </c>
      <c r="L34" s="22">
        <v>2</v>
      </c>
      <c r="M34" s="23">
        <v>0</v>
      </c>
      <c r="N34" s="32">
        <v>1</v>
      </c>
      <c r="O34" s="23">
        <v>1</v>
      </c>
      <c r="P34" s="23">
        <v>1</v>
      </c>
      <c r="Q34" s="32">
        <v>1</v>
      </c>
      <c r="R34" s="22">
        <v>1</v>
      </c>
      <c r="S34" s="23">
        <v>0</v>
      </c>
      <c r="T34" s="40">
        <v>1</v>
      </c>
      <c r="U34" s="17">
        <v>4</v>
      </c>
      <c r="V34" s="66">
        <v>0</v>
      </c>
      <c r="W34" s="32">
        <v>1</v>
      </c>
      <c r="X34" s="22">
        <v>1</v>
      </c>
      <c r="Y34" s="23">
        <v>0</v>
      </c>
      <c r="Z34" s="32" t="s">
        <v>42</v>
      </c>
      <c r="AA34" s="22">
        <v>2</v>
      </c>
      <c r="AB34" s="23">
        <v>2</v>
      </c>
      <c r="AC34" s="32">
        <v>1</v>
      </c>
      <c r="AD34" s="22">
        <v>3</v>
      </c>
      <c r="AE34" s="23">
        <v>0</v>
      </c>
      <c r="AF34" s="32">
        <v>1</v>
      </c>
      <c r="AG34" s="22">
        <v>2</v>
      </c>
      <c r="AH34" s="23">
        <v>1</v>
      </c>
      <c r="AI34" s="36" t="s">
        <v>42</v>
      </c>
      <c r="AJ34" s="20">
        <v>1</v>
      </c>
      <c r="AK34" s="25">
        <v>1</v>
      </c>
      <c r="AL34" s="32" t="s">
        <v>43</v>
      </c>
      <c r="AM34" s="22">
        <v>1</v>
      </c>
      <c r="AN34" s="23">
        <v>1</v>
      </c>
      <c r="AO34" s="43">
        <v>1</v>
      </c>
      <c r="AP34" s="18">
        <v>2</v>
      </c>
      <c r="AQ34" s="26">
        <v>1</v>
      </c>
      <c r="AR34" s="34" t="s">
        <v>43</v>
      </c>
      <c r="AS34" s="22">
        <v>1</v>
      </c>
      <c r="AT34" s="24">
        <v>1</v>
      </c>
      <c r="AU34" s="32">
        <v>1</v>
      </c>
      <c r="AV34" s="22">
        <v>1</v>
      </c>
      <c r="AW34" s="23">
        <v>0</v>
      </c>
      <c r="AX34" s="32" t="s">
        <v>42</v>
      </c>
      <c r="AY34" s="22">
        <v>2</v>
      </c>
      <c r="AZ34" s="23">
        <v>2</v>
      </c>
      <c r="BA34" s="37" t="s">
        <v>43</v>
      </c>
      <c r="BB34" s="20">
        <v>1</v>
      </c>
      <c r="BC34" s="25">
        <v>1</v>
      </c>
      <c r="BD34" s="32">
        <v>1</v>
      </c>
      <c r="BE34" s="22">
        <v>2</v>
      </c>
      <c r="BF34" s="23">
        <v>1</v>
      </c>
      <c r="BG34" s="32">
        <v>2</v>
      </c>
      <c r="BH34" s="22">
        <v>0</v>
      </c>
      <c r="BI34" s="23">
        <v>2</v>
      </c>
      <c r="BJ34" s="32" t="s">
        <v>43</v>
      </c>
      <c r="BK34" s="22">
        <v>0</v>
      </c>
      <c r="BL34" s="23">
        <v>0</v>
      </c>
      <c r="BM34" s="32">
        <v>1</v>
      </c>
      <c r="BN34" s="22">
        <v>1</v>
      </c>
      <c r="BO34" s="23">
        <v>0</v>
      </c>
      <c r="BP34" s="32">
        <v>1</v>
      </c>
      <c r="BQ34" s="22">
        <v>1</v>
      </c>
      <c r="BR34" s="23">
        <v>0</v>
      </c>
      <c r="BS34" s="32" t="s">
        <v>43</v>
      </c>
      <c r="BT34" s="22">
        <v>1</v>
      </c>
      <c r="BU34" s="113">
        <v>1</v>
      </c>
      <c r="BV34" s="32">
        <v>2</v>
      </c>
      <c r="BW34" s="22">
        <v>0</v>
      </c>
      <c r="BX34" s="23">
        <v>1</v>
      </c>
      <c r="BY34" s="32">
        <v>1</v>
      </c>
      <c r="BZ34" s="22">
        <v>2</v>
      </c>
      <c r="CA34" s="23">
        <v>1</v>
      </c>
      <c r="CB34" s="32" t="s">
        <v>43</v>
      </c>
      <c r="CC34" s="22">
        <v>1</v>
      </c>
      <c r="CD34" s="23">
        <v>1</v>
      </c>
      <c r="CE34" s="32">
        <v>2</v>
      </c>
      <c r="CF34" s="22">
        <v>1</v>
      </c>
      <c r="CG34" s="126">
        <v>3</v>
      </c>
      <c r="CH34" s="32">
        <v>1</v>
      </c>
      <c r="CI34" s="22">
        <v>2</v>
      </c>
      <c r="CJ34" s="23">
        <v>1</v>
      </c>
      <c r="CK34" s="32">
        <v>1</v>
      </c>
      <c r="CL34" s="22">
        <v>2</v>
      </c>
      <c r="CM34" s="23">
        <v>0</v>
      </c>
      <c r="CN34" s="32" t="s">
        <v>42</v>
      </c>
      <c r="CO34" s="22">
        <v>1</v>
      </c>
      <c r="CP34" s="23">
        <v>1</v>
      </c>
      <c r="CQ34" s="32">
        <v>1</v>
      </c>
      <c r="CR34" s="22">
        <v>2</v>
      </c>
      <c r="CS34" s="23">
        <v>1</v>
      </c>
      <c r="CT34" s="32">
        <v>1</v>
      </c>
      <c r="CU34" s="22">
        <v>2</v>
      </c>
      <c r="CV34" s="23">
        <v>1</v>
      </c>
      <c r="CW34" s="32">
        <v>1</v>
      </c>
      <c r="CX34" s="22">
        <v>2</v>
      </c>
      <c r="CY34" s="66">
        <v>1</v>
      </c>
      <c r="CZ34" s="32" t="s">
        <v>42</v>
      </c>
      <c r="DA34" s="22">
        <v>1</v>
      </c>
      <c r="DB34" s="66">
        <v>1</v>
      </c>
      <c r="DC34" s="32">
        <v>2</v>
      </c>
      <c r="DD34" s="22">
        <v>1</v>
      </c>
      <c r="DE34" s="66">
        <v>2</v>
      </c>
      <c r="DF34" s="32">
        <v>1</v>
      </c>
      <c r="DG34" s="22">
        <v>1</v>
      </c>
      <c r="DH34" s="66">
        <v>0</v>
      </c>
      <c r="DI34" s="32"/>
      <c r="DJ34" s="22"/>
      <c r="DK34" s="66"/>
      <c r="DL34" s="32"/>
      <c r="DM34" s="22"/>
    </row>
    <row r="35" spans="1:117" x14ac:dyDescent="0.35">
      <c r="A35" s="58" t="str">
        <f>Resultat!C39</f>
        <v>E</v>
      </c>
      <c r="B35" s="60" t="str">
        <f>Resultat!E39</f>
        <v>Slovakien</v>
      </c>
      <c r="C35" s="3" t="s">
        <v>29</v>
      </c>
      <c r="D35" s="60" t="str">
        <f>Resultat!G39</f>
        <v>Rumänien</v>
      </c>
      <c r="E35" s="32">
        <v>1</v>
      </c>
      <c r="F35" s="22">
        <v>2</v>
      </c>
      <c r="G35" s="66">
        <v>0</v>
      </c>
      <c r="H35" s="34">
        <v>1</v>
      </c>
      <c r="I35" s="22">
        <v>1</v>
      </c>
      <c r="J35" s="24">
        <v>0</v>
      </c>
      <c r="K35" s="32">
        <v>1</v>
      </c>
      <c r="L35" s="22">
        <v>1</v>
      </c>
      <c r="M35" s="23">
        <v>0</v>
      </c>
      <c r="N35" s="32">
        <v>1</v>
      </c>
      <c r="O35" s="23">
        <v>1</v>
      </c>
      <c r="P35" s="23">
        <v>1</v>
      </c>
      <c r="Q35" s="32" t="s">
        <v>43</v>
      </c>
      <c r="R35" s="22">
        <v>1</v>
      </c>
      <c r="S35" s="23">
        <v>0</v>
      </c>
      <c r="T35" s="40" t="s">
        <v>43</v>
      </c>
      <c r="U35" s="17">
        <v>0</v>
      </c>
      <c r="V35" s="66">
        <v>0</v>
      </c>
      <c r="W35" s="32">
        <v>1</v>
      </c>
      <c r="X35" s="22">
        <v>1</v>
      </c>
      <c r="Y35" s="23">
        <v>0</v>
      </c>
      <c r="Z35" s="32">
        <v>1</v>
      </c>
      <c r="AA35" s="22">
        <v>1</v>
      </c>
      <c r="AB35" s="23">
        <v>0</v>
      </c>
      <c r="AC35" s="32" t="s">
        <v>43</v>
      </c>
      <c r="AD35" s="22">
        <v>1</v>
      </c>
      <c r="AE35" s="23">
        <v>1</v>
      </c>
      <c r="AF35" s="32">
        <v>1</v>
      </c>
      <c r="AG35" s="22">
        <v>2</v>
      </c>
      <c r="AH35" s="23">
        <v>0</v>
      </c>
      <c r="AI35" s="36">
        <v>2</v>
      </c>
      <c r="AJ35" s="20">
        <v>1</v>
      </c>
      <c r="AK35" s="25">
        <v>2</v>
      </c>
      <c r="AL35" s="32">
        <v>2</v>
      </c>
      <c r="AM35" s="22">
        <v>1</v>
      </c>
      <c r="AN35" s="23">
        <v>2</v>
      </c>
      <c r="AO35" s="43">
        <v>2</v>
      </c>
      <c r="AP35" s="18">
        <v>1</v>
      </c>
      <c r="AQ35" s="26">
        <v>2</v>
      </c>
      <c r="AR35" s="34">
        <v>1</v>
      </c>
      <c r="AS35" s="22">
        <v>2</v>
      </c>
      <c r="AT35" s="24">
        <v>0</v>
      </c>
      <c r="AU35" s="32" t="s">
        <v>42</v>
      </c>
      <c r="AV35" s="22">
        <v>2</v>
      </c>
      <c r="AW35" s="23">
        <v>2</v>
      </c>
      <c r="AX35" s="32" t="s">
        <v>42</v>
      </c>
      <c r="AY35" s="22">
        <v>0</v>
      </c>
      <c r="AZ35" s="23">
        <v>0</v>
      </c>
      <c r="BA35" s="37" t="s">
        <v>43</v>
      </c>
      <c r="BB35" s="20">
        <v>2</v>
      </c>
      <c r="BC35" s="25">
        <v>2</v>
      </c>
      <c r="BD35" s="32">
        <v>1</v>
      </c>
      <c r="BE35" s="22">
        <v>4</v>
      </c>
      <c r="BF35" s="23">
        <v>2</v>
      </c>
      <c r="BG35" s="32">
        <v>2</v>
      </c>
      <c r="BH35" s="22">
        <v>1</v>
      </c>
      <c r="BI35" s="23">
        <v>2</v>
      </c>
      <c r="BJ35" s="32" t="s">
        <v>43</v>
      </c>
      <c r="BK35" s="22">
        <v>0</v>
      </c>
      <c r="BL35" s="23">
        <v>0</v>
      </c>
      <c r="BM35" s="32">
        <v>1</v>
      </c>
      <c r="BN35" s="22">
        <v>1</v>
      </c>
      <c r="BO35" s="23">
        <v>0</v>
      </c>
      <c r="BP35" s="32" t="s">
        <v>42</v>
      </c>
      <c r="BQ35" s="22">
        <v>1</v>
      </c>
      <c r="BR35" s="23">
        <v>1</v>
      </c>
      <c r="BS35" s="32" t="s">
        <v>43</v>
      </c>
      <c r="BT35" s="22">
        <v>1</v>
      </c>
      <c r="BU35" s="113">
        <v>1</v>
      </c>
      <c r="BV35" s="32">
        <v>1</v>
      </c>
      <c r="BW35" s="22">
        <v>2</v>
      </c>
      <c r="BX35" s="23">
        <v>1</v>
      </c>
      <c r="BY35" s="32" t="s">
        <v>43</v>
      </c>
      <c r="BZ35" s="22">
        <v>1</v>
      </c>
      <c r="CA35" s="23">
        <v>1</v>
      </c>
      <c r="CB35" s="32">
        <v>1</v>
      </c>
      <c r="CC35" s="22">
        <v>2</v>
      </c>
      <c r="CD35" s="23">
        <v>1</v>
      </c>
      <c r="CE35" s="32" t="s">
        <v>42</v>
      </c>
      <c r="CF35" s="22">
        <v>0</v>
      </c>
      <c r="CG35" s="126">
        <v>0</v>
      </c>
      <c r="CH35" s="32">
        <v>1</v>
      </c>
      <c r="CI35" s="22">
        <v>2</v>
      </c>
      <c r="CJ35" s="23">
        <v>1</v>
      </c>
      <c r="CK35" s="32" t="s">
        <v>42</v>
      </c>
      <c r="CL35" s="22">
        <v>0</v>
      </c>
      <c r="CM35" s="23">
        <v>0</v>
      </c>
      <c r="CN35" s="32" t="s">
        <v>42</v>
      </c>
      <c r="CO35" s="22">
        <v>1</v>
      </c>
      <c r="CP35" s="23">
        <v>1</v>
      </c>
      <c r="CQ35" s="32">
        <v>1</v>
      </c>
      <c r="CR35" s="22">
        <v>1</v>
      </c>
      <c r="CS35" s="23">
        <v>1</v>
      </c>
      <c r="CT35" s="32" t="s">
        <v>43</v>
      </c>
      <c r="CU35" s="22">
        <v>1</v>
      </c>
      <c r="CV35" s="23">
        <v>1</v>
      </c>
      <c r="CW35" s="32" t="s">
        <v>42</v>
      </c>
      <c r="CX35" s="22">
        <v>1</v>
      </c>
      <c r="CY35" s="66">
        <v>1</v>
      </c>
      <c r="CZ35" s="32" t="s">
        <v>42</v>
      </c>
      <c r="DA35" s="22">
        <v>2</v>
      </c>
      <c r="DB35" s="66">
        <v>2</v>
      </c>
      <c r="DC35" s="32">
        <v>1</v>
      </c>
      <c r="DD35" s="22">
        <v>1</v>
      </c>
      <c r="DE35" s="66">
        <v>0</v>
      </c>
      <c r="DF35" s="32">
        <v>2</v>
      </c>
      <c r="DG35" s="22">
        <v>0</v>
      </c>
      <c r="DH35" s="66">
        <v>1</v>
      </c>
      <c r="DI35" s="32"/>
      <c r="DJ35" s="22"/>
      <c r="DK35" s="66"/>
      <c r="DL35" s="32"/>
      <c r="DM35" s="22"/>
    </row>
    <row r="36" spans="1:117" x14ac:dyDescent="0.35">
      <c r="A36" s="58" t="str">
        <f>Resultat!C40</f>
        <v>E</v>
      </c>
      <c r="B36" s="60" t="str">
        <f>Resultat!E40</f>
        <v>Ukraina</v>
      </c>
      <c r="C36" s="3" t="s">
        <v>29</v>
      </c>
      <c r="D36" s="60" t="str">
        <f>Resultat!G40</f>
        <v>Belgien</v>
      </c>
      <c r="E36" s="32">
        <v>2</v>
      </c>
      <c r="F36" s="22">
        <v>0</v>
      </c>
      <c r="G36" s="66">
        <v>2</v>
      </c>
      <c r="H36" s="34">
        <v>2</v>
      </c>
      <c r="I36" s="22">
        <v>0</v>
      </c>
      <c r="J36" s="24">
        <v>2</v>
      </c>
      <c r="K36" s="32">
        <v>2</v>
      </c>
      <c r="L36" s="22">
        <v>0</v>
      </c>
      <c r="M36" s="23">
        <v>3</v>
      </c>
      <c r="N36" s="32">
        <v>2</v>
      </c>
      <c r="O36" s="23">
        <v>2</v>
      </c>
      <c r="P36" s="23">
        <v>4</v>
      </c>
      <c r="Q36" s="32">
        <v>2</v>
      </c>
      <c r="R36" s="22">
        <v>0</v>
      </c>
      <c r="S36" s="23">
        <v>2</v>
      </c>
      <c r="T36" s="40">
        <v>2</v>
      </c>
      <c r="U36" s="17">
        <v>0</v>
      </c>
      <c r="V36" s="66">
        <v>1</v>
      </c>
      <c r="W36" s="32">
        <v>2</v>
      </c>
      <c r="X36" s="22">
        <v>0</v>
      </c>
      <c r="Y36" s="23">
        <v>2</v>
      </c>
      <c r="Z36" s="32">
        <v>2</v>
      </c>
      <c r="AA36" s="22">
        <v>0</v>
      </c>
      <c r="AB36" s="23">
        <v>2</v>
      </c>
      <c r="AC36" s="32">
        <v>2</v>
      </c>
      <c r="AD36" s="22">
        <v>1</v>
      </c>
      <c r="AE36" s="23">
        <v>2</v>
      </c>
      <c r="AF36" s="32">
        <v>2</v>
      </c>
      <c r="AG36" s="22">
        <v>3</v>
      </c>
      <c r="AH36" s="23">
        <v>0</v>
      </c>
      <c r="AI36" s="36">
        <v>2</v>
      </c>
      <c r="AJ36" s="20">
        <v>0</v>
      </c>
      <c r="AK36" s="25">
        <v>2</v>
      </c>
      <c r="AL36" s="32">
        <v>2</v>
      </c>
      <c r="AM36" s="22">
        <v>1</v>
      </c>
      <c r="AN36" s="23">
        <v>2</v>
      </c>
      <c r="AO36" s="43">
        <v>2</v>
      </c>
      <c r="AP36" s="18">
        <v>1</v>
      </c>
      <c r="AQ36" s="26">
        <v>2</v>
      </c>
      <c r="AR36" s="34">
        <v>2</v>
      </c>
      <c r="AS36" s="22">
        <v>0</v>
      </c>
      <c r="AT36" s="24">
        <v>2</v>
      </c>
      <c r="AU36" s="32">
        <v>2</v>
      </c>
      <c r="AV36" s="22">
        <v>1</v>
      </c>
      <c r="AW36" s="23">
        <v>2</v>
      </c>
      <c r="AX36" s="32">
        <v>2</v>
      </c>
      <c r="AY36" s="22">
        <v>0</v>
      </c>
      <c r="AZ36" s="23">
        <v>2</v>
      </c>
      <c r="BA36" s="37">
        <v>2</v>
      </c>
      <c r="BB36" s="20">
        <v>1</v>
      </c>
      <c r="BC36" s="25">
        <v>2</v>
      </c>
      <c r="BD36" s="32">
        <v>2</v>
      </c>
      <c r="BE36" s="22">
        <v>1</v>
      </c>
      <c r="BF36" s="23">
        <v>5</v>
      </c>
      <c r="BG36" s="32" t="s">
        <v>42</v>
      </c>
      <c r="BH36" s="22">
        <v>2</v>
      </c>
      <c r="BI36" s="23">
        <v>2</v>
      </c>
      <c r="BJ36" s="32" t="s">
        <v>43</v>
      </c>
      <c r="BK36" s="22">
        <v>0</v>
      </c>
      <c r="BL36" s="23">
        <v>0</v>
      </c>
      <c r="BM36" s="32">
        <v>1</v>
      </c>
      <c r="BN36" s="22">
        <v>1</v>
      </c>
      <c r="BO36" s="23">
        <v>0</v>
      </c>
      <c r="BP36" s="32">
        <v>2</v>
      </c>
      <c r="BQ36" s="22">
        <v>0</v>
      </c>
      <c r="BR36" s="23">
        <v>2</v>
      </c>
      <c r="BS36" s="32">
        <v>2</v>
      </c>
      <c r="BT36" s="22">
        <v>1</v>
      </c>
      <c r="BU36" s="113">
        <v>2</v>
      </c>
      <c r="BV36" s="32">
        <v>2</v>
      </c>
      <c r="BW36" s="22">
        <v>0</v>
      </c>
      <c r="BX36" s="23">
        <v>2</v>
      </c>
      <c r="BY36" s="32">
        <v>2</v>
      </c>
      <c r="BZ36" s="22">
        <v>0</v>
      </c>
      <c r="CA36" s="23">
        <v>2</v>
      </c>
      <c r="CB36" s="32">
        <v>2</v>
      </c>
      <c r="CC36" s="22">
        <v>1</v>
      </c>
      <c r="CD36" s="23">
        <v>3</v>
      </c>
      <c r="CE36" s="32">
        <v>2</v>
      </c>
      <c r="CF36" s="22">
        <v>1</v>
      </c>
      <c r="CG36" s="126">
        <v>2</v>
      </c>
      <c r="CH36" s="32">
        <v>2</v>
      </c>
      <c r="CI36" s="22">
        <v>1</v>
      </c>
      <c r="CJ36" s="23">
        <v>3</v>
      </c>
      <c r="CK36" s="32">
        <v>2</v>
      </c>
      <c r="CL36" s="22">
        <v>1</v>
      </c>
      <c r="CM36" s="23">
        <v>3</v>
      </c>
      <c r="CN36" s="32">
        <v>2</v>
      </c>
      <c r="CO36" s="22">
        <v>1</v>
      </c>
      <c r="CP36" s="23">
        <v>2</v>
      </c>
      <c r="CQ36" s="32">
        <v>2</v>
      </c>
      <c r="CR36" s="22">
        <v>2</v>
      </c>
      <c r="CS36" s="23">
        <v>1</v>
      </c>
      <c r="CT36" s="32">
        <v>2</v>
      </c>
      <c r="CU36" s="22">
        <v>1</v>
      </c>
      <c r="CV36" s="23">
        <v>3</v>
      </c>
      <c r="CW36" s="32">
        <v>2</v>
      </c>
      <c r="CX36" s="22">
        <v>1</v>
      </c>
      <c r="CY36" s="66">
        <v>3</v>
      </c>
      <c r="CZ36" s="32" t="s">
        <v>42</v>
      </c>
      <c r="DA36" s="22">
        <v>1</v>
      </c>
      <c r="DB36" s="66">
        <v>1</v>
      </c>
      <c r="DC36" s="32">
        <v>2</v>
      </c>
      <c r="DD36" s="22">
        <v>2</v>
      </c>
      <c r="DE36" s="66">
        <v>3</v>
      </c>
      <c r="DF36" s="32">
        <v>2</v>
      </c>
      <c r="DG36" s="22">
        <v>0</v>
      </c>
      <c r="DH36" s="66">
        <v>2</v>
      </c>
      <c r="DI36" s="32"/>
      <c r="DJ36" s="22"/>
      <c r="DK36" s="66"/>
      <c r="DL36" s="32"/>
      <c r="DM36" s="22"/>
    </row>
    <row r="37" spans="1:117" x14ac:dyDescent="0.35">
      <c r="A37" s="58" t="str">
        <f>Resultat!C41</f>
        <v>F</v>
      </c>
      <c r="B37" s="60" t="str">
        <f>Resultat!E41</f>
        <v>Tjeckien</v>
      </c>
      <c r="C37" s="3" t="s">
        <v>29</v>
      </c>
      <c r="D37" s="60" t="str">
        <f>Resultat!G41</f>
        <v>Turkiet</v>
      </c>
      <c r="E37" s="32" t="s">
        <v>43</v>
      </c>
      <c r="F37" s="22">
        <v>1</v>
      </c>
      <c r="G37" s="66">
        <v>1</v>
      </c>
      <c r="H37" s="34">
        <v>1</v>
      </c>
      <c r="I37" s="22">
        <v>2</v>
      </c>
      <c r="J37" s="24">
        <v>1</v>
      </c>
      <c r="K37" s="32">
        <v>2</v>
      </c>
      <c r="L37" s="22">
        <v>1</v>
      </c>
      <c r="M37" s="23">
        <v>2</v>
      </c>
      <c r="N37" s="32">
        <v>1</v>
      </c>
      <c r="O37" s="23">
        <v>1</v>
      </c>
      <c r="P37" s="23">
        <v>0</v>
      </c>
      <c r="Q37" s="32">
        <v>1</v>
      </c>
      <c r="R37" s="22">
        <v>1</v>
      </c>
      <c r="S37" s="23">
        <v>1</v>
      </c>
      <c r="T37" s="40">
        <v>1</v>
      </c>
      <c r="U37" s="17">
        <v>1</v>
      </c>
      <c r="V37" s="66">
        <v>0</v>
      </c>
      <c r="W37" s="32">
        <v>1</v>
      </c>
      <c r="X37" s="22">
        <v>1</v>
      </c>
      <c r="Y37" s="23">
        <v>0</v>
      </c>
      <c r="Z37" s="32">
        <v>2</v>
      </c>
      <c r="AA37" s="22">
        <v>1</v>
      </c>
      <c r="AB37" s="23">
        <v>2</v>
      </c>
      <c r="AC37" s="32" t="s">
        <v>43</v>
      </c>
      <c r="AD37" s="22">
        <v>1</v>
      </c>
      <c r="AE37" s="23">
        <v>1</v>
      </c>
      <c r="AF37" s="32">
        <v>1</v>
      </c>
      <c r="AG37" s="22">
        <v>2</v>
      </c>
      <c r="AH37" s="23">
        <v>1</v>
      </c>
      <c r="AI37" s="36">
        <v>1</v>
      </c>
      <c r="AJ37" s="20">
        <v>2</v>
      </c>
      <c r="AK37" s="25">
        <v>1</v>
      </c>
      <c r="AL37" s="32">
        <v>2</v>
      </c>
      <c r="AM37" s="22">
        <v>0</v>
      </c>
      <c r="AN37" s="23">
        <v>1</v>
      </c>
      <c r="AO37" s="43">
        <v>2</v>
      </c>
      <c r="AP37" s="18">
        <v>1</v>
      </c>
      <c r="AQ37" s="26">
        <v>2</v>
      </c>
      <c r="AR37" s="34" t="s">
        <v>43</v>
      </c>
      <c r="AS37" s="22">
        <v>1</v>
      </c>
      <c r="AT37" s="24">
        <v>1</v>
      </c>
      <c r="AU37" s="32">
        <v>2</v>
      </c>
      <c r="AV37" s="22">
        <v>0</v>
      </c>
      <c r="AW37" s="23">
        <v>3</v>
      </c>
      <c r="AX37" s="32">
        <v>2</v>
      </c>
      <c r="AY37" s="22">
        <v>1</v>
      </c>
      <c r="AZ37" s="23">
        <v>2</v>
      </c>
      <c r="BA37" s="37" t="s">
        <v>43</v>
      </c>
      <c r="BB37" s="20">
        <v>0</v>
      </c>
      <c r="BC37" s="25">
        <v>0</v>
      </c>
      <c r="BD37" s="32">
        <v>1</v>
      </c>
      <c r="BE37" s="22">
        <v>2</v>
      </c>
      <c r="BF37" s="23">
        <v>0</v>
      </c>
      <c r="BG37" s="32">
        <v>2</v>
      </c>
      <c r="BH37" s="22">
        <v>1</v>
      </c>
      <c r="BI37" s="23">
        <v>2</v>
      </c>
      <c r="BJ37" s="32" t="s">
        <v>43</v>
      </c>
      <c r="BK37" s="22">
        <v>0</v>
      </c>
      <c r="BL37" s="23">
        <v>0</v>
      </c>
      <c r="BM37" s="32">
        <v>1</v>
      </c>
      <c r="BN37" s="22">
        <v>2</v>
      </c>
      <c r="BO37" s="23">
        <v>1</v>
      </c>
      <c r="BP37" s="32">
        <v>1</v>
      </c>
      <c r="BQ37" s="22">
        <v>2</v>
      </c>
      <c r="BR37" s="23">
        <v>0</v>
      </c>
      <c r="BS37" s="32" t="s">
        <v>43</v>
      </c>
      <c r="BT37" s="22">
        <v>2</v>
      </c>
      <c r="BU37" s="113">
        <v>2</v>
      </c>
      <c r="BV37" s="32" t="s">
        <v>42</v>
      </c>
      <c r="BW37" s="22">
        <v>1</v>
      </c>
      <c r="BX37" s="23">
        <v>1</v>
      </c>
      <c r="BY37" s="32">
        <v>2</v>
      </c>
      <c r="BZ37" s="22">
        <v>0</v>
      </c>
      <c r="CA37" s="23">
        <v>1</v>
      </c>
      <c r="CB37" s="32">
        <v>1</v>
      </c>
      <c r="CC37" s="22">
        <v>2</v>
      </c>
      <c r="CD37" s="23">
        <v>0</v>
      </c>
      <c r="CE37" s="32">
        <v>2</v>
      </c>
      <c r="CF37" s="22">
        <v>2</v>
      </c>
      <c r="CG37" s="126">
        <v>3</v>
      </c>
      <c r="CH37" s="32" t="s">
        <v>42</v>
      </c>
      <c r="CI37" s="22">
        <v>1</v>
      </c>
      <c r="CJ37" s="23">
        <v>1</v>
      </c>
      <c r="CK37" s="32">
        <v>2</v>
      </c>
      <c r="CL37" s="22">
        <v>0</v>
      </c>
      <c r="CM37" s="23">
        <v>1</v>
      </c>
      <c r="CN37" s="32" t="s">
        <v>42</v>
      </c>
      <c r="CO37" s="22">
        <v>1</v>
      </c>
      <c r="CP37" s="23">
        <v>1</v>
      </c>
      <c r="CQ37" s="32">
        <v>2</v>
      </c>
      <c r="CR37" s="22">
        <v>2</v>
      </c>
      <c r="CS37" s="23">
        <v>1</v>
      </c>
      <c r="CT37" s="32">
        <v>1</v>
      </c>
      <c r="CU37" s="22">
        <v>1</v>
      </c>
      <c r="CV37" s="23">
        <v>0</v>
      </c>
      <c r="CW37" s="32" t="s">
        <v>42</v>
      </c>
      <c r="CX37" s="22">
        <v>1</v>
      </c>
      <c r="CY37" s="66">
        <v>1</v>
      </c>
      <c r="CZ37" s="32">
        <v>2</v>
      </c>
      <c r="DA37" s="22">
        <v>1</v>
      </c>
      <c r="DB37" s="66">
        <v>2</v>
      </c>
      <c r="DC37" s="32" t="s">
        <v>42</v>
      </c>
      <c r="DD37" s="22">
        <v>2</v>
      </c>
      <c r="DE37" s="66">
        <v>2</v>
      </c>
      <c r="DF37" s="32" t="s">
        <v>43</v>
      </c>
      <c r="DG37" s="22">
        <v>1</v>
      </c>
      <c r="DH37" s="66">
        <v>1</v>
      </c>
      <c r="DI37" s="32"/>
      <c r="DJ37" s="22"/>
      <c r="DK37" s="66"/>
      <c r="DL37" s="32"/>
      <c r="DM37" s="22"/>
    </row>
    <row r="38" spans="1:117" x14ac:dyDescent="0.35">
      <c r="A38" s="58" t="str">
        <f>Resultat!C42</f>
        <v>F</v>
      </c>
      <c r="B38" s="60" t="str">
        <f>Resultat!E42</f>
        <v>Georgien</v>
      </c>
      <c r="C38" s="3" t="s">
        <v>29</v>
      </c>
      <c r="D38" s="60" t="str">
        <f>Resultat!G42</f>
        <v>Portugal</v>
      </c>
      <c r="E38" s="32">
        <v>2</v>
      </c>
      <c r="F38" s="22">
        <v>0</v>
      </c>
      <c r="G38" s="66">
        <v>2</v>
      </c>
      <c r="H38" s="34">
        <v>2</v>
      </c>
      <c r="I38" s="22">
        <v>0</v>
      </c>
      <c r="J38" s="24">
        <v>2</v>
      </c>
      <c r="K38" s="32">
        <v>2</v>
      </c>
      <c r="L38" s="22">
        <v>0</v>
      </c>
      <c r="M38" s="23">
        <v>3</v>
      </c>
      <c r="N38" s="32">
        <v>2</v>
      </c>
      <c r="O38" s="23">
        <v>0</v>
      </c>
      <c r="P38" s="23">
        <v>5</v>
      </c>
      <c r="Q38" s="32">
        <v>2</v>
      </c>
      <c r="R38" s="22">
        <v>0</v>
      </c>
      <c r="S38" s="23">
        <v>2</v>
      </c>
      <c r="T38" s="40">
        <v>2</v>
      </c>
      <c r="U38" s="17">
        <v>1</v>
      </c>
      <c r="V38" s="66">
        <v>4</v>
      </c>
      <c r="W38" s="32">
        <v>2</v>
      </c>
      <c r="X38" s="22">
        <v>0</v>
      </c>
      <c r="Y38" s="23">
        <v>2</v>
      </c>
      <c r="Z38" s="32">
        <v>2</v>
      </c>
      <c r="AA38" s="22">
        <v>0</v>
      </c>
      <c r="AB38" s="23">
        <v>3</v>
      </c>
      <c r="AC38" s="32">
        <v>2</v>
      </c>
      <c r="AD38" s="22">
        <v>0</v>
      </c>
      <c r="AE38" s="23">
        <v>3</v>
      </c>
      <c r="AF38" s="32">
        <v>2</v>
      </c>
      <c r="AG38" s="22">
        <v>0</v>
      </c>
      <c r="AH38" s="23">
        <v>3</v>
      </c>
      <c r="AI38" s="36">
        <v>2</v>
      </c>
      <c r="AJ38" s="20">
        <v>0</v>
      </c>
      <c r="AK38" s="25">
        <v>2</v>
      </c>
      <c r="AL38" s="32">
        <v>2</v>
      </c>
      <c r="AM38" s="22">
        <v>0</v>
      </c>
      <c r="AN38" s="23">
        <v>1</v>
      </c>
      <c r="AO38" s="43">
        <v>2</v>
      </c>
      <c r="AP38" s="18">
        <v>0</v>
      </c>
      <c r="AQ38" s="26">
        <v>3</v>
      </c>
      <c r="AR38" s="34">
        <v>2</v>
      </c>
      <c r="AS38" s="22">
        <v>0</v>
      </c>
      <c r="AT38" s="24">
        <v>2</v>
      </c>
      <c r="AU38" s="32">
        <v>2</v>
      </c>
      <c r="AV38" s="22">
        <v>0</v>
      </c>
      <c r="AW38" s="23">
        <v>4</v>
      </c>
      <c r="AX38" s="32">
        <v>2</v>
      </c>
      <c r="AY38" s="22">
        <v>0</v>
      </c>
      <c r="AZ38" s="23">
        <v>2</v>
      </c>
      <c r="BA38" s="37">
        <v>2</v>
      </c>
      <c r="BB38" s="20">
        <v>1</v>
      </c>
      <c r="BC38" s="25">
        <v>3</v>
      </c>
      <c r="BD38" s="32">
        <v>2</v>
      </c>
      <c r="BE38" s="22">
        <v>0</v>
      </c>
      <c r="BF38" s="23">
        <v>3</v>
      </c>
      <c r="BG38" s="32">
        <v>2</v>
      </c>
      <c r="BH38" s="22">
        <v>1</v>
      </c>
      <c r="BI38" s="23">
        <v>3</v>
      </c>
      <c r="BJ38" s="32" t="s">
        <v>43</v>
      </c>
      <c r="BK38" s="22">
        <v>0</v>
      </c>
      <c r="BL38" s="23">
        <v>0</v>
      </c>
      <c r="BM38" s="32">
        <v>2</v>
      </c>
      <c r="BN38" s="22">
        <v>1</v>
      </c>
      <c r="BO38" s="23">
        <v>2</v>
      </c>
      <c r="BP38" s="32">
        <v>2</v>
      </c>
      <c r="BQ38" s="22">
        <v>0</v>
      </c>
      <c r="BR38" s="23">
        <v>4</v>
      </c>
      <c r="BS38" s="32">
        <v>2</v>
      </c>
      <c r="BT38" s="22">
        <v>0</v>
      </c>
      <c r="BU38" s="113">
        <v>1</v>
      </c>
      <c r="BV38" s="32">
        <v>2</v>
      </c>
      <c r="BW38" s="22">
        <v>0</v>
      </c>
      <c r="BX38" s="23">
        <v>3</v>
      </c>
      <c r="BY38" s="32">
        <v>2</v>
      </c>
      <c r="BZ38" s="22">
        <v>0</v>
      </c>
      <c r="CA38" s="23">
        <v>4</v>
      </c>
      <c r="CB38" s="32">
        <v>2</v>
      </c>
      <c r="CC38" s="22">
        <v>1</v>
      </c>
      <c r="CD38" s="23">
        <v>2</v>
      </c>
      <c r="CE38" s="32">
        <v>2</v>
      </c>
      <c r="CF38" s="22">
        <v>0</v>
      </c>
      <c r="CG38" s="126">
        <v>3</v>
      </c>
      <c r="CH38" s="32">
        <v>2</v>
      </c>
      <c r="CI38" s="22">
        <v>0</v>
      </c>
      <c r="CJ38" s="23">
        <v>3</v>
      </c>
      <c r="CK38" s="32">
        <v>2</v>
      </c>
      <c r="CL38" s="22">
        <v>0</v>
      </c>
      <c r="CM38" s="23">
        <v>3</v>
      </c>
      <c r="CN38" s="32">
        <v>2</v>
      </c>
      <c r="CO38" s="22">
        <v>0</v>
      </c>
      <c r="CP38" s="23">
        <v>4</v>
      </c>
      <c r="CQ38" s="32">
        <v>2</v>
      </c>
      <c r="CR38" s="22">
        <v>0</v>
      </c>
      <c r="CS38" s="23">
        <v>2</v>
      </c>
      <c r="CT38" s="32">
        <v>2</v>
      </c>
      <c r="CU38" s="22">
        <v>0</v>
      </c>
      <c r="CV38" s="23">
        <v>2</v>
      </c>
      <c r="CW38" s="32">
        <v>2</v>
      </c>
      <c r="CX38" s="22">
        <v>1</v>
      </c>
      <c r="CY38" s="66">
        <v>3</v>
      </c>
      <c r="CZ38" s="32">
        <v>2</v>
      </c>
      <c r="DA38" s="22">
        <v>0</v>
      </c>
      <c r="DB38" s="66">
        <v>4</v>
      </c>
      <c r="DC38" s="32">
        <v>2</v>
      </c>
      <c r="DD38" s="22">
        <v>1</v>
      </c>
      <c r="DE38" s="66">
        <v>2</v>
      </c>
      <c r="DF38" s="32">
        <v>2</v>
      </c>
      <c r="DG38" s="22">
        <v>0</v>
      </c>
      <c r="DH38" s="66">
        <v>4</v>
      </c>
      <c r="DI38" s="32"/>
      <c r="DJ38" s="22"/>
      <c r="DK38" s="66"/>
      <c r="DL38" s="32"/>
      <c r="DM38" s="22"/>
    </row>
    <row r="39" spans="1:117" x14ac:dyDescent="0.35">
      <c r="A39" s="58" t="str">
        <f>Resultat!C43</f>
        <v>8-del</v>
      </c>
      <c r="B39" s="60" t="str">
        <f>Resultat!E43</f>
        <v>Schweiz</v>
      </c>
      <c r="C39" s="3" t="s">
        <v>29</v>
      </c>
      <c r="D39" s="60" t="str">
        <f>Resultat!G43</f>
        <v>Italen</v>
      </c>
      <c r="E39" s="33">
        <v>2</v>
      </c>
      <c r="F39" s="22">
        <v>0</v>
      </c>
      <c r="G39" s="66">
        <v>2</v>
      </c>
      <c r="H39" s="35" t="s">
        <v>43</v>
      </c>
      <c r="I39" s="22">
        <v>1</v>
      </c>
      <c r="J39" s="24">
        <v>1</v>
      </c>
      <c r="K39" s="32">
        <v>2</v>
      </c>
      <c r="L39" s="22">
        <v>0</v>
      </c>
      <c r="M39" s="23">
        <v>1</v>
      </c>
      <c r="N39" s="32">
        <v>2</v>
      </c>
      <c r="O39" s="23">
        <v>1</v>
      </c>
      <c r="P39" s="23">
        <v>2</v>
      </c>
      <c r="Q39" s="33">
        <v>1</v>
      </c>
      <c r="R39" s="22">
        <v>2</v>
      </c>
      <c r="S39" s="23">
        <v>1</v>
      </c>
      <c r="T39" s="41">
        <v>2</v>
      </c>
      <c r="U39" s="17">
        <v>0</v>
      </c>
      <c r="V39" s="66">
        <v>3</v>
      </c>
      <c r="W39" s="33">
        <v>2</v>
      </c>
      <c r="X39" s="22">
        <v>0</v>
      </c>
      <c r="Y39" s="23">
        <v>1</v>
      </c>
      <c r="Z39" s="33">
        <v>2</v>
      </c>
      <c r="AA39" s="22">
        <v>0</v>
      </c>
      <c r="AB39" s="23">
        <v>2</v>
      </c>
      <c r="AC39" s="33">
        <v>2</v>
      </c>
      <c r="AD39" s="22">
        <v>1</v>
      </c>
      <c r="AE39" s="23">
        <v>3</v>
      </c>
      <c r="AF39" s="33">
        <v>2</v>
      </c>
      <c r="AG39" s="22">
        <v>2</v>
      </c>
      <c r="AH39" s="23">
        <v>1</v>
      </c>
      <c r="AI39" s="36">
        <v>2</v>
      </c>
      <c r="AJ39" s="20">
        <v>1</v>
      </c>
      <c r="AK39" s="25">
        <v>2</v>
      </c>
      <c r="AL39" s="33">
        <v>2</v>
      </c>
      <c r="AM39" s="22">
        <v>1</v>
      </c>
      <c r="AN39" s="23">
        <v>1</v>
      </c>
      <c r="AO39" s="38">
        <v>2</v>
      </c>
      <c r="AP39" s="20">
        <v>1</v>
      </c>
      <c r="AQ39" s="25">
        <v>2</v>
      </c>
      <c r="AR39" s="35">
        <v>2</v>
      </c>
      <c r="AS39" s="22">
        <v>0</v>
      </c>
      <c r="AT39" s="24">
        <v>2</v>
      </c>
      <c r="AU39" s="33">
        <v>2</v>
      </c>
      <c r="AV39" s="22">
        <v>1</v>
      </c>
      <c r="AW39" s="23">
        <v>3</v>
      </c>
      <c r="AX39" s="33">
        <v>2</v>
      </c>
      <c r="AY39" s="22">
        <v>0</v>
      </c>
      <c r="AZ39" s="23">
        <v>1</v>
      </c>
      <c r="BA39" s="38">
        <v>2</v>
      </c>
      <c r="BB39" s="20">
        <v>0</v>
      </c>
      <c r="BC39" s="25">
        <v>3</v>
      </c>
      <c r="BD39" s="33">
        <v>1</v>
      </c>
      <c r="BE39" s="22">
        <v>1</v>
      </c>
      <c r="BF39" s="23">
        <v>1</v>
      </c>
      <c r="BG39" s="33">
        <v>2</v>
      </c>
      <c r="BH39" s="22">
        <v>0</v>
      </c>
      <c r="BI39" s="23">
        <v>2</v>
      </c>
      <c r="BJ39" s="33" t="s">
        <v>43</v>
      </c>
      <c r="BK39" s="22">
        <v>0</v>
      </c>
      <c r="BL39" s="23">
        <v>0</v>
      </c>
      <c r="BM39" s="33">
        <v>1</v>
      </c>
      <c r="BN39" s="22">
        <v>1</v>
      </c>
      <c r="BO39" s="23">
        <v>0</v>
      </c>
      <c r="BP39" s="33" t="s">
        <v>42</v>
      </c>
      <c r="BQ39" s="22">
        <v>0</v>
      </c>
      <c r="BR39" s="23">
        <v>0</v>
      </c>
      <c r="BS39" s="33">
        <v>2</v>
      </c>
      <c r="BT39" s="22">
        <v>1</v>
      </c>
      <c r="BU39" s="113">
        <v>3</v>
      </c>
      <c r="BV39" s="33">
        <v>2</v>
      </c>
      <c r="BW39" s="22">
        <v>0</v>
      </c>
      <c r="BX39" s="23">
        <v>2</v>
      </c>
      <c r="BY39" s="33">
        <v>2</v>
      </c>
      <c r="BZ39" s="22">
        <v>0</v>
      </c>
      <c r="CA39" s="23">
        <v>2</v>
      </c>
      <c r="CB39" s="33">
        <v>2</v>
      </c>
      <c r="CC39" s="22">
        <v>1</v>
      </c>
      <c r="CD39" s="23">
        <v>3</v>
      </c>
      <c r="CE39" s="33">
        <v>2</v>
      </c>
      <c r="CF39" s="22">
        <v>1</v>
      </c>
      <c r="CG39" s="126">
        <v>3</v>
      </c>
      <c r="CH39" s="33">
        <v>2</v>
      </c>
      <c r="CI39" s="22">
        <v>1</v>
      </c>
      <c r="CJ39" s="23">
        <v>2</v>
      </c>
      <c r="CK39" s="33">
        <v>2</v>
      </c>
      <c r="CL39" s="22">
        <v>1</v>
      </c>
      <c r="CM39" s="23">
        <v>3</v>
      </c>
      <c r="CN39" s="33">
        <v>2</v>
      </c>
      <c r="CO39" s="22">
        <v>1</v>
      </c>
      <c r="CP39" s="23">
        <v>2</v>
      </c>
      <c r="CQ39" s="33">
        <v>1</v>
      </c>
      <c r="CR39" s="22">
        <v>1</v>
      </c>
      <c r="CS39" s="23">
        <v>2</v>
      </c>
      <c r="CT39" s="33" t="s">
        <v>43</v>
      </c>
      <c r="CU39" s="22">
        <v>1</v>
      </c>
      <c r="CV39" s="23">
        <v>1</v>
      </c>
      <c r="CW39" s="33">
        <v>2</v>
      </c>
      <c r="CX39" s="22">
        <v>1</v>
      </c>
      <c r="CY39" s="66">
        <v>2</v>
      </c>
      <c r="CZ39" s="33">
        <v>2</v>
      </c>
      <c r="DA39" s="22">
        <v>0</v>
      </c>
      <c r="DB39" s="66">
        <v>2</v>
      </c>
      <c r="DC39" s="33">
        <v>2</v>
      </c>
      <c r="DD39" s="22">
        <v>0</v>
      </c>
      <c r="DE39" s="66">
        <v>2</v>
      </c>
      <c r="DF39" s="33">
        <v>2</v>
      </c>
      <c r="DG39" s="22">
        <v>0</v>
      </c>
      <c r="DH39" s="66">
        <v>1</v>
      </c>
      <c r="DI39" s="33"/>
      <c r="DJ39" s="22"/>
      <c r="DK39" s="66"/>
      <c r="DL39" s="33"/>
      <c r="DM39" s="22"/>
    </row>
    <row r="40" spans="1:117" x14ac:dyDescent="0.35">
      <c r="A40" s="58" t="str">
        <f>Resultat!C44</f>
        <v>8-del</v>
      </c>
      <c r="B40" s="60" t="str">
        <f>Resultat!E44</f>
        <v>Tyskland</v>
      </c>
      <c r="C40" s="3" t="s">
        <v>29</v>
      </c>
      <c r="D40" s="60" t="str">
        <f>Resultat!G44</f>
        <v>Danmark</v>
      </c>
      <c r="E40" s="33">
        <v>1</v>
      </c>
      <c r="F40" s="22">
        <v>2</v>
      </c>
      <c r="G40" s="66">
        <v>0</v>
      </c>
      <c r="H40" s="35">
        <v>1</v>
      </c>
      <c r="I40" s="22">
        <v>2</v>
      </c>
      <c r="J40" s="24">
        <v>1</v>
      </c>
      <c r="K40" s="32">
        <v>1</v>
      </c>
      <c r="L40" s="22">
        <v>2</v>
      </c>
      <c r="M40" s="23">
        <v>1</v>
      </c>
      <c r="N40" s="32">
        <v>1</v>
      </c>
      <c r="O40" s="23">
        <v>2</v>
      </c>
      <c r="P40" s="23">
        <v>0</v>
      </c>
      <c r="Q40" s="33">
        <v>1</v>
      </c>
      <c r="R40" s="22">
        <v>1</v>
      </c>
      <c r="S40" s="23">
        <v>0</v>
      </c>
      <c r="T40" s="41">
        <v>1</v>
      </c>
      <c r="U40" s="17">
        <v>1</v>
      </c>
      <c r="V40" s="66">
        <v>0</v>
      </c>
      <c r="W40" s="33">
        <v>1</v>
      </c>
      <c r="X40" s="22">
        <v>1</v>
      </c>
      <c r="Y40" s="23">
        <v>0</v>
      </c>
      <c r="Z40" s="33">
        <v>1</v>
      </c>
      <c r="AA40" s="22">
        <v>2</v>
      </c>
      <c r="AB40" s="23">
        <v>1</v>
      </c>
      <c r="AC40" s="33">
        <v>2</v>
      </c>
      <c r="AD40" s="22">
        <v>0</v>
      </c>
      <c r="AE40" s="23">
        <v>1</v>
      </c>
      <c r="AF40" s="33">
        <v>2</v>
      </c>
      <c r="AG40" s="22">
        <v>2</v>
      </c>
      <c r="AH40" s="23">
        <v>1</v>
      </c>
      <c r="AI40" s="36" t="s">
        <v>42</v>
      </c>
      <c r="AJ40" s="20">
        <v>1</v>
      </c>
      <c r="AK40" s="25">
        <v>1</v>
      </c>
      <c r="AL40" s="33">
        <v>1</v>
      </c>
      <c r="AM40" s="22">
        <v>2</v>
      </c>
      <c r="AN40" s="23">
        <v>1</v>
      </c>
      <c r="AO40" s="38">
        <v>1</v>
      </c>
      <c r="AP40" s="20">
        <v>2</v>
      </c>
      <c r="AQ40" s="25">
        <v>1</v>
      </c>
      <c r="AR40" s="35" t="s">
        <v>43</v>
      </c>
      <c r="AS40" s="22">
        <v>1</v>
      </c>
      <c r="AT40" s="24">
        <v>1</v>
      </c>
      <c r="AU40" s="33">
        <v>1</v>
      </c>
      <c r="AV40" s="22">
        <v>2</v>
      </c>
      <c r="AW40" s="23">
        <v>0</v>
      </c>
      <c r="AX40" s="33">
        <v>1</v>
      </c>
      <c r="AY40" s="22">
        <v>2</v>
      </c>
      <c r="AZ40" s="23">
        <v>0</v>
      </c>
      <c r="BA40" s="38">
        <v>1</v>
      </c>
      <c r="BB40" s="20">
        <v>3</v>
      </c>
      <c r="BC40" s="25">
        <v>1</v>
      </c>
      <c r="BD40" s="33">
        <v>1</v>
      </c>
      <c r="BE40" s="22">
        <v>1</v>
      </c>
      <c r="BF40" s="23">
        <v>0</v>
      </c>
      <c r="BG40" s="33">
        <v>1</v>
      </c>
      <c r="BH40" s="22">
        <v>1</v>
      </c>
      <c r="BI40" s="23">
        <v>0</v>
      </c>
      <c r="BJ40" s="33" t="s">
        <v>43</v>
      </c>
      <c r="BK40" s="22">
        <v>0</v>
      </c>
      <c r="BL40" s="23">
        <v>0</v>
      </c>
      <c r="BM40" s="33" t="s">
        <v>43</v>
      </c>
      <c r="BN40" s="22">
        <v>1</v>
      </c>
      <c r="BO40" s="23">
        <v>1</v>
      </c>
      <c r="BP40" s="33">
        <v>1</v>
      </c>
      <c r="BQ40" s="22">
        <v>2</v>
      </c>
      <c r="BR40" s="23">
        <v>0</v>
      </c>
      <c r="BS40" s="33">
        <v>1</v>
      </c>
      <c r="BT40" s="22">
        <v>2</v>
      </c>
      <c r="BU40" s="113">
        <v>1</v>
      </c>
      <c r="BV40" s="33">
        <v>1</v>
      </c>
      <c r="BW40" s="22">
        <v>2</v>
      </c>
      <c r="BX40" s="23">
        <v>0</v>
      </c>
      <c r="BY40" s="33">
        <v>1</v>
      </c>
      <c r="BZ40" s="22">
        <v>0</v>
      </c>
      <c r="CA40" s="23">
        <v>3</v>
      </c>
      <c r="CB40" s="33">
        <v>1</v>
      </c>
      <c r="CC40" s="22">
        <v>2</v>
      </c>
      <c r="CD40" s="23">
        <v>0</v>
      </c>
      <c r="CE40" s="33">
        <v>1</v>
      </c>
      <c r="CF40" s="22">
        <v>4</v>
      </c>
      <c r="CG40" s="126">
        <v>1</v>
      </c>
      <c r="CH40" s="33">
        <v>1</v>
      </c>
      <c r="CI40" s="22">
        <v>2</v>
      </c>
      <c r="CJ40" s="23">
        <v>1</v>
      </c>
      <c r="CK40" s="33">
        <v>1</v>
      </c>
      <c r="CL40" s="22">
        <v>2</v>
      </c>
      <c r="CM40" s="23">
        <v>1</v>
      </c>
      <c r="CN40" s="33">
        <v>1</v>
      </c>
      <c r="CO40" s="22">
        <v>2</v>
      </c>
      <c r="CP40" s="23">
        <v>0</v>
      </c>
      <c r="CQ40" s="33">
        <v>1</v>
      </c>
      <c r="CR40" s="22">
        <v>2</v>
      </c>
      <c r="CS40" s="23">
        <v>1</v>
      </c>
      <c r="CT40" s="33" t="s">
        <v>43</v>
      </c>
      <c r="CU40" s="22">
        <v>1</v>
      </c>
      <c r="CV40" s="23">
        <v>1</v>
      </c>
      <c r="CW40" s="33">
        <v>1</v>
      </c>
      <c r="CX40" s="22">
        <v>3</v>
      </c>
      <c r="CY40" s="66">
        <v>2</v>
      </c>
      <c r="CZ40" s="33">
        <v>1</v>
      </c>
      <c r="DA40" s="22">
        <v>4</v>
      </c>
      <c r="DB40" s="66">
        <v>1</v>
      </c>
      <c r="DC40" s="33">
        <v>1</v>
      </c>
      <c r="DD40" s="22">
        <v>3</v>
      </c>
      <c r="DE40" s="66">
        <v>0</v>
      </c>
      <c r="DF40" s="33">
        <v>2</v>
      </c>
      <c r="DG40" s="22">
        <v>2</v>
      </c>
      <c r="DH40" s="66">
        <v>1</v>
      </c>
      <c r="DI40" s="33"/>
      <c r="DJ40" s="22"/>
      <c r="DK40" s="66"/>
      <c r="DL40" s="33"/>
      <c r="DM40" s="22"/>
    </row>
    <row r="41" spans="1:117" x14ac:dyDescent="0.35">
      <c r="A41" s="58" t="str">
        <f>Resultat!C45</f>
        <v>8-del</v>
      </c>
      <c r="B41" s="60" t="str">
        <f>Resultat!E45</f>
        <v>England</v>
      </c>
      <c r="C41" s="3" t="s">
        <v>29</v>
      </c>
      <c r="D41" s="60" t="str">
        <f>Resultat!G45</f>
        <v>Slovakien</v>
      </c>
      <c r="E41" s="33">
        <v>1</v>
      </c>
      <c r="F41" s="22">
        <v>2</v>
      </c>
      <c r="G41" s="66">
        <v>0</v>
      </c>
      <c r="H41" s="35">
        <v>1</v>
      </c>
      <c r="I41" s="22">
        <v>2</v>
      </c>
      <c r="J41" s="24">
        <v>1</v>
      </c>
      <c r="K41" s="32">
        <v>1</v>
      </c>
      <c r="L41" s="22">
        <v>2</v>
      </c>
      <c r="M41" s="23">
        <v>0</v>
      </c>
      <c r="N41" s="32">
        <v>1</v>
      </c>
      <c r="O41" s="23">
        <v>3</v>
      </c>
      <c r="P41" s="23">
        <v>1</v>
      </c>
      <c r="Q41" s="33">
        <v>1</v>
      </c>
      <c r="R41" s="22">
        <v>2</v>
      </c>
      <c r="S41" s="23">
        <v>0</v>
      </c>
      <c r="T41" s="41">
        <v>1</v>
      </c>
      <c r="U41" s="17">
        <v>3</v>
      </c>
      <c r="V41" s="66">
        <v>1</v>
      </c>
      <c r="W41" s="33">
        <v>1</v>
      </c>
      <c r="X41" s="22">
        <v>2</v>
      </c>
      <c r="Y41" s="23">
        <v>0</v>
      </c>
      <c r="Z41" s="33">
        <v>1</v>
      </c>
      <c r="AA41" s="22">
        <v>3</v>
      </c>
      <c r="AB41" s="23">
        <v>1</v>
      </c>
      <c r="AC41" s="33">
        <v>1</v>
      </c>
      <c r="AD41" s="22">
        <v>3</v>
      </c>
      <c r="AE41" s="23">
        <v>1</v>
      </c>
      <c r="AF41" s="33">
        <v>2</v>
      </c>
      <c r="AG41" s="22">
        <v>2</v>
      </c>
      <c r="AH41" s="23">
        <v>1</v>
      </c>
      <c r="AI41" s="36">
        <v>1</v>
      </c>
      <c r="AJ41" s="20">
        <v>2</v>
      </c>
      <c r="AK41" s="25">
        <v>0</v>
      </c>
      <c r="AL41" s="33">
        <v>1</v>
      </c>
      <c r="AM41" s="22">
        <v>2</v>
      </c>
      <c r="AN41" s="23">
        <v>0</v>
      </c>
      <c r="AO41" s="38">
        <v>1</v>
      </c>
      <c r="AP41" s="20">
        <v>2</v>
      </c>
      <c r="AQ41" s="25">
        <v>0</v>
      </c>
      <c r="AR41" s="35">
        <v>1</v>
      </c>
      <c r="AS41" s="22">
        <v>1</v>
      </c>
      <c r="AT41" s="24">
        <v>0</v>
      </c>
      <c r="AU41" s="33" t="s">
        <v>42</v>
      </c>
      <c r="AV41" s="22">
        <v>1</v>
      </c>
      <c r="AW41" s="23">
        <v>1</v>
      </c>
      <c r="AX41" s="33">
        <v>1</v>
      </c>
      <c r="AY41" s="22">
        <v>3</v>
      </c>
      <c r="AZ41" s="23">
        <v>0</v>
      </c>
      <c r="BA41" s="38">
        <v>1</v>
      </c>
      <c r="BB41" s="20">
        <v>2</v>
      </c>
      <c r="BC41" s="25">
        <v>0</v>
      </c>
      <c r="BD41" s="33">
        <v>1</v>
      </c>
      <c r="BE41" s="22">
        <v>2</v>
      </c>
      <c r="BF41" s="23">
        <v>1</v>
      </c>
      <c r="BG41" s="33">
        <v>1</v>
      </c>
      <c r="BH41" s="22">
        <v>3</v>
      </c>
      <c r="BI41" s="23">
        <v>1</v>
      </c>
      <c r="BJ41" s="33" t="s">
        <v>43</v>
      </c>
      <c r="BK41" s="22">
        <v>0</v>
      </c>
      <c r="BL41" s="23">
        <v>0</v>
      </c>
      <c r="BM41" s="33">
        <v>1</v>
      </c>
      <c r="BN41" s="22">
        <v>2</v>
      </c>
      <c r="BO41" s="23">
        <v>1</v>
      </c>
      <c r="BP41" s="33">
        <v>1</v>
      </c>
      <c r="BQ41" s="22">
        <v>3</v>
      </c>
      <c r="BR41" s="23">
        <v>0</v>
      </c>
      <c r="BS41" s="33">
        <v>1</v>
      </c>
      <c r="BT41" s="22">
        <v>2</v>
      </c>
      <c r="BU41" s="113">
        <v>0</v>
      </c>
      <c r="BV41" s="33">
        <v>1</v>
      </c>
      <c r="BW41" s="22">
        <v>2</v>
      </c>
      <c r="BX41" s="23">
        <v>1</v>
      </c>
      <c r="BY41" s="33">
        <v>1</v>
      </c>
      <c r="BZ41" s="22">
        <v>2</v>
      </c>
      <c r="CA41" s="23">
        <v>0</v>
      </c>
      <c r="CB41" s="33">
        <v>1</v>
      </c>
      <c r="CC41" s="22">
        <v>4</v>
      </c>
      <c r="CD41" s="23">
        <v>1</v>
      </c>
      <c r="CE41" s="33">
        <v>1</v>
      </c>
      <c r="CF41" s="22">
        <v>3</v>
      </c>
      <c r="CG41" s="126">
        <v>0</v>
      </c>
      <c r="CH41" s="33">
        <v>1</v>
      </c>
      <c r="CI41" s="22">
        <v>3</v>
      </c>
      <c r="CJ41" s="23">
        <v>2</v>
      </c>
      <c r="CK41" s="33">
        <v>1</v>
      </c>
      <c r="CL41" s="22">
        <v>4</v>
      </c>
      <c r="CM41" s="23">
        <v>1</v>
      </c>
      <c r="CN41" s="33">
        <v>1</v>
      </c>
      <c r="CO41" s="22">
        <v>2</v>
      </c>
      <c r="CP41" s="23">
        <v>2</v>
      </c>
      <c r="CQ41" s="33">
        <v>1</v>
      </c>
      <c r="CR41" s="22">
        <v>2</v>
      </c>
      <c r="CS41" s="23">
        <v>0</v>
      </c>
      <c r="CT41" s="33">
        <v>1</v>
      </c>
      <c r="CU41" s="22">
        <v>2</v>
      </c>
      <c r="CV41" s="23">
        <v>0</v>
      </c>
      <c r="CW41" s="33">
        <v>1</v>
      </c>
      <c r="CX41" s="22">
        <v>3</v>
      </c>
      <c r="CY41" s="66">
        <v>0</v>
      </c>
      <c r="CZ41" s="33" t="s">
        <v>42</v>
      </c>
      <c r="DA41" s="22">
        <v>1</v>
      </c>
      <c r="DB41" s="66">
        <v>1</v>
      </c>
      <c r="DC41" s="33">
        <v>1</v>
      </c>
      <c r="DD41" s="22">
        <v>3</v>
      </c>
      <c r="DE41" s="66">
        <v>1</v>
      </c>
      <c r="DF41" s="33">
        <v>1</v>
      </c>
      <c r="DG41" s="22">
        <v>4</v>
      </c>
      <c r="DH41" s="66">
        <v>1</v>
      </c>
      <c r="DI41" s="33"/>
      <c r="DJ41" s="22"/>
      <c r="DK41" s="66"/>
      <c r="DL41" s="33"/>
      <c r="DM41" s="22"/>
    </row>
    <row r="42" spans="1:117" x14ac:dyDescent="0.35">
      <c r="A42" s="58" t="str">
        <f>Resultat!C46</f>
        <v>8-del</v>
      </c>
      <c r="B42" s="60" t="str">
        <f>Resultat!E46</f>
        <v>Spanien</v>
      </c>
      <c r="C42" s="3" t="s">
        <v>29</v>
      </c>
      <c r="D42" s="60" t="str">
        <f>Resultat!G46</f>
        <v>Georgien</v>
      </c>
      <c r="E42" s="33">
        <v>1</v>
      </c>
      <c r="F42" s="22">
        <v>2</v>
      </c>
      <c r="G42" s="66">
        <v>0</v>
      </c>
      <c r="H42" s="35">
        <v>1</v>
      </c>
      <c r="I42" s="22">
        <v>2</v>
      </c>
      <c r="J42" s="24">
        <v>1</v>
      </c>
      <c r="K42" s="32">
        <v>1</v>
      </c>
      <c r="L42" s="22">
        <v>2</v>
      </c>
      <c r="M42" s="23">
        <v>0</v>
      </c>
      <c r="N42" s="32">
        <v>1</v>
      </c>
      <c r="O42" s="23">
        <v>3</v>
      </c>
      <c r="P42" s="23">
        <v>1</v>
      </c>
      <c r="Q42" s="33">
        <v>1</v>
      </c>
      <c r="R42" s="22">
        <v>2</v>
      </c>
      <c r="S42" s="23">
        <v>0</v>
      </c>
      <c r="T42" s="41">
        <v>1</v>
      </c>
      <c r="U42" s="17">
        <v>2</v>
      </c>
      <c r="V42" s="66">
        <v>0</v>
      </c>
      <c r="W42" s="33">
        <v>1</v>
      </c>
      <c r="X42" s="22">
        <v>1</v>
      </c>
      <c r="Y42" s="23">
        <v>0</v>
      </c>
      <c r="Z42" s="33">
        <v>1</v>
      </c>
      <c r="AA42" s="22">
        <v>1</v>
      </c>
      <c r="AB42" s="23">
        <v>0</v>
      </c>
      <c r="AC42" s="33">
        <v>1</v>
      </c>
      <c r="AD42" s="22">
        <v>2</v>
      </c>
      <c r="AE42" s="23">
        <v>1</v>
      </c>
      <c r="AF42" s="33">
        <v>2</v>
      </c>
      <c r="AG42" s="22">
        <v>2</v>
      </c>
      <c r="AH42" s="23">
        <v>1</v>
      </c>
      <c r="AI42" s="36">
        <v>1</v>
      </c>
      <c r="AJ42" s="20">
        <v>2</v>
      </c>
      <c r="AK42" s="25">
        <v>1</v>
      </c>
      <c r="AL42" s="33">
        <v>1</v>
      </c>
      <c r="AM42" s="22">
        <v>2</v>
      </c>
      <c r="AN42" s="23">
        <v>1</v>
      </c>
      <c r="AO42" s="38">
        <v>1</v>
      </c>
      <c r="AP42" s="20">
        <v>3</v>
      </c>
      <c r="AQ42" s="25">
        <v>1</v>
      </c>
      <c r="AR42" s="35">
        <v>2</v>
      </c>
      <c r="AS42" s="22">
        <v>0</v>
      </c>
      <c r="AT42" s="24">
        <v>1</v>
      </c>
      <c r="AU42" s="33">
        <v>1</v>
      </c>
      <c r="AV42" s="22">
        <v>3</v>
      </c>
      <c r="AW42" s="23">
        <v>1</v>
      </c>
      <c r="AX42" s="33">
        <v>1</v>
      </c>
      <c r="AY42" s="22">
        <v>2</v>
      </c>
      <c r="AZ42" s="23">
        <v>0</v>
      </c>
      <c r="BA42" s="38">
        <v>1</v>
      </c>
      <c r="BB42" s="20">
        <v>2</v>
      </c>
      <c r="BC42" s="25">
        <v>1</v>
      </c>
      <c r="BD42" s="33">
        <v>2</v>
      </c>
      <c r="BE42" s="22">
        <v>0</v>
      </c>
      <c r="BF42" s="23">
        <v>2</v>
      </c>
      <c r="BG42" s="33">
        <v>1</v>
      </c>
      <c r="BH42" s="22">
        <v>2</v>
      </c>
      <c r="BI42" s="23">
        <v>0</v>
      </c>
      <c r="BJ42" s="33" t="s">
        <v>43</v>
      </c>
      <c r="BK42" s="22">
        <v>0</v>
      </c>
      <c r="BL42" s="23">
        <v>0</v>
      </c>
      <c r="BM42" s="33">
        <v>2</v>
      </c>
      <c r="BN42" s="22">
        <v>0</v>
      </c>
      <c r="BO42" s="23">
        <v>1</v>
      </c>
      <c r="BP42" s="33">
        <v>1</v>
      </c>
      <c r="BQ42" s="22">
        <v>3</v>
      </c>
      <c r="BR42" s="23">
        <v>1</v>
      </c>
      <c r="BS42" s="33">
        <v>1</v>
      </c>
      <c r="BT42" s="22">
        <v>2</v>
      </c>
      <c r="BU42" s="113">
        <v>0</v>
      </c>
      <c r="BV42" s="33">
        <v>1</v>
      </c>
      <c r="BW42" s="22">
        <v>2</v>
      </c>
      <c r="BX42" s="23">
        <v>0</v>
      </c>
      <c r="BY42" s="33">
        <v>1</v>
      </c>
      <c r="BZ42" s="22">
        <v>3</v>
      </c>
      <c r="CA42" s="23">
        <v>1</v>
      </c>
      <c r="CB42" s="33">
        <v>1</v>
      </c>
      <c r="CC42" s="22">
        <v>2</v>
      </c>
      <c r="CD42" s="23">
        <v>0</v>
      </c>
      <c r="CE42" s="33">
        <v>1</v>
      </c>
      <c r="CF42" s="22">
        <v>2</v>
      </c>
      <c r="CG42" s="126">
        <v>0</v>
      </c>
      <c r="CH42" s="33">
        <v>1</v>
      </c>
      <c r="CI42" s="22">
        <v>2</v>
      </c>
      <c r="CJ42" s="23">
        <v>1</v>
      </c>
      <c r="CK42" s="33">
        <v>1</v>
      </c>
      <c r="CL42" s="22">
        <v>2</v>
      </c>
      <c r="CM42" s="23">
        <v>0</v>
      </c>
      <c r="CN42" s="33">
        <v>1</v>
      </c>
      <c r="CO42" s="22">
        <v>3</v>
      </c>
      <c r="CP42" s="23">
        <v>0</v>
      </c>
      <c r="CQ42" s="33">
        <v>2</v>
      </c>
      <c r="CR42" s="22">
        <v>2</v>
      </c>
      <c r="CS42" s="23">
        <v>1</v>
      </c>
      <c r="CT42" s="33">
        <v>1</v>
      </c>
      <c r="CU42" s="22">
        <v>2</v>
      </c>
      <c r="CV42" s="23">
        <v>0</v>
      </c>
      <c r="CW42" s="33">
        <v>1</v>
      </c>
      <c r="CX42" s="22">
        <v>1</v>
      </c>
      <c r="CY42" s="66">
        <v>0</v>
      </c>
      <c r="CZ42" s="33">
        <v>1</v>
      </c>
      <c r="DA42" s="22">
        <v>2</v>
      </c>
      <c r="DB42" s="66">
        <v>1</v>
      </c>
      <c r="DC42" s="33">
        <v>1</v>
      </c>
      <c r="DD42" s="22">
        <v>2</v>
      </c>
      <c r="DE42" s="66">
        <v>1</v>
      </c>
      <c r="DF42" s="33">
        <v>1</v>
      </c>
      <c r="DG42" s="22">
        <v>2</v>
      </c>
      <c r="DH42" s="66">
        <v>0</v>
      </c>
      <c r="DI42" s="33"/>
      <c r="DJ42" s="22"/>
      <c r="DK42" s="66"/>
      <c r="DL42" s="33"/>
      <c r="DM42" s="22"/>
    </row>
    <row r="43" spans="1:117" x14ac:dyDescent="0.35">
      <c r="A43" s="58" t="str">
        <f>Resultat!C47</f>
        <v>8-del</v>
      </c>
      <c r="B43" s="60" t="str">
        <f>Resultat!E47</f>
        <v>Frankrike</v>
      </c>
      <c r="C43" s="3" t="s">
        <v>29</v>
      </c>
      <c r="D43" s="60" t="str">
        <f>Resultat!G47</f>
        <v>Belgien</v>
      </c>
      <c r="E43" s="33">
        <v>1</v>
      </c>
      <c r="F43" s="22">
        <v>2</v>
      </c>
      <c r="G43" s="66">
        <v>0</v>
      </c>
      <c r="H43" s="35">
        <v>1</v>
      </c>
      <c r="I43" s="22">
        <v>2</v>
      </c>
      <c r="J43" s="24">
        <v>1</v>
      </c>
      <c r="K43" s="32">
        <v>1</v>
      </c>
      <c r="L43" s="22">
        <v>1</v>
      </c>
      <c r="M43" s="23">
        <v>0</v>
      </c>
      <c r="N43" s="32" t="s">
        <v>42</v>
      </c>
      <c r="O43" s="23">
        <v>1</v>
      </c>
      <c r="P43" s="23">
        <v>1</v>
      </c>
      <c r="Q43" s="33">
        <v>1</v>
      </c>
      <c r="R43" s="22">
        <v>1</v>
      </c>
      <c r="S43" s="23">
        <v>0</v>
      </c>
      <c r="T43" s="41">
        <v>1</v>
      </c>
      <c r="U43" s="17">
        <v>3</v>
      </c>
      <c r="V43" s="66">
        <v>0</v>
      </c>
      <c r="W43" s="33">
        <v>1</v>
      </c>
      <c r="X43" s="22">
        <v>1</v>
      </c>
      <c r="Y43" s="23">
        <v>0</v>
      </c>
      <c r="Z43" s="33">
        <v>1</v>
      </c>
      <c r="AA43" s="22">
        <v>2</v>
      </c>
      <c r="AB43" s="23">
        <v>0</v>
      </c>
      <c r="AC43" s="33">
        <v>1</v>
      </c>
      <c r="AD43" s="22">
        <v>1</v>
      </c>
      <c r="AE43" s="23">
        <v>0</v>
      </c>
      <c r="AF43" s="33">
        <v>2</v>
      </c>
      <c r="AG43" s="22">
        <v>2</v>
      </c>
      <c r="AH43" s="23">
        <v>1</v>
      </c>
      <c r="AI43" s="36">
        <v>1</v>
      </c>
      <c r="AJ43" s="20">
        <v>1</v>
      </c>
      <c r="AK43" s="25">
        <v>0</v>
      </c>
      <c r="AL43" s="33">
        <v>1</v>
      </c>
      <c r="AM43" s="22">
        <v>2</v>
      </c>
      <c r="AN43" s="23">
        <v>0</v>
      </c>
      <c r="AO43" s="38">
        <v>1</v>
      </c>
      <c r="AP43" s="20">
        <v>3</v>
      </c>
      <c r="AQ43" s="25">
        <v>0</v>
      </c>
      <c r="AR43" s="35" t="s">
        <v>43</v>
      </c>
      <c r="AS43" s="22">
        <v>1</v>
      </c>
      <c r="AT43" s="24">
        <v>1</v>
      </c>
      <c r="AU43" s="33">
        <v>2</v>
      </c>
      <c r="AV43" s="22">
        <v>0</v>
      </c>
      <c r="AW43" s="23">
        <v>2</v>
      </c>
      <c r="AX43" s="33">
        <v>1</v>
      </c>
      <c r="AY43" s="22">
        <v>2</v>
      </c>
      <c r="AZ43" s="23">
        <v>1</v>
      </c>
      <c r="BA43" s="38">
        <v>1</v>
      </c>
      <c r="BB43" s="20">
        <v>1</v>
      </c>
      <c r="BC43" s="25">
        <v>0</v>
      </c>
      <c r="BD43" s="33">
        <v>1</v>
      </c>
      <c r="BE43" s="22">
        <v>3</v>
      </c>
      <c r="BF43" s="23">
        <v>0</v>
      </c>
      <c r="BG43" s="33">
        <v>1</v>
      </c>
      <c r="BH43" s="22">
        <v>3</v>
      </c>
      <c r="BI43" s="23">
        <v>1</v>
      </c>
      <c r="BJ43" s="33" t="s">
        <v>43</v>
      </c>
      <c r="BK43" s="22">
        <v>0</v>
      </c>
      <c r="BL43" s="23">
        <v>0</v>
      </c>
      <c r="BM43" s="33" t="s">
        <v>43</v>
      </c>
      <c r="BN43" s="22">
        <v>1</v>
      </c>
      <c r="BO43" s="23">
        <v>1</v>
      </c>
      <c r="BP43" s="33" t="s">
        <v>42</v>
      </c>
      <c r="BQ43" s="22">
        <v>1</v>
      </c>
      <c r="BR43" s="23">
        <v>1</v>
      </c>
      <c r="BS43" s="33">
        <v>1</v>
      </c>
      <c r="BT43" s="22">
        <v>0</v>
      </c>
      <c r="BU43" s="113">
        <v>1</v>
      </c>
      <c r="BV43" s="33">
        <v>1</v>
      </c>
      <c r="BW43" s="22">
        <v>3</v>
      </c>
      <c r="BX43" s="23">
        <v>0</v>
      </c>
      <c r="BY43" s="33" t="s">
        <v>43</v>
      </c>
      <c r="BZ43" s="22">
        <v>1</v>
      </c>
      <c r="CA43" s="23">
        <v>1</v>
      </c>
      <c r="CB43" s="33">
        <v>1</v>
      </c>
      <c r="CC43" s="22">
        <v>3</v>
      </c>
      <c r="CD43" s="23">
        <v>2</v>
      </c>
      <c r="CE43" s="33">
        <v>1</v>
      </c>
      <c r="CF43" s="22">
        <v>3</v>
      </c>
      <c r="CG43" s="126">
        <v>2</v>
      </c>
      <c r="CH43" s="33">
        <v>1</v>
      </c>
      <c r="CI43" s="22">
        <v>1</v>
      </c>
      <c r="CJ43" s="23">
        <v>0</v>
      </c>
      <c r="CK43" s="33">
        <v>1</v>
      </c>
      <c r="CL43" s="22">
        <v>2</v>
      </c>
      <c r="CM43" s="23">
        <v>1</v>
      </c>
      <c r="CN43" s="33">
        <v>1</v>
      </c>
      <c r="CO43" s="22">
        <v>1</v>
      </c>
      <c r="CP43" s="23">
        <v>1</v>
      </c>
      <c r="CQ43" s="33">
        <v>1</v>
      </c>
      <c r="CR43" s="22">
        <v>2</v>
      </c>
      <c r="CS43" s="23">
        <v>0</v>
      </c>
      <c r="CT43" s="33">
        <v>1</v>
      </c>
      <c r="CU43" s="22">
        <v>3</v>
      </c>
      <c r="CV43" s="23">
        <v>1</v>
      </c>
      <c r="CW43" s="33" t="s">
        <v>42</v>
      </c>
      <c r="CX43" s="22">
        <v>1</v>
      </c>
      <c r="CY43" s="66">
        <v>1</v>
      </c>
      <c r="CZ43" s="33">
        <v>1</v>
      </c>
      <c r="DA43" s="22">
        <v>3</v>
      </c>
      <c r="DB43" s="66">
        <v>2</v>
      </c>
      <c r="DC43" s="33">
        <v>1</v>
      </c>
      <c r="DD43" s="22">
        <v>2</v>
      </c>
      <c r="DE43" s="66">
        <v>1</v>
      </c>
      <c r="DF43" s="33">
        <v>1</v>
      </c>
      <c r="DG43" s="22">
        <v>3</v>
      </c>
      <c r="DH43" s="66">
        <v>1</v>
      </c>
      <c r="DI43" s="33"/>
      <c r="DJ43" s="22"/>
      <c r="DK43" s="66"/>
      <c r="DL43" s="33"/>
      <c r="DM43" s="22"/>
    </row>
    <row r="44" spans="1:117" x14ac:dyDescent="0.35">
      <c r="A44" s="58" t="str">
        <f>Resultat!C48</f>
        <v>8-del</v>
      </c>
      <c r="B44" s="60" t="str">
        <f>Resultat!E48</f>
        <v>Portugal</v>
      </c>
      <c r="C44" s="3" t="s">
        <v>29</v>
      </c>
      <c r="D44" s="60" t="str">
        <f>Resultat!G48</f>
        <v>Slovenien</v>
      </c>
      <c r="E44" s="33">
        <v>1</v>
      </c>
      <c r="F44" s="22">
        <v>1</v>
      </c>
      <c r="G44" s="66">
        <v>1</v>
      </c>
      <c r="H44" s="35">
        <v>1</v>
      </c>
      <c r="I44" s="22">
        <v>2</v>
      </c>
      <c r="J44" s="24">
        <v>1</v>
      </c>
      <c r="K44" s="32">
        <v>1</v>
      </c>
      <c r="L44" s="22">
        <v>1</v>
      </c>
      <c r="M44" s="23">
        <v>0</v>
      </c>
      <c r="N44" s="32">
        <v>1</v>
      </c>
      <c r="O44" s="23">
        <v>2</v>
      </c>
      <c r="P44" s="23">
        <v>1</v>
      </c>
      <c r="Q44" s="33">
        <v>1</v>
      </c>
      <c r="R44" s="22">
        <v>1</v>
      </c>
      <c r="S44" s="23">
        <v>0</v>
      </c>
      <c r="T44" s="41">
        <v>1</v>
      </c>
      <c r="U44" s="17">
        <v>4</v>
      </c>
      <c r="V44" s="66">
        <v>2</v>
      </c>
      <c r="W44" s="33">
        <v>1</v>
      </c>
      <c r="X44" s="22">
        <v>2</v>
      </c>
      <c r="Y44" s="23">
        <v>0</v>
      </c>
      <c r="Z44" s="33">
        <v>2</v>
      </c>
      <c r="AA44" s="22">
        <v>1</v>
      </c>
      <c r="AB44" s="23">
        <v>2</v>
      </c>
      <c r="AC44" s="33">
        <v>1</v>
      </c>
      <c r="AD44" s="22">
        <v>3</v>
      </c>
      <c r="AE44" s="23">
        <v>0</v>
      </c>
      <c r="AF44" s="33">
        <v>2</v>
      </c>
      <c r="AG44" s="22">
        <v>2</v>
      </c>
      <c r="AH44" s="23">
        <v>1</v>
      </c>
      <c r="AI44" s="36">
        <v>1</v>
      </c>
      <c r="AJ44" s="20">
        <v>1</v>
      </c>
      <c r="AK44" s="25">
        <v>1</v>
      </c>
      <c r="AL44" s="33" t="s">
        <v>43</v>
      </c>
      <c r="AM44" s="22">
        <v>1</v>
      </c>
      <c r="AN44" s="23">
        <v>1</v>
      </c>
      <c r="AO44" s="38">
        <v>1</v>
      </c>
      <c r="AP44" s="20">
        <v>2</v>
      </c>
      <c r="AQ44" s="25">
        <v>1</v>
      </c>
      <c r="AR44" s="35">
        <v>1</v>
      </c>
      <c r="AS44" s="22">
        <v>2</v>
      </c>
      <c r="AT44" s="24">
        <v>0</v>
      </c>
      <c r="AU44" s="33">
        <v>1</v>
      </c>
      <c r="AV44" s="22">
        <v>3</v>
      </c>
      <c r="AW44" s="23">
        <v>1</v>
      </c>
      <c r="AX44" s="33">
        <v>1</v>
      </c>
      <c r="AY44" s="22">
        <v>1</v>
      </c>
      <c r="AZ44" s="23">
        <v>0</v>
      </c>
      <c r="BA44" s="38">
        <v>1</v>
      </c>
      <c r="BB44" s="20">
        <v>2</v>
      </c>
      <c r="BC44" s="25">
        <v>1</v>
      </c>
      <c r="BD44" s="33">
        <v>1</v>
      </c>
      <c r="BE44" s="22">
        <v>2</v>
      </c>
      <c r="BF44" s="23">
        <v>1</v>
      </c>
      <c r="BG44" s="33" t="s">
        <v>42</v>
      </c>
      <c r="BH44" s="22">
        <v>1</v>
      </c>
      <c r="BI44" s="23">
        <v>1</v>
      </c>
      <c r="BJ44" s="33" t="s">
        <v>43</v>
      </c>
      <c r="BK44" s="22">
        <v>0</v>
      </c>
      <c r="BL44" s="23">
        <v>0</v>
      </c>
      <c r="BM44" s="33">
        <v>1</v>
      </c>
      <c r="BN44" s="22">
        <v>2</v>
      </c>
      <c r="BO44" s="23">
        <v>1</v>
      </c>
      <c r="BP44" s="33">
        <v>1</v>
      </c>
      <c r="BQ44" s="22">
        <v>3</v>
      </c>
      <c r="BR44" s="23">
        <v>0</v>
      </c>
      <c r="BS44" s="33">
        <v>1</v>
      </c>
      <c r="BT44" s="22">
        <v>2</v>
      </c>
      <c r="BU44" s="113">
        <v>1</v>
      </c>
      <c r="BV44" s="33" t="s">
        <v>42</v>
      </c>
      <c r="BW44" s="22">
        <v>1</v>
      </c>
      <c r="BX44" s="23">
        <v>1</v>
      </c>
      <c r="BY44" s="33">
        <v>1</v>
      </c>
      <c r="BZ44" s="22">
        <v>2</v>
      </c>
      <c r="CA44" s="23">
        <v>1</v>
      </c>
      <c r="CB44" s="33">
        <v>1</v>
      </c>
      <c r="CC44" s="22">
        <v>3</v>
      </c>
      <c r="CD44" s="23">
        <v>2</v>
      </c>
      <c r="CE44" s="33">
        <v>1</v>
      </c>
      <c r="CF44" s="22">
        <v>2</v>
      </c>
      <c r="CG44" s="126">
        <v>0</v>
      </c>
      <c r="CH44" s="33">
        <v>1</v>
      </c>
      <c r="CI44" s="22">
        <v>2</v>
      </c>
      <c r="CJ44" s="23">
        <v>0</v>
      </c>
      <c r="CK44" s="33">
        <v>1</v>
      </c>
      <c r="CL44" s="22">
        <v>1</v>
      </c>
      <c r="CM44" s="23">
        <v>0</v>
      </c>
      <c r="CN44" s="33">
        <v>1</v>
      </c>
      <c r="CO44" s="22">
        <v>3</v>
      </c>
      <c r="CP44" s="23">
        <v>1</v>
      </c>
      <c r="CQ44" s="33">
        <v>1</v>
      </c>
      <c r="CR44" s="22">
        <v>1</v>
      </c>
      <c r="CS44" s="23" t="s">
        <v>126</v>
      </c>
      <c r="CT44" s="33">
        <v>1</v>
      </c>
      <c r="CU44" s="22">
        <v>2</v>
      </c>
      <c r="CV44" s="23">
        <v>1</v>
      </c>
      <c r="CW44" s="33">
        <v>1</v>
      </c>
      <c r="CX44" s="22">
        <v>2</v>
      </c>
      <c r="CY44" s="66">
        <v>1</v>
      </c>
      <c r="CZ44" s="33">
        <v>1</v>
      </c>
      <c r="DA44" s="22">
        <v>2</v>
      </c>
      <c r="DB44" s="66">
        <v>0</v>
      </c>
      <c r="DC44" s="33">
        <v>1</v>
      </c>
      <c r="DD44" s="22">
        <v>3</v>
      </c>
      <c r="DE44" s="66">
        <v>1</v>
      </c>
      <c r="DF44" s="33">
        <v>1</v>
      </c>
      <c r="DG44" s="22">
        <v>2</v>
      </c>
      <c r="DH44" s="66">
        <v>0</v>
      </c>
      <c r="DI44" s="33"/>
      <c r="DJ44" s="22"/>
      <c r="DK44" s="66"/>
      <c r="DL44" s="33"/>
      <c r="DM44" s="22"/>
    </row>
    <row r="45" spans="1:117" x14ac:dyDescent="0.35">
      <c r="A45" s="58" t="str">
        <f>Resultat!C49</f>
        <v>8-del</v>
      </c>
      <c r="B45" s="60" t="str">
        <f>Resultat!E49</f>
        <v>Rumänien</v>
      </c>
      <c r="C45" s="3" t="s">
        <v>29</v>
      </c>
      <c r="D45" s="60" t="str">
        <f>Resultat!G49</f>
        <v>Nederländerna</v>
      </c>
      <c r="E45" s="33">
        <v>1</v>
      </c>
      <c r="F45" s="22">
        <v>2</v>
      </c>
      <c r="G45" s="66">
        <v>1</v>
      </c>
      <c r="H45" s="35">
        <v>1</v>
      </c>
      <c r="I45" s="22">
        <v>2</v>
      </c>
      <c r="J45" s="24">
        <v>1</v>
      </c>
      <c r="K45" s="32">
        <v>1</v>
      </c>
      <c r="L45" s="22">
        <v>2</v>
      </c>
      <c r="M45" s="23">
        <v>1</v>
      </c>
      <c r="N45" s="32">
        <v>2</v>
      </c>
      <c r="O45" s="23">
        <v>1</v>
      </c>
      <c r="P45" s="23">
        <v>2</v>
      </c>
      <c r="Q45" s="33">
        <v>1</v>
      </c>
      <c r="R45" s="22">
        <v>2</v>
      </c>
      <c r="S45" s="23">
        <v>0</v>
      </c>
      <c r="T45" s="41">
        <v>1</v>
      </c>
      <c r="U45" s="17">
        <v>1</v>
      </c>
      <c r="V45" s="66">
        <v>0</v>
      </c>
      <c r="W45" s="33">
        <v>1</v>
      </c>
      <c r="X45" s="22">
        <v>2</v>
      </c>
      <c r="Y45" s="23">
        <v>0</v>
      </c>
      <c r="Z45" s="33">
        <v>2</v>
      </c>
      <c r="AA45" s="22">
        <v>0</v>
      </c>
      <c r="AB45" s="23">
        <v>2</v>
      </c>
      <c r="AC45" s="33" t="s">
        <v>43</v>
      </c>
      <c r="AD45" s="22">
        <v>0</v>
      </c>
      <c r="AE45" s="23">
        <v>0</v>
      </c>
      <c r="AF45" s="33">
        <v>2</v>
      </c>
      <c r="AG45" s="22">
        <v>2</v>
      </c>
      <c r="AH45" s="23">
        <v>1</v>
      </c>
      <c r="AI45" s="36">
        <v>1</v>
      </c>
      <c r="AJ45" s="20">
        <v>2</v>
      </c>
      <c r="AK45" s="25">
        <v>1</v>
      </c>
      <c r="AL45" s="33">
        <v>2</v>
      </c>
      <c r="AM45" s="22">
        <v>0</v>
      </c>
      <c r="AN45" s="23">
        <v>2</v>
      </c>
      <c r="AO45" s="38">
        <v>1</v>
      </c>
      <c r="AP45" s="20">
        <v>2</v>
      </c>
      <c r="AQ45" s="25">
        <v>0</v>
      </c>
      <c r="AR45" s="35">
        <v>1</v>
      </c>
      <c r="AS45" s="22">
        <v>1</v>
      </c>
      <c r="AT45" s="24">
        <v>0</v>
      </c>
      <c r="AU45" s="33" t="s">
        <v>42</v>
      </c>
      <c r="AV45" s="22">
        <v>0</v>
      </c>
      <c r="AW45" s="23">
        <v>0</v>
      </c>
      <c r="AX45" s="33" t="s">
        <v>42</v>
      </c>
      <c r="AY45" s="22">
        <v>1</v>
      </c>
      <c r="AZ45" s="23">
        <v>1</v>
      </c>
      <c r="BA45" s="38">
        <v>2</v>
      </c>
      <c r="BB45" s="20">
        <v>0</v>
      </c>
      <c r="BC45" s="25">
        <v>1</v>
      </c>
      <c r="BD45" s="33" t="s">
        <v>43</v>
      </c>
      <c r="BE45" s="22">
        <v>2</v>
      </c>
      <c r="BF45" s="23">
        <v>2</v>
      </c>
      <c r="BG45" s="33">
        <v>1</v>
      </c>
      <c r="BH45" s="22">
        <v>3</v>
      </c>
      <c r="BI45" s="23">
        <v>1</v>
      </c>
      <c r="BJ45" s="33" t="s">
        <v>43</v>
      </c>
      <c r="BK45" s="22">
        <v>0</v>
      </c>
      <c r="BL45" s="23">
        <v>0</v>
      </c>
      <c r="BM45" s="33">
        <v>2</v>
      </c>
      <c r="BN45" s="22">
        <v>1</v>
      </c>
      <c r="BO45" s="23">
        <v>2</v>
      </c>
      <c r="BP45" s="33">
        <v>1</v>
      </c>
      <c r="BQ45" s="22">
        <v>2</v>
      </c>
      <c r="BR45" s="23">
        <v>1</v>
      </c>
      <c r="BS45" s="33" t="s">
        <v>43</v>
      </c>
      <c r="BT45" s="22">
        <v>1</v>
      </c>
      <c r="BU45" s="113">
        <v>1</v>
      </c>
      <c r="BV45" s="33">
        <v>1</v>
      </c>
      <c r="BW45" s="22">
        <v>2</v>
      </c>
      <c r="BX45" s="23">
        <v>1</v>
      </c>
      <c r="BY45" s="33">
        <v>1</v>
      </c>
      <c r="BZ45" s="22">
        <v>3</v>
      </c>
      <c r="CA45" s="23">
        <v>1</v>
      </c>
      <c r="CB45" s="33">
        <v>1</v>
      </c>
      <c r="CC45" s="22">
        <v>2</v>
      </c>
      <c r="CD45" s="23">
        <v>0</v>
      </c>
      <c r="CE45" s="33">
        <v>2</v>
      </c>
      <c r="CF45" s="22">
        <v>2</v>
      </c>
      <c r="CG45" s="126">
        <v>3</v>
      </c>
      <c r="CH45" s="33">
        <v>1</v>
      </c>
      <c r="CI45" s="22">
        <v>3</v>
      </c>
      <c r="CJ45" s="23">
        <v>2</v>
      </c>
      <c r="CK45" s="33" t="s">
        <v>42</v>
      </c>
      <c r="CL45" s="22">
        <v>2</v>
      </c>
      <c r="CM45" s="23">
        <v>2</v>
      </c>
      <c r="CN45" s="33">
        <v>1</v>
      </c>
      <c r="CO45" s="22">
        <v>2</v>
      </c>
      <c r="CP45" s="23">
        <v>2</v>
      </c>
      <c r="CQ45" s="33">
        <v>1</v>
      </c>
      <c r="CR45" s="22">
        <v>1</v>
      </c>
      <c r="CS45" s="23">
        <v>0</v>
      </c>
      <c r="CT45" s="33">
        <v>1</v>
      </c>
      <c r="CU45" s="22">
        <v>3</v>
      </c>
      <c r="CV45" s="23">
        <v>1</v>
      </c>
      <c r="CW45" s="33" t="s">
        <v>42</v>
      </c>
      <c r="CX45" s="22">
        <v>1</v>
      </c>
      <c r="CY45" s="66">
        <v>1</v>
      </c>
      <c r="CZ45" s="33" t="s">
        <v>42</v>
      </c>
      <c r="DA45" s="22">
        <v>1</v>
      </c>
      <c r="DB45" s="66">
        <v>1</v>
      </c>
      <c r="DC45" s="33">
        <v>1</v>
      </c>
      <c r="DD45" s="22">
        <v>1</v>
      </c>
      <c r="DE45" s="66">
        <v>0</v>
      </c>
      <c r="DF45" s="33">
        <v>1</v>
      </c>
      <c r="DG45" s="22">
        <v>2</v>
      </c>
      <c r="DH45" s="66">
        <v>1</v>
      </c>
      <c r="DI45" s="33"/>
      <c r="DJ45" s="22"/>
      <c r="DK45" s="66"/>
      <c r="DL45" s="33"/>
      <c r="DM45" s="22"/>
    </row>
    <row r="46" spans="1:117" x14ac:dyDescent="0.35">
      <c r="A46" s="58" t="str">
        <f>Resultat!C50</f>
        <v>8-del</v>
      </c>
      <c r="B46" s="60" t="str">
        <f>Resultat!E50</f>
        <v>Österrike</v>
      </c>
      <c r="C46" s="3" t="s">
        <v>29</v>
      </c>
      <c r="D46" s="60" t="str">
        <f>Resultat!G50</f>
        <v>Turkiet</v>
      </c>
      <c r="E46" s="33">
        <v>1</v>
      </c>
      <c r="F46" s="22">
        <v>2</v>
      </c>
      <c r="G46" s="66">
        <v>1</v>
      </c>
      <c r="H46" s="35">
        <v>1</v>
      </c>
      <c r="I46" s="22">
        <v>2</v>
      </c>
      <c r="J46" s="24">
        <v>1</v>
      </c>
      <c r="K46" s="32">
        <v>1</v>
      </c>
      <c r="L46" s="22">
        <v>3</v>
      </c>
      <c r="M46" s="23">
        <v>1</v>
      </c>
      <c r="N46" s="32">
        <v>1</v>
      </c>
      <c r="O46" s="23">
        <v>4</v>
      </c>
      <c r="P46" s="23">
        <v>0</v>
      </c>
      <c r="Q46" s="33">
        <v>1</v>
      </c>
      <c r="R46" s="22">
        <v>2</v>
      </c>
      <c r="S46" s="23">
        <v>1</v>
      </c>
      <c r="T46" s="41">
        <v>1</v>
      </c>
      <c r="U46" s="17">
        <v>5</v>
      </c>
      <c r="V46" s="66">
        <v>0</v>
      </c>
      <c r="W46" s="33">
        <v>1</v>
      </c>
      <c r="X46" s="22">
        <v>2</v>
      </c>
      <c r="Y46" s="23">
        <v>0</v>
      </c>
      <c r="Z46" s="33">
        <v>1</v>
      </c>
      <c r="AA46" s="22">
        <v>2</v>
      </c>
      <c r="AB46" s="23">
        <v>0</v>
      </c>
      <c r="AC46" s="33">
        <v>1</v>
      </c>
      <c r="AD46" s="22">
        <v>3</v>
      </c>
      <c r="AE46" s="23">
        <v>0</v>
      </c>
      <c r="AF46" s="33">
        <v>2</v>
      </c>
      <c r="AG46" s="22">
        <v>2</v>
      </c>
      <c r="AH46" s="23">
        <v>1</v>
      </c>
      <c r="AI46" s="36">
        <v>1</v>
      </c>
      <c r="AJ46" s="20">
        <v>2</v>
      </c>
      <c r="AK46" s="25">
        <v>0</v>
      </c>
      <c r="AL46" s="33">
        <v>1</v>
      </c>
      <c r="AM46" s="22">
        <v>2</v>
      </c>
      <c r="AN46" s="23">
        <v>0</v>
      </c>
      <c r="AO46" s="38">
        <v>1</v>
      </c>
      <c r="AP46" s="20">
        <v>3</v>
      </c>
      <c r="AQ46" s="25">
        <v>0</v>
      </c>
      <c r="AR46" s="35">
        <v>2</v>
      </c>
      <c r="AS46" s="22">
        <v>0</v>
      </c>
      <c r="AT46" s="24">
        <v>1</v>
      </c>
      <c r="AU46" s="33">
        <v>1</v>
      </c>
      <c r="AV46" s="22">
        <v>2</v>
      </c>
      <c r="AW46" s="23">
        <v>0</v>
      </c>
      <c r="AX46" s="33">
        <v>1</v>
      </c>
      <c r="AY46" s="22">
        <v>2</v>
      </c>
      <c r="AZ46" s="23">
        <v>0</v>
      </c>
      <c r="BA46" s="38">
        <v>1</v>
      </c>
      <c r="BB46" s="20">
        <v>4</v>
      </c>
      <c r="BC46" s="25">
        <v>1</v>
      </c>
      <c r="BD46" s="33">
        <v>1</v>
      </c>
      <c r="BE46" s="22">
        <v>1</v>
      </c>
      <c r="BF46" s="23">
        <v>0</v>
      </c>
      <c r="BG46" s="33">
        <v>1</v>
      </c>
      <c r="BH46" s="22">
        <v>3</v>
      </c>
      <c r="BI46" s="23">
        <v>0</v>
      </c>
      <c r="BJ46" s="33" t="s">
        <v>43</v>
      </c>
      <c r="BK46" s="22">
        <v>0</v>
      </c>
      <c r="BL46" s="23">
        <v>0</v>
      </c>
      <c r="BM46" s="33" t="s">
        <v>43</v>
      </c>
      <c r="BN46" s="22">
        <v>1</v>
      </c>
      <c r="BO46" s="23">
        <v>1</v>
      </c>
      <c r="BP46" s="33">
        <v>1</v>
      </c>
      <c r="BQ46" s="22">
        <v>3</v>
      </c>
      <c r="BR46" s="23">
        <v>1</v>
      </c>
      <c r="BS46" s="33">
        <v>1</v>
      </c>
      <c r="BT46" s="22">
        <v>2</v>
      </c>
      <c r="BU46" s="113">
        <v>0</v>
      </c>
      <c r="BV46" s="33">
        <v>1</v>
      </c>
      <c r="BW46" s="22">
        <v>3</v>
      </c>
      <c r="BX46" s="23">
        <v>0</v>
      </c>
      <c r="BY46" s="33">
        <v>1</v>
      </c>
      <c r="BZ46" s="22">
        <v>2</v>
      </c>
      <c r="CA46" s="23">
        <v>0</v>
      </c>
      <c r="CB46" s="33">
        <v>1</v>
      </c>
      <c r="CC46" s="22">
        <v>4</v>
      </c>
      <c r="CD46" s="23">
        <v>1</v>
      </c>
      <c r="CE46" s="33">
        <v>1</v>
      </c>
      <c r="CF46" s="22">
        <v>4</v>
      </c>
      <c r="CG46" s="126">
        <v>1</v>
      </c>
      <c r="CH46" s="33">
        <v>1</v>
      </c>
      <c r="CI46" s="22">
        <v>3</v>
      </c>
      <c r="CJ46" s="23">
        <v>1</v>
      </c>
      <c r="CK46" s="33">
        <v>1</v>
      </c>
      <c r="CL46" s="22">
        <v>4</v>
      </c>
      <c r="CM46" s="23">
        <v>1</v>
      </c>
      <c r="CN46" s="33">
        <v>1</v>
      </c>
      <c r="CO46" s="22">
        <v>3</v>
      </c>
      <c r="CP46" s="23">
        <v>0</v>
      </c>
      <c r="CQ46" s="33">
        <v>1</v>
      </c>
      <c r="CR46" s="22">
        <v>2</v>
      </c>
      <c r="CS46" s="23">
        <v>1</v>
      </c>
      <c r="CT46" s="33">
        <v>1</v>
      </c>
      <c r="CU46" s="22">
        <v>1</v>
      </c>
      <c r="CV46" s="23">
        <v>0</v>
      </c>
      <c r="CW46" s="33">
        <v>1</v>
      </c>
      <c r="CX46" s="22">
        <v>3</v>
      </c>
      <c r="CY46" s="66">
        <v>1</v>
      </c>
      <c r="CZ46" s="33" t="s">
        <v>42</v>
      </c>
      <c r="DA46" s="22">
        <v>1</v>
      </c>
      <c r="DB46" s="66">
        <v>1</v>
      </c>
      <c r="DC46" s="33">
        <v>1</v>
      </c>
      <c r="DD46" s="22">
        <v>3</v>
      </c>
      <c r="DE46" s="66">
        <v>0</v>
      </c>
      <c r="DF46" s="33">
        <v>1</v>
      </c>
      <c r="DG46" s="22">
        <v>4</v>
      </c>
      <c r="DH46" s="66">
        <v>1</v>
      </c>
      <c r="DI46" s="33"/>
      <c r="DJ46" s="22"/>
      <c r="DK46" s="66"/>
      <c r="DL46" s="33"/>
      <c r="DM46" s="22"/>
    </row>
    <row r="47" spans="1:117" x14ac:dyDescent="0.35">
      <c r="A47" s="58" t="str">
        <f>Resultat!C51</f>
        <v>Kvart</v>
      </c>
      <c r="B47" s="60" t="str">
        <f>Resultat!E51</f>
        <v>Spanien</v>
      </c>
      <c r="C47" s="3" t="s">
        <v>29</v>
      </c>
      <c r="D47" s="60" t="str">
        <f>Resultat!G51</f>
        <v>Tyskland</v>
      </c>
      <c r="E47" s="33" t="s">
        <v>43</v>
      </c>
      <c r="F47" s="22">
        <v>1</v>
      </c>
      <c r="G47" s="66">
        <v>2</v>
      </c>
      <c r="H47" s="35" t="s">
        <v>43</v>
      </c>
      <c r="I47" s="22">
        <v>1</v>
      </c>
      <c r="J47" s="24">
        <v>1</v>
      </c>
      <c r="K47" s="32">
        <v>2</v>
      </c>
      <c r="L47" s="22">
        <v>1</v>
      </c>
      <c r="M47" s="23">
        <v>2</v>
      </c>
      <c r="N47" s="32">
        <v>2</v>
      </c>
      <c r="O47" s="23">
        <v>1</v>
      </c>
      <c r="P47" s="23">
        <v>2</v>
      </c>
      <c r="Q47" s="33">
        <v>1</v>
      </c>
      <c r="R47" s="22">
        <v>1</v>
      </c>
      <c r="S47" s="23">
        <v>1</v>
      </c>
      <c r="T47" s="41">
        <v>1</v>
      </c>
      <c r="U47" s="17">
        <v>2</v>
      </c>
      <c r="V47" s="66">
        <v>0</v>
      </c>
      <c r="W47" s="33">
        <v>1</v>
      </c>
      <c r="X47" s="22">
        <v>1</v>
      </c>
      <c r="Y47" s="23">
        <v>0</v>
      </c>
      <c r="Z47" s="33">
        <v>1</v>
      </c>
      <c r="AA47" s="22">
        <v>2</v>
      </c>
      <c r="AB47" s="23">
        <v>1</v>
      </c>
      <c r="AC47" s="33" t="s">
        <v>43</v>
      </c>
      <c r="AD47" s="22">
        <v>1</v>
      </c>
      <c r="AE47" s="23">
        <v>1</v>
      </c>
      <c r="AF47" s="33">
        <v>2</v>
      </c>
      <c r="AG47" s="22">
        <v>2</v>
      </c>
      <c r="AH47" s="23">
        <v>1</v>
      </c>
      <c r="AI47" s="36" t="s">
        <v>42</v>
      </c>
      <c r="AJ47" s="20">
        <v>1</v>
      </c>
      <c r="AK47" s="25">
        <v>1</v>
      </c>
      <c r="AL47" s="33">
        <v>1</v>
      </c>
      <c r="AM47" s="22">
        <v>1</v>
      </c>
      <c r="AN47" s="23">
        <v>0</v>
      </c>
      <c r="AO47" s="38">
        <v>2</v>
      </c>
      <c r="AP47" s="20">
        <v>1</v>
      </c>
      <c r="AQ47" s="25">
        <v>3</v>
      </c>
      <c r="AR47" s="35" t="s">
        <v>43</v>
      </c>
      <c r="AS47" s="22">
        <v>2</v>
      </c>
      <c r="AT47" s="24">
        <v>2</v>
      </c>
      <c r="AU47" s="33" t="s">
        <v>42</v>
      </c>
      <c r="AV47" s="22">
        <v>2</v>
      </c>
      <c r="AW47" s="23">
        <v>2</v>
      </c>
      <c r="AX47" s="33">
        <v>2</v>
      </c>
      <c r="AY47" s="22">
        <v>0</v>
      </c>
      <c r="AZ47" s="23">
        <v>1</v>
      </c>
      <c r="BA47" s="38">
        <v>2</v>
      </c>
      <c r="BB47" s="20">
        <v>1</v>
      </c>
      <c r="BC47" s="25">
        <v>2</v>
      </c>
      <c r="BD47" s="33">
        <v>1</v>
      </c>
      <c r="BE47" s="22">
        <v>2</v>
      </c>
      <c r="BF47" s="23">
        <v>1</v>
      </c>
      <c r="BG47" s="33" t="s">
        <v>42</v>
      </c>
      <c r="BH47" s="22">
        <v>2</v>
      </c>
      <c r="BI47" s="23">
        <v>2</v>
      </c>
      <c r="BJ47" s="33" t="s">
        <v>43</v>
      </c>
      <c r="BK47" s="22">
        <v>0</v>
      </c>
      <c r="BL47" s="23">
        <v>0</v>
      </c>
      <c r="BM47" s="33">
        <v>1</v>
      </c>
      <c r="BN47" s="22">
        <v>2</v>
      </c>
      <c r="BO47" s="23">
        <v>1</v>
      </c>
      <c r="BP47" s="33">
        <v>1</v>
      </c>
      <c r="BQ47" s="22">
        <v>2</v>
      </c>
      <c r="BR47" s="23">
        <v>1</v>
      </c>
      <c r="BS47" s="33">
        <v>2</v>
      </c>
      <c r="BT47" s="22">
        <v>0</v>
      </c>
      <c r="BU47" s="113">
        <v>2</v>
      </c>
      <c r="BV47" s="33" t="s">
        <v>42</v>
      </c>
      <c r="BW47" s="22">
        <v>2</v>
      </c>
      <c r="BX47" s="23">
        <v>2</v>
      </c>
      <c r="BY47" s="33" t="s">
        <v>43</v>
      </c>
      <c r="BZ47" s="22">
        <v>2</v>
      </c>
      <c r="CA47" s="23">
        <v>2</v>
      </c>
      <c r="CB47" s="33">
        <v>2</v>
      </c>
      <c r="CC47" s="22">
        <v>2</v>
      </c>
      <c r="CD47" s="23">
        <v>4</v>
      </c>
      <c r="CE47" s="33">
        <v>2</v>
      </c>
      <c r="CF47" s="22">
        <v>2</v>
      </c>
      <c r="CG47" s="126">
        <v>3</v>
      </c>
      <c r="CH47" s="33">
        <v>1</v>
      </c>
      <c r="CI47" s="22">
        <v>2</v>
      </c>
      <c r="CJ47" s="23">
        <v>1</v>
      </c>
      <c r="CK47" s="33">
        <v>2</v>
      </c>
      <c r="CL47" s="22">
        <v>1</v>
      </c>
      <c r="CM47" s="23">
        <v>2</v>
      </c>
      <c r="CN47" s="33">
        <v>2</v>
      </c>
      <c r="CO47" s="22">
        <v>2</v>
      </c>
      <c r="CP47" s="23">
        <v>2</v>
      </c>
      <c r="CQ47" s="33">
        <v>1</v>
      </c>
      <c r="CR47" s="22">
        <v>2</v>
      </c>
      <c r="CS47" s="23">
        <v>0</v>
      </c>
      <c r="CT47" s="33" t="s">
        <v>43</v>
      </c>
      <c r="CU47" s="22">
        <v>1</v>
      </c>
      <c r="CV47" s="23">
        <v>1</v>
      </c>
      <c r="CW47" s="33">
        <v>2</v>
      </c>
      <c r="CX47" s="22">
        <v>1</v>
      </c>
      <c r="CY47" s="66">
        <v>2</v>
      </c>
      <c r="CZ47" s="33">
        <v>2</v>
      </c>
      <c r="DA47" s="22">
        <v>1</v>
      </c>
      <c r="DB47" s="66">
        <v>2</v>
      </c>
      <c r="DC47" s="33">
        <v>2</v>
      </c>
      <c r="DD47" s="22">
        <v>1</v>
      </c>
      <c r="DE47" s="66">
        <v>0</v>
      </c>
      <c r="DF47" s="33">
        <v>2</v>
      </c>
      <c r="DG47" s="22">
        <v>2</v>
      </c>
      <c r="DH47" s="66">
        <v>3</v>
      </c>
      <c r="DI47" s="33"/>
      <c r="DJ47" s="22"/>
      <c r="DK47" s="66"/>
      <c r="DL47" s="33"/>
      <c r="DM47" s="22"/>
    </row>
    <row r="48" spans="1:117" x14ac:dyDescent="0.35">
      <c r="A48" s="58" t="str">
        <f>Resultat!C52</f>
        <v>Kvart</v>
      </c>
      <c r="B48" s="60" t="str">
        <f>Resultat!E52</f>
        <v>Portugal</v>
      </c>
      <c r="C48" s="3" t="s">
        <v>29</v>
      </c>
      <c r="D48" s="60" t="str">
        <f>Resultat!G52</f>
        <v>Frankrike</v>
      </c>
      <c r="E48" s="33" t="s">
        <v>43</v>
      </c>
      <c r="F48" s="22">
        <v>1</v>
      </c>
      <c r="G48" s="66">
        <v>2</v>
      </c>
      <c r="H48" s="35" t="s">
        <v>43</v>
      </c>
      <c r="I48" s="22">
        <v>1</v>
      </c>
      <c r="J48" s="24">
        <v>1</v>
      </c>
      <c r="K48" s="32">
        <v>1</v>
      </c>
      <c r="L48" s="22">
        <v>2</v>
      </c>
      <c r="M48" s="23">
        <v>0</v>
      </c>
      <c r="N48" s="32">
        <v>1</v>
      </c>
      <c r="O48" s="23">
        <v>3</v>
      </c>
      <c r="P48" s="23">
        <v>0</v>
      </c>
      <c r="Q48" s="33">
        <v>1</v>
      </c>
      <c r="R48" s="22">
        <v>1</v>
      </c>
      <c r="S48" s="23">
        <v>0</v>
      </c>
      <c r="T48" s="41">
        <v>1</v>
      </c>
      <c r="U48" s="17">
        <v>1</v>
      </c>
      <c r="V48" s="66">
        <v>0</v>
      </c>
      <c r="W48" s="33">
        <v>1</v>
      </c>
      <c r="X48" s="22">
        <v>2</v>
      </c>
      <c r="Y48" s="23">
        <v>0</v>
      </c>
      <c r="Z48" s="33">
        <v>2</v>
      </c>
      <c r="AA48" s="22">
        <v>0</v>
      </c>
      <c r="AB48" s="23">
        <v>1</v>
      </c>
      <c r="AC48" s="33" t="s">
        <v>43</v>
      </c>
      <c r="AD48" s="22">
        <v>1</v>
      </c>
      <c r="AE48" s="23">
        <v>1</v>
      </c>
      <c r="AF48" s="33">
        <v>2</v>
      </c>
      <c r="AG48" s="22">
        <v>2</v>
      </c>
      <c r="AH48" s="23">
        <v>1</v>
      </c>
      <c r="AI48" s="36">
        <v>1</v>
      </c>
      <c r="AJ48" s="20">
        <v>1</v>
      </c>
      <c r="AK48" s="25">
        <v>0</v>
      </c>
      <c r="AL48" s="33">
        <v>2</v>
      </c>
      <c r="AM48" s="22">
        <v>1</v>
      </c>
      <c r="AN48" s="23">
        <v>2</v>
      </c>
      <c r="AO48" s="38">
        <v>1</v>
      </c>
      <c r="AP48" s="20">
        <v>2</v>
      </c>
      <c r="AQ48" s="25">
        <v>1</v>
      </c>
      <c r="AR48" s="35" t="s">
        <v>43</v>
      </c>
      <c r="AS48" s="22">
        <v>1</v>
      </c>
      <c r="AT48" s="24">
        <v>1</v>
      </c>
      <c r="AU48" s="33">
        <v>1</v>
      </c>
      <c r="AV48" s="22">
        <v>2</v>
      </c>
      <c r="AW48" s="23">
        <v>1</v>
      </c>
      <c r="AX48" s="33">
        <v>1</v>
      </c>
      <c r="AY48" s="22">
        <v>2</v>
      </c>
      <c r="AZ48" s="23">
        <v>1</v>
      </c>
      <c r="BA48" s="38">
        <v>1</v>
      </c>
      <c r="BB48" s="20">
        <v>2</v>
      </c>
      <c r="BC48" s="25">
        <v>1</v>
      </c>
      <c r="BD48" s="33" t="s">
        <v>43</v>
      </c>
      <c r="BE48" s="22">
        <v>1</v>
      </c>
      <c r="BF48" s="23">
        <v>1</v>
      </c>
      <c r="BG48" s="33">
        <v>2</v>
      </c>
      <c r="BH48" s="22">
        <v>1</v>
      </c>
      <c r="BI48" s="23">
        <v>2</v>
      </c>
      <c r="BJ48" s="33" t="s">
        <v>43</v>
      </c>
      <c r="BK48" s="22">
        <v>0</v>
      </c>
      <c r="BL48" s="23">
        <v>0</v>
      </c>
      <c r="BM48" s="33">
        <v>2</v>
      </c>
      <c r="BN48" s="22">
        <v>0</v>
      </c>
      <c r="BO48" s="23">
        <v>1</v>
      </c>
      <c r="BP48" s="33" t="s">
        <v>42</v>
      </c>
      <c r="BQ48" s="22">
        <v>1</v>
      </c>
      <c r="BR48" s="23">
        <v>1</v>
      </c>
      <c r="BS48" s="33">
        <v>2</v>
      </c>
      <c r="BT48" s="22">
        <v>0</v>
      </c>
      <c r="BU48" s="113">
        <v>1</v>
      </c>
      <c r="BV48" s="33">
        <v>1</v>
      </c>
      <c r="BW48" s="22">
        <v>2</v>
      </c>
      <c r="BX48" s="23">
        <v>0</v>
      </c>
      <c r="BY48" s="33">
        <v>1</v>
      </c>
      <c r="BZ48" s="22">
        <v>2</v>
      </c>
      <c r="CA48" s="23">
        <v>0</v>
      </c>
      <c r="CB48" s="33">
        <v>1</v>
      </c>
      <c r="CC48" s="22">
        <v>4</v>
      </c>
      <c r="CD48" s="23">
        <v>3</v>
      </c>
      <c r="CE48" s="33">
        <v>1</v>
      </c>
      <c r="CF48" s="22">
        <v>2</v>
      </c>
      <c r="CG48" s="126">
        <v>0</v>
      </c>
      <c r="CH48" s="33">
        <v>2</v>
      </c>
      <c r="CI48" s="22">
        <v>2</v>
      </c>
      <c r="CJ48" s="23">
        <v>3</v>
      </c>
      <c r="CK48" s="33" t="s">
        <v>42</v>
      </c>
      <c r="CL48" s="22">
        <v>2</v>
      </c>
      <c r="CM48" s="23">
        <v>2</v>
      </c>
      <c r="CN48" s="33">
        <v>1</v>
      </c>
      <c r="CO48" s="22">
        <v>3</v>
      </c>
      <c r="CP48" s="23">
        <v>2</v>
      </c>
      <c r="CQ48" s="33">
        <v>1</v>
      </c>
      <c r="CR48" s="22">
        <v>2</v>
      </c>
      <c r="CS48" s="23">
        <v>0</v>
      </c>
      <c r="CT48" s="33">
        <v>1</v>
      </c>
      <c r="CU48" s="22">
        <v>2</v>
      </c>
      <c r="CV48" s="23">
        <v>1</v>
      </c>
      <c r="CW48" s="33">
        <v>1</v>
      </c>
      <c r="CX48" s="22">
        <v>1</v>
      </c>
      <c r="CY48" s="66">
        <v>0</v>
      </c>
      <c r="CZ48" s="33" t="s">
        <v>42</v>
      </c>
      <c r="DA48" s="22">
        <v>1</v>
      </c>
      <c r="DB48" s="66">
        <v>1</v>
      </c>
      <c r="DC48" s="33">
        <v>1</v>
      </c>
      <c r="DD48" s="22">
        <v>3</v>
      </c>
      <c r="DE48" s="66">
        <v>1</v>
      </c>
      <c r="DF48" s="33">
        <v>2</v>
      </c>
      <c r="DG48" s="22">
        <v>2</v>
      </c>
      <c r="DH48" s="66">
        <v>3</v>
      </c>
      <c r="DI48" s="33"/>
      <c r="DJ48" s="22"/>
      <c r="DK48" s="66"/>
      <c r="DL48" s="33"/>
      <c r="DM48" s="22"/>
    </row>
    <row r="49" spans="1:117" x14ac:dyDescent="0.35">
      <c r="A49" s="58" t="str">
        <f>Resultat!C53</f>
        <v>Kvart</v>
      </c>
      <c r="B49" s="60" t="str">
        <f>Resultat!E53</f>
        <v>V40</v>
      </c>
      <c r="C49" s="3" t="s">
        <v>29</v>
      </c>
      <c r="D49" s="60" t="str">
        <f>Resultat!G53</f>
        <v>V38</v>
      </c>
      <c r="E49" s="33" t="s">
        <v>43</v>
      </c>
      <c r="F49" s="22">
        <v>1</v>
      </c>
      <c r="G49" s="66">
        <v>1</v>
      </c>
      <c r="H49" s="35" t="s">
        <v>43</v>
      </c>
      <c r="I49" s="22">
        <v>1</v>
      </c>
      <c r="J49" s="24">
        <v>1</v>
      </c>
      <c r="K49" s="32">
        <v>1</v>
      </c>
      <c r="L49" s="22">
        <v>2</v>
      </c>
      <c r="M49" s="23">
        <v>1</v>
      </c>
      <c r="N49" s="32">
        <v>1</v>
      </c>
      <c r="O49" s="23">
        <v>3</v>
      </c>
      <c r="P49" s="23">
        <v>2</v>
      </c>
      <c r="Q49" s="33">
        <v>1</v>
      </c>
      <c r="R49" s="22">
        <v>1</v>
      </c>
      <c r="S49" s="23">
        <v>1</v>
      </c>
      <c r="T49" s="41">
        <v>1</v>
      </c>
      <c r="U49" s="17">
        <v>2</v>
      </c>
      <c r="V49" s="66">
        <v>1</v>
      </c>
      <c r="W49" s="33">
        <v>1</v>
      </c>
      <c r="X49" s="22">
        <v>1</v>
      </c>
      <c r="Y49" s="23">
        <v>0</v>
      </c>
      <c r="Z49" s="33">
        <v>1</v>
      </c>
      <c r="AA49" s="22">
        <v>2</v>
      </c>
      <c r="AB49" s="23">
        <v>0</v>
      </c>
      <c r="AC49" s="33">
        <v>1</v>
      </c>
      <c r="AD49" s="22">
        <v>2</v>
      </c>
      <c r="AE49" s="23">
        <v>0</v>
      </c>
      <c r="AF49" s="33">
        <v>2</v>
      </c>
      <c r="AG49" s="22">
        <v>2</v>
      </c>
      <c r="AH49" s="23">
        <v>1</v>
      </c>
      <c r="AI49" s="36" t="s">
        <v>42</v>
      </c>
      <c r="AJ49" s="20">
        <v>1</v>
      </c>
      <c r="AK49" s="25">
        <v>1</v>
      </c>
      <c r="AL49" s="33">
        <v>1</v>
      </c>
      <c r="AM49" s="22">
        <v>2</v>
      </c>
      <c r="AN49" s="23">
        <v>1</v>
      </c>
      <c r="AO49" s="38">
        <v>2</v>
      </c>
      <c r="AP49" s="20">
        <v>0</v>
      </c>
      <c r="AQ49" s="25">
        <v>1</v>
      </c>
      <c r="AR49" s="35" t="s">
        <v>43</v>
      </c>
      <c r="AS49" s="22">
        <v>1</v>
      </c>
      <c r="AT49" s="24">
        <v>1</v>
      </c>
      <c r="AU49" s="33">
        <v>1</v>
      </c>
      <c r="AV49" s="22">
        <v>2</v>
      </c>
      <c r="AW49" s="23">
        <v>0</v>
      </c>
      <c r="AX49" s="33" t="s">
        <v>42</v>
      </c>
      <c r="AY49" s="22">
        <v>0</v>
      </c>
      <c r="AZ49" s="23">
        <v>0</v>
      </c>
      <c r="BA49" s="38">
        <v>1</v>
      </c>
      <c r="BB49" s="20">
        <v>1</v>
      </c>
      <c r="BC49" s="25">
        <v>0</v>
      </c>
      <c r="BD49" s="33">
        <v>2</v>
      </c>
      <c r="BE49" s="22">
        <v>0</v>
      </c>
      <c r="BF49" s="23">
        <v>1</v>
      </c>
      <c r="BG49" s="33">
        <v>1</v>
      </c>
      <c r="BH49" s="22">
        <v>4</v>
      </c>
      <c r="BI49" s="23">
        <v>2</v>
      </c>
      <c r="BJ49" s="33" t="s">
        <v>43</v>
      </c>
      <c r="BK49" s="22">
        <v>0</v>
      </c>
      <c r="BL49" s="23">
        <v>0</v>
      </c>
      <c r="BM49" s="33" t="s">
        <v>43</v>
      </c>
      <c r="BN49" s="22">
        <v>1</v>
      </c>
      <c r="BO49" s="23">
        <v>1</v>
      </c>
      <c r="BP49" s="33">
        <v>1</v>
      </c>
      <c r="BQ49" s="22">
        <v>2</v>
      </c>
      <c r="BR49" s="23">
        <v>0</v>
      </c>
      <c r="BS49" s="33" t="s">
        <v>43</v>
      </c>
      <c r="BT49" s="22">
        <v>0</v>
      </c>
      <c r="BU49" s="113">
        <v>0</v>
      </c>
      <c r="BV49" s="33">
        <v>1</v>
      </c>
      <c r="BW49" s="22">
        <v>2</v>
      </c>
      <c r="BX49" s="23">
        <v>1</v>
      </c>
      <c r="BY49" s="33">
        <v>1</v>
      </c>
      <c r="BZ49" s="22">
        <v>1</v>
      </c>
      <c r="CA49" s="23">
        <v>1</v>
      </c>
      <c r="CB49" s="33" t="s">
        <v>43</v>
      </c>
      <c r="CC49" s="22">
        <v>2</v>
      </c>
      <c r="CD49" s="23">
        <v>2</v>
      </c>
      <c r="CE49" s="33">
        <v>1</v>
      </c>
      <c r="CF49" s="22">
        <v>3</v>
      </c>
      <c r="CG49" s="126">
        <v>1</v>
      </c>
      <c r="CH49" s="33">
        <v>1</v>
      </c>
      <c r="CI49" s="22">
        <v>3</v>
      </c>
      <c r="CJ49" s="23">
        <v>2</v>
      </c>
      <c r="CK49" s="33">
        <v>2</v>
      </c>
      <c r="CL49" s="22">
        <v>1</v>
      </c>
      <c r="CM49" s="23">
        <v>3</v>
      </c>
      <c r="CN49" s="33">
        <v>1</v>
      </c>
      <c r="CO49" s="22">
        <v>3</v>
      </c>
      <c r="CP49" s="23">
        <v>1</v>
      </c>
      <c r="CQ49" s="33">
        <v>1</v>
      </c>
      <c r="CR49" s="22">
        <v>3</v>
      </c>
      <c r="CS49" s="23">
        <v>2</v>
      </c>
      <c r="CT49" s="33">
        <v>2</v>
      </c>
      <c r="CU49" s="22">
        <v>0</v>
      </c>
      <c r="CV49" s="23">
        <v>1</v>
      </c>
      <c r="CW49" s="33" t="s">
        <v>42</v>
      </c>
      <c r="CX49" s="22">
        <v>2</v>
      </c>
      <c r="CY49" s="66">
        <v>2</v>
      </c>
      <c r="CZ49" s="33" t="s">
        <v>42</v>
      </c>
      <c r="DA49" s="22">
        <v>0</v>
      </c>
      <c r="DB49" s="66">
        <v>0</v>
      </c>
      <c r="DC49" s="33">
        <v>1</v>
      </c>
      <c r="DD49" s="22">
        <v>1</v>
      </c>
      <c r="DE49" s="66">
        <v>0</v>
      </c>
      <c r="DF49" s="33">
        <v>2</v>
      </c>
      <c r="DG49" s="22">
        <v>0</v>
      </c>
      <c r="DH49" s="66">
        <v>1</v>
      </c>
      <c r="DI49" s="33"/>
      <c r="DJ49" s="22"/>
      <c r="DK49" s="66"/>
      <c r="DL49" s="33"/>
      <c r="DM49" s="22"/>
    </row>
    <row r="50" spans="1:117" x14ac:dyDescent="0.35">
      <c r="A50" s="58" t="str">
        <f>Resultat!C54</f>
        <v>Kvart</v>
      </c>
      <c r="B50" s="60" t="str">
        <f>Resultat!E54</f>
        <v>V43</v>
      </c>
      <c r="C50" s="3" t="s">
        <v>29</v>
      </c>
      <c r="D50" s="60" t="str">
        <f>Resultat!G54</f>
        <v>V44</v>
      </c>
      <c r="E50" s="33">
        <v>2</v>
      </c>
      <c r="F50" s="22">
        <v>1</v>
      </c>
      <c r="G50" s="66">
        <v>2</v>
      </c>
      <c r="H50" s="35" t="s">
        <v>43</v>
      </c>
      <c r="I50" s="22">
        <v>1</v>
      </c>
      <c r="J50" s="24">
        <v>1</v>
      </c>
      <c r="K50" s="32">
        <v>2</v>
      </c>
      <c r="L50" s="22">
        <v>0</v>
      </c>
      <c r="M50" s="23">
        <v>2</v>
      </c>
      <c r="N50" s="32">
        <v>2</v>
      </c>
      <c r="O50" s="23">
        <v>0</v>
      </c>
      <c r="P50" s="23">
        <v>2</v>
      </c>
      <c r="Q50" s="33">
        <v>2</v>
      </c>
      <c r="R50" s="22">
        <v>1</v>
      </c>
      <c r="S50" s="23">
        <v>1</v>
      </c>
      <c r="T50" s="41">
        <v>2</v>
      </c>
      <c r="U50" s="17">
        <v>1</v>
      </c>
      <c r="V50" s="66">
        <v>3</v>
      </c>
      <c r="W50" s="33">
        <v>2</v>
      </c>
      <c r="X50" s="22">
        <v>0</v>
      </c>
      <c r="Y50" s="23">
        <v>1</v>
      </c>
      <c r="Z50" s="33">
        <v>2</v>
      </c>
      <c r="AA50" s="22">
        <v>1</v>
      </c>
      <c r="AB50" s="23">
        <v>0</v>
      </c>
      <c r="AC50" s="33">
        <v>2</v>
      </c>
      <c r="AD50" s="22">
        <v>1</v>
      </c>
      <c r="AE50" s="23">
        <v>2</v>
      </c>
      <c r="AF50" s="33">
        <v>2</v>
      </c>
      <c r="AG50" s="22">
        <v>2</v>
      </c>
      <c r="AH50" s="23">
        <v>1</v>
      </c>
      <c r="AI50" s="36">
        <v>2</v>
      </c>
      <c r="AJ50" s="20">
        <v>1</v>
      </c>
      <c r="AK50" s="25">
        <v>2</v>
      </c>
      <c r="AL50" s="33">
        <v>2</v>
      </c>
      <c r="AM50" s="22">
        <v>0</v>
      </c>
      <c r="AN50" s="23">
        <v>2</v>
      </c>
      <c r="AO50" s="38">
        <v>2</v>
      </c>
      <c r="AP50" s="20">
        <v>1</v>
      </c>
      <c r="AQ50" s="25">
        <v>2</v>
      </c>
      <c r="AR50" s="35" t="s">
        <v>43</v>
      </c>
      <c r="AS50" s="22">
        <v>1</v>
      </c>
      <c r="AT50" s="24">
        <v>1</v>
      </c>
      <c r="AU50" s="33">
        <v>2</v>
      </c>
      <c r="AV50" s="22">
        <v>0</v>
      </c>
      <c r="AW50" s="23">
        <v>1</v>
      </c>
      <c r="AX50" s="33">
        <v>2</v>
      </c>
      <c r="AY50" s="22">
        <v>1</v>
      </c>
      <c r="AZ50" s="23">
        <v>2</v>
      </c>
      <c r="BA50" s="38">
        <v>2</v>
      </c>
      <c r="BB50" s="20">
        <v>0</v>
      </c>
      <c r="BC50" s="25">
        <v>3</v>
      </c>
      <c r="BD50" s="33">
        <v>1</v>
      </c>
      <c r="BE50" s="22">
        <v>3</v>
      </c>
      <c r="BF50" s="23">
        <v>1</v>
      </c>
      <c r="BG50" s="33">
        <v>2</v>
      </c>
      <c r="BH50" s="22">
        <v>1</v>
      </c>
      <c r="BI50" s="23">
        <v>3</v>
      </c>
      <c r="BJ50" s="33" t="s">
        <v>43</v>
      </c>
      <c r="BK50" s="22">
        <v>0</v>
      </c>
      <c r="BL50" s="23">
        <v>0</v>
      </c>
      <c r="BM50" s="33">
        <v>1</v>
      </c>
      <c r="BN50" s="22">
        <v>1</v>
      </c>
      <c r="BO50" s="23">
        <v>0</v>
      </c>
      <c r="BP50" s="33">
        <v>2</v>
      </c>
      <c r="BQ50" s="22">
        <v>1</v>
      </c>
      <c r="BR50" s="23">
        <v>1</v>
      </c>
      <c r="BS50" s="33">
        <v>2</v>
      </c>
      <c r="BT50" s="22">
        <v>1</v>
      </c>
      <c r="BU50" s="113">
        <v>2</v>
      </c>
      <c r="BV50" s="33">
        <v>2</v>
      </c>
      <c r="BW50" s="22">
        <v>0</v>
      </c>
      <c r="BX50" s="23">
        <v>2</v>
      </c>
      <c r="BY50" s="33">
        <v>1</v>
      </c>
      <c r="BZ50" s="22">
        <v>2</v>
      </c>
      <c r="CA50" s="23">
        <v>1</v>
      </c>
      <c r="CB50" s="33">
        <v>2</v>
      </c>
      <c r="CC50" s="22">
        <v>2</v>
      </c>
      <c r="CD50" s="23">
        <v>4</v>
      </c>
      <c r="CE50" s="33">
        <v>2</v>
      </c>
      <c r="CF50" s="22">
        <v>1</v>
      </c>
      <c r="CG50" s="126">
        <v>2</v>
      </c>
      <c r="CH50" s="33">
        <v>1</v>
      </c>
      <c r="CI50" s="22">
        <v>2</v>
      </c>
      <c r="CJ50" s="23">
        <v>4</v>
      </c>
      <c r="CK50" s="33" t="s">
        <v>42</v>
      </c>
      <c r="CL50" s="22">
        <v>1</v>
      </c>
      <c r="CM50" s="23">
        <v>1</v>
      </c>
      <c r="CN50" s="33">
        <v>2</v>
      </c>
      <c r="CO50" s="22">
        <v>1</v>
      </c>
      <c r="CP50" s="23">
        <v>1</v>
      </c>
      <c r="CQ50" s="33">
        <v>2</v>
      </c>
      <c r="CR50" s="22">
        <v>2</v>
      </c>
      <c r="CS50" s="23">
        <v>1</v>
      </c>
      <c r="CT50" s="33">
        <v>1</v>
      </c>
      <c r="CU50" s="22">
        <v>2</v>
      </c>
      <c r="CV50" s="23">
        <v>1</v>
      </c>
      <c r="CW50" s="33">
        <v>2</v>
      </c>
      <c r="CX50" s="22">
        <v>2</v>
      </c>
      <c r="CY50" s="66">
        <v>3</v>
      </c>
      <c r="CZ50" s="33">
        <v>2</v>
      </c>
      <c r="DA50" s="22">
        <v>0</v>
      </c>
      <c r="DB50" s="66">
        <v>2</v>
      </c>
      <c r="DC50" s="33">
        <v>2</v>
      </c>
      <c r="DD50" s="22">
        <v>1</v>
      </c>
      <c r="DE50" s="66">
        <v>2</v>
      </c>
      <c r="DF50" s="33">
        <v>2</v>
      </c>
      <c r="DG50" s="22">
        <v>0</v>
      </c>
      <c r="DH50" s="66">
        <v>1</v>
      </c>
      <c r="DI50" s="33"/>
      <c r="DJ50" s="22"/>
      <c r="DK50" s="66"/>
      <c r="DL50" s="33"/>
      <c r="DM50" s="22"/>
    </row>
    <row r="51" spans="1:117" x14ac:dyDescent="0.35">
      <c r="A51" s="58" t="str">
        <f>Resultat!C55</f>
        <v>Semi</v>
      </c>
      <c r="B51" s="60" t="str">
        <f>Resultat!E55</f>
        <v>V47</v>
      </c>
      <c r="D51" s="60" t="str">
        <f>Resultat!G55</f>
        <v>V48</v>
      </c>
      <c r="E51" s="33">
        <v>1</v>
      </c>
      <c r="F51" s="22">
        <v>2</v>
      </c>
      <c r="G51" s="66">
        <v>1</v>
      </c>
      <c r="H51" s="35">
        <v>1</v>
      </c>
      <c r="I51" s="22">
        <v>2</v>
      </c>
      <c r="J51" s="24">
        <v>1</v>
      </c>
      <c r="K51" s="32">
        <v>1</v>
      </c>
      <c r="L51" s="22">
        <v>2</v>
      </c>
      <c r="M51" s="23">
        <v>1</v>
      </c>
      <c r="N51" s="32" t="s">
        <v>42</v>
      </c>
      <c r="O51" s="23">
        <v>2</v>
      </c>
      <c r="P51" s="23">
        <v>2</v>
      </c>
      <c r="Q51" s="33">
        <v>1</v>
      </c>
      <c r="R51" s="22">
        <v>1</v>
      </c>
      <c r="S51" s="23">
        <v>1</v>
      </c>
      <c r="T51" s="41">
        <v>1</v>
      </c>
      <c r="U51" s="17">
        <v>2</v>
      </c>
      <c r="V51" s="66">
        <v>0</v>
      </c>
      <c r="W51" s="33">
        <v>1</v>
      </c>
      <c r="X51" s="22">
        <v>1</v>
      </c>
      <c r="Y51" s="23">
        <v>0</v>
      </c>
      <c r="Z51" s="33">
        <v>2</v>
      </c>
      <c r="AA51" s="22">
        <v>0</v>
      </c>
      <c r="AB51" s="23">
        <v>1</v>
      </c>
      <c r="AC51" s="33">
        <v>1</v>
      </c>
      <c r="AD51" s="22">
        <v>2</v>
      </c>
      <c r="AE51" s="23">
        <v>0</v>
      </c>
      <c r="AF51" s="33">
        <v>2</v>
      </c>
      <c r="AG51" s="22">
        <v>2</v>
      </c>
      <c r="AH51" s="23">
        <v>1</v>
      </c>
      <c r="AI51" s="36" t="s">
        <v>42</v>
      </c>
      <c r="AJ51" s="20">
        <v>1</v>
      </c>
      <c r="AK51" s="25">
        <v>1</v>
      </c>
      <c r="AL51" s="33" t="s">
        <v>43</v>
      </c>
      <c r="AM51" s="22">
        <v>1</v>
      </c>
      <c r="AN51" s="23">
        <v>1</v>
      </c>
      <c r="AO51" s="38">
        <v>1</v>
      </c>
      <c r="AP51" s="20">
        <v>2</v>
      </c>
      <c r="AQ51" s="25">
        <v>0</v>
      </c>
      <c r="AR51" s="35" t="s">
        <v>43</v>
      </c>
      <c r="AS51" s="22">
        <v>1</v>
      </c>
      <c r="AT51" s="24">
        <v>1</v>
      </c>
      <c r="AU51" s="33" t="s">
        <v>42</v>
      </c>
      <c r="AV51" s="22">
        <v>1</v>
      </c>
      <c r="AW51" s="23">
        <v>1</v>
      </c>
      <c r="AX51" s="33" t="s">
        <v>42</v>
      </c>
      <c r="AY51" s="22">
        <v>2</v>
      </c>
      <c r="AZ51" s="23">
        <v>2</v>
      </c>
      <c r="BA51" s="38">
        <v>1</v>
      </c>
      <c r="BB51" s="20">
        <v>3</v>
      </c>
      <c r="BC51" s="25">
        <v>2</v>
      </c>
      <c r="BD51" s="33">
        <v>2</v>
      </c>
      <c r="BE51" s="22">
        <v>0</v>
      </c>
      <c r="BF51" s="23">
        <v>2</v>
      </c>
      <c r="BG51" s="33">
        <v>1</v>
      </c>
      <c r="BH51" s="22">
        <v>2</v>
      </c>
      <c r="BI51" s="23">
        <v>1</v>
      </c>
      <c r="BJ51" s="33" t="s">
        <v>43</v>
      </c>
      <c r="BK51" s="22">
        <v>0</v>
      </c>
      <c r="BL51" s="23">
        <v>0</v>
      </c>
      <c r="BM51" s="33">
        <v>2</v>
      </c>
      <c r="BN51" s="22">
        <v>0</v>
      </c>
      <c r="BO51" s="23">
        <v>2</v>
      </c>
      <c r="BP51" s="33">
        <v>1</v>
      </c>
      <c r="BQ51" s="22">
        <v>0</v>
      </c>
      <c r="BR51" s="23">
        <v>0</v>
      </c>
      <c r="BS51" s="33">
        <v>1</v>
      </c>
      <c r="BT51" s="22">
        <v>2</v>
      </c>
      <c r="BU51" s="113">
        <v>1</v>
      </c>
      <c r="BV51" s="33">
        <v>1</v>
      </c>
      <c r="BW51" s="22">
        <v>2</v>
      </c>
      <c r="BX51" s="23">
        <v>0</v>
      </c>
      <c r="BY51" s="33">
        <v>2</v>
      </c>
      <c r="BZ51" s="22">
        <v>1</v>
      </c>
      <c r="CA51" s="23">
        <v>1</v>
      </c>
      <c r="CB51" s="33">
        <v>2</v>
      </c>
      <c r="CC51" s="22">
        <v>2</v>
      </c>
      <c r="CD51" s="23">
        <v>3</v>
      </c>
      <c r="CE51" s="33">
        <v>1</v>
      </c>
      <c r="CF51" s="22">
        <v>2</v>
      </c>
      <c r="CG51" s="126">
        <v>1</v>
      </c>
      <c r="CH51" s="33">
        <v>1</v>
      </c>
      <c r="CI51" s="22">
        <v>1</v>
      </c>
      <c r="CJ51" s="23">
        <v>2</v>
      </c>
      <c r="CK51" s="33">
        <v>1</v>
      </c>
      <c r="CL51" s="22">
        <v>2</v>
      </c>
      <c r="CM51" s="23">
        <v>0</v>
      </c>
      <c r="CN51" s="33">
        <v>1</v>
      </c>
      <c r="CO51" s="22">
        <v>2</v>
      </c>
      <c r="CP51" s="23">
        <v>0</v>
      </c>
      <c r="CQ51" s="33">
        <v>1</v>
      </c>
      <c r="CR51" s="22">
        <v>1</v>
      </c>
      <c r="CS51" s="23">
        <v>2</v>
      </c>
      <c r="CT51" s="33">
        <v>1</v>
      </c>
      <c r="CU51" s="22">
        <v>1</v>
      </c>
      <c r="CV51" s="23">
        <v>0</v>
      </c>
      <c r="CW51" s="33" t="s">
        <v>42</v>
      </c>
      <c r="CX51" s="22">
        <v>1</v>
      </c>
      <c r="CY51" s="66">
        <v>1</v>
      </c>
      <c r="CZ51" s="33">
        <v>2</v>
      </c>
      <c r="DA51" s="22">
        <v>1</v>
      </c>
      <c r="DB51" s="66">
        <v>3</v>
      </c>
      <c r="DC51" s="33">
        <v>2</v>
      </c>
      <c r="DD51" s="22">
        <v>1</v>
      </c>
      <c r="DE51" s="66">
        <v>2</v>
      </c>
      <c r="DF51" s="33">
        <v>2</v>
      </c>
      <c r="DG51" s="22">
        <v>0</v>
      </c>
      <c r="DH51" s="66">
        <v>2</v>
      </c>
      <c r="DI51" s="33"/>
      <c r="DJ51" s="22"/>
      <c r="DK51" s="66"/>
      <c r="DL51" s="33"/>
      <c r="DM51" s="22"/>
    </row>
    <row r="52" spans="1:117" x14ac:dyDescent="0.35">
      <c r="A52" s="58" t="str">
        <f>Resultat!C56</f>
        <v>Semi</v>
      </c>
      <c r="B52" s="60" t="str">
        <f>Resultat!E56</f>
        <v>V45</v>
      </c>
      <c r="D52" s="60" t="str">
        <f>Resultat!G56</f>
        <v>V46</v>
      </c>
      <c r="E52" s="33" t="s">
        <v>43</v>
      </c>
      <c r="F52" s="22">
        <v>1</v>
      </c>
      <c r="G52" s="66">
        <v>1</v>
      </c>
      <c r="H52" s="35">
        <v>1</v>
      </c>
      <c r="I52" s="22">
        <v>2</v>
      </c>
      <c r="J52" s="24">
        <v>1</v>
      </c>
      <c r="K52" s="32">
        <v>1</v>
      </c>
      <c r="L52" s="22">
        <v>2</v>
      </c>
      <c r="M52" s="23">
        <v>1</v>
      </c>
      <c r="N52" s="32">
        <v>2</v>
      </c>
      <c r="O52" s="23">
        <v>1</v>
      </c>
      <c r="P52" s="23">
        <v>2</v>
      </c>
      <c r="Q52" s="33">
        <v>1</v>
      </c>
      <c r="R52" s="22">
        <v>1</v>
      </c>
      <c r="S52" s="23">
        <v>1</v>
      </c>
      <c r="T52" s="41">
        <v>1</v>
      </c>
      <c r="U52" s="17">
        <v>2</v>
      </c>
      <c r="V52" s="66">
        <v>1</v>
      </c>
      <c r="W52" s="33">
        <v>2</v>
      </c>
      <c r="X52" s="22">
        <v>0</v>
      </c>
      <c r="Y52" s="23">
        <v>2</v>
      </c>
      <c r="Z52" s="33">
        <v>2</v>
      </c>
      <c r="AA52" s="22">
        <v>0</v>
      </c>
      <c r="AB52" s="23">
        <v>1</v>
      </c>
      <c r="AC52" s="33" t="s">
        <v>43</v>
      </c>
      <c r="AD52" s="22">
        <v>2</v>
      </c>
      <c r="AE52" s="23">
        <v>2</v>
      </c>
      <c r="AF52" s="33">
        <v>2</v>
      </c>
      <c r="AG52" s="22">
        <v>2</v>
      </c>
      <c r="AH52" s="23">
        <v>1</v>
      </c>
      <c r="AI52" s="36" t="s">
        <v>42</v>
      </c>
      <c r="AJ52" s="20">
        <v>1</v>
      </c>
      <c r="AK52" s="25">
        <v>1</v>
      </c>
      <c r="AL52" s="33" t="s">
        <v>43</v>
      </c>
      <c r="AM52" s="22">
        <v>0</v>
      </c>
      <c r="AN52" s="23">
        <v>0</v>
      </c>
      <c r="AO52" s="38">
        <v>1</v>
      </c>
      <c r="AP52" s="20">
        <v>2</v>
      </c>
      <c r="AQ52" s="25">
        <v>1</v>
      </c>
      <c r="AR52" s="35" t="s">
        <v>43</v>
      </c>
      <c r="AS52" s="22">
        <v>1</v>
      </c>
      <c r="AT52" s="24">
        <v>1</v>
      </c>
      <c r="AU52" s="33">
        <v>2</v>
      </c>
      <c r="AV52" s="22">
        <v>1</v>
      </c>
      <c r="AW52" s="23">
        <v>3</v>
      </c>
      <c r="AX52" s="33">
        <v>2</v>
      </c>
      <c r="AY52" s="22">
        <v>0</v>
      </c>
      <c r="AZ52" s="23">
        <v>1</v>
      </c>
      <c r="BA52" s="38">
        <v>1</v>
      </c>
      <c r="BB52" s="20">
        <v>2</v>
      </c>
      <c r="BC52" s="25">
        <v>1</v>
      </c>
      <c r="BD52" s="33">
        <v>1</v>
      </c>
      <c r="BE52" s="22">
        <v>3</v>
      </c>
      <c r="BF52" s="23">
        <v>1</v>
      </c>
      <c r="BG52" s="33" t="s">
        <v>42</v>
      </c>
      <c r="BH52" s="22">
        <v>2</v>
      </c>
      <c r="BI52" s="23">
        <v>2</v>
      </c>
      <c r="BJ52" s="33" t="s">
        <v>43</v>
      </c>
      <c r="BK52" s="22">
        <v>0</v>
      </c>
      <c r="BL52" s="23">
        <v>0</v>
      </c>
      <c r="BM52" s="33" t="s">
        <v>43</v>
      </c>
      <c r="BN52" s="22">
        <v>1</v>
      </c>
      <c r="BO52" s="23">
        <v>1</v>
      </c>
      <c r="BP52" s="33">
        <v>1</v>
      </c>
      <c r="BQ52" s="22">
        <v>2</v>
      </c>
      <c r="BR52" s="23">
        <v>1</v>
      </c>
      <c r="BS52" s="33">
        <v>1</v>
      </c>
      <c r="BT52" s="22">
        <v>3</v>
      </c>
      <c r="BU52" s="113">
        <v>1</v>
      </c>
      <c r="BV52" s="33">
        <v>1</v>
      </c>
      <c r="BW52" s="22">
        <v>1</v>
      </c>
      <c r="BX52" s="23">
        <v>0</v>
      </c>
      <c r="BY52" s="33">
        <v>1</v>
      </c>
      <c r="BZ52" s="22">
        <v>2</v>
      </c>
      <c r="CA52" s="23">
        <v>0</v>
      </c>
      <c r="CB52" s="33">
        <v>1</v>
      </c>
      <c r="CC52" s="22">
        <v>3</v>
      </c>
      <c r="CD52" s="23">
        <v>1</v>
      </c>
      <c r="CE52" s="33">
        <v>1</v>
      </c>
      <c r="CF52" s="22">
        <v>3</v>
      </c>
      <c r="CG52" s="126">
        <v>2</v>
      </c>
      <c r="CH52" s="33">
        <v>1</v>
      </c>
      <c r="CI52" s="22">
        <v>4</v>
      </c>
      <c r="CJ52" s="23">
        <v>3</v>
      </c>
      <c r="CK52" s="33" t="s">
        <v>42</v>
      </c>
      <c r="CL52" s="22">
        <v>1</v>
      </c>
      <c r="CM52" s="23">
        <v>1</v>
      </c>
      <c r="CN52" s="33">
        <v>1</v>
      </c>
      <c r="CO52" s="22">
        <v>1</v>
      </c>
      <c r="CP52" s="23">
        <v>1</v>
      </c>
      <c r="CQ52" s="33">
        <v>2</v>
      </c>
      <c r="CR52" s="22">
        <v>1</v>
      </c>
      <c r="CS52" s="23">
        <v>3</v>
      </c>
      <c r="CT52" s="33" t="s">
        <v>43</v>
      </c>
      <c r="CU52" s="22">
        <v>1</v>
      </c>
      <c r="CV52" s="23">
        <v>1</v>
      </c>
      <c r="CW52" s="33">
        <v>2</v>
      </c>
      <c r="CX52" s="22">
        <v>1</v>
      </c>
      <c r="CY52" s="66">
        <v>2</v>
      </c>
      <c r="CZ52" s="33" t="s">
        <v>42</v>
      </c>
      <c r="DA52" s="22">
        <v>1</v>
      </c>
      <c r="DB52" s="66">
        <v>1</v>
      </c>
      <c r="DC52" s="33">
        <v>2</v>
      </c>
      <c r="DD52" s="22">
        <v>1</v>
      </c>
      <c r="DE52" s="66">
        <v>2</v>
      </c>
      <c r="DF52" s="33">
        <v>1</v>
      </c>
      <c r="DG52" s="22">
        <v>2</v>
      </c>
      <c r="DH52" s="66">
        <v>1</v>
      </c>
      <c r="DI52" s="33"/>
      <c r="DJ52" s="22"/>
      <c r="DK52" s="66"/>
      <c r="DL52" s="33"/>
      <c r="DM52" s="22"/>
    </row>
    <row r="53" spans="1:117" ht="15" thickBot="1" x14ac:dyDescent="0.4">
      <c r="A53" s="58" t="str">
        <f>Resultat!C57</f>
        <v>Final</v>
      </c>
      <c r="B53" s="60" t="str">
        <f>Resultat!E57</f>
        <v>V49</v>
      </c>
      <c r="C53" s="4"/>
      <c r="D53" s="60" t="str">
        <f>Resultat!G57</f>
        <v>V50</v>
      </c>
      <c r="E53" s="33">
        <v>1</v>
      </c>
      <c r="F53" s="22">
        <v>2</v>
      </c>
      <c r="G53" s="78">
        <v>1</v>
      </c>
      <c r="H53" s="35">
        <v>1</v>
      </c>
      <c r="I53" s="22">
        <v>2</v>
      </c>
      <c r="J53" s="24">
        <v>1</v>
      </c>
      <c r="K53" s="32">
        <v>2</v>
      </c>
      <c r="L53" s="22">
        <v>0</v>
      </c>
      <c r="M53" s="23">
        <v>2</v>
      </c>
      <c r="N53" s="32">
        <v>2</v>
      </c>
      <c r="O53" s="23">
        <v>1</v>
      </c>
      <c r="P53" s="23">
        <v>3</v>
      </c>
      <c r="Q53" s="33">
        <v>1</v>
      </c>
      <c r="R53" s="22">
        <v>1</v>
      </c>
      <c r="S53" s="23">
        <v>1</v>
      </c>
      <c r="T53" s="41">
        <v>1</v>
      </c>
      <c r="U53" s="17">
        <v>3</v>
      </c>
      <c r="V53" s="78">
        <v>0</v>
      </c>
      <c r="W53" s="33">
        <v>1</v>
      </c>
      <c r="X53" s="22">
        <v>1</v>
      </c>
      <c r="Y53" s="23">
        <v>0</v>
      </c>
      <c r="Z53" s="33">
        <v>2</v>
      </c>
      <c r="AA53" s="22">
        <v>0</v>
      </c>
      <c r="AB53" s="23">
        <v>2</v>
      </c>
      <c r="AC53" s="33">
        <v>1</v>
      </c>
      <c r="AD53" s="22">
        <v>3</v>
      </c>
      <c r="AE53" s="23">
        <v>1</v>
      </c>
      <c r="AF53" s="33">
        <v>2</v>
      </c>
      <c r="AG53" s="22">
        <v>2</v>
      </c>
      <c r="AH53" s="23">
        <v>1</v>
      </c>
      <c r="AI53" s="36" t="s">
        <v>42</v>
      </c>
      <c r="AJ53" s="20">
        <v>2</v>
      </c>
      <c r="AK53" s="25">
        <v>2</v>
      </c>
      <c r="AL53" s="33">
        <v>2</v>
      </c>
      <c r="AM53" s="22">
        <v>1</v>
      </c>
      <c r="AN53" s="23">
        <v>2</v>
      </c>
      <c r="AO53" s="38">
        <v>2</v>
      </c>
      <c r="AP53" s="20">
        <v>1</v>
      </c>
      <c r="AQ53" s="25">
        <v>2</v>
      </c>
      <c r="AR53" s="35" t="s">
        <v>43</v>
      </c>
      <c r="AS53" s="22">
        <v>1</v>
      </c>
      <c r="AT53" s="24">
        <v>1</v>
      </c>
      <c r="AU53" s="33">
        <v>1</v>
      </c>
      <c r="AV53" s="22">
        <v>2</v>
      </c>
      <c r="AW53" s="23">
        <v>0</v>
      </c>
      <c r="AX53" s="33" t="s">
        <v>42</v>
      </c>
      <c r="AY53" s="22">
        <v>1</v>
      </c>
      <c r="AZ53" s="23">
        <v>1</v>
      </c>
      <c r="BA53" s="38">
        <v>1</v>
      </c>
      <c r="BB53" s="20">
        <v>1</v>
      </c>
      <c r="BC53" s="25">
        <v>0</v>
      </c>
      <c r="BD53" s="33" t="s">
        <v>43</v>
      </c>
      <c r="BE53" s="22">
        <v>1</v>
      </c>
      <c r="BF53" s="23">
        <v>1</v>
      </c>
      <c r="BG53" s="33">
        <v>2</v>
      </c>
      <c r="BH53" s="22">
        <v>1</v>
      </c>
      <c r="BI53" s="23">
        <v>3</v>
      </c>
      <c r="BJ53" s="33" t="s">
        <v>43</v>
      </c>
      <c r="BK53" s="22">
        <v>0</v>
      </c>
      <c r="BL53" s="23">
        <v>2</v>
      </c>
      <c r="BM53" s="33">
        <v>1</v>
      </c>
      <c r="BN53" s="22">
        <v>2</v>
      </c>
      <c r="BO53" s="23">
        <v>1</v>
      </c>
      <c r="BP53" s="33">
        <v>2</v>
      </c>
      <c r="BQ53" s="22">
        <v>1</v>
      </c>
      <c r="BR53" s="23">
        <v>2</v>
      </c>
      <c r="BS53" s="33">
        <v>1</v>
      </c>
      <c r="BT53" s="22">
        <v>2</v>
      </c>
      <c r="BU53" s="114">
        <v>1</v>
      </c>
      <c r="BV53" s="33">
        <v>1</v>
      </c>
      <c r="BW53" s="22">
        <v>2</v>
      </c>
      <c r="BX53" s="23">
        <v>1</v>
      </c>
      <c r="BY53" s="33">
        <v>1</v>
      </c>
      <c r="BZ53" s="22">
        <v>2</v>
      </c>
      <c r="CA53" s="23">
        <v>1</v>
      </c>
      <c r="CB53" s="33" t="s">
        <v>43</v>
      </c>
      <c r="CC53" s="22">
        <v>2</v>
      </c>
      <c r="CD53" s="23">
        <v>2</v>
      </c>
      <c r="CE53" s="33">
        <v>1</v>
      </c>
      <c r="CF53" s="22">
        <v>2</v>
      </c>
      <c r="CG53" s="127">
        <v>1</v>
      </c>
      <c r="CH53" s="33">
        <v>2</v>
      </c>
      <c r="CI53" s="22">
        <v>2</v>
      </c>
      <c r="CJ53" s="23">
        <v>3</v>
      </c>
      <c r="CK53" s="33">
        <v>2</v>
      </c>
      <c r="CL53" s="22">
        <v>1</v>
      </c>
      <c r="CM53" s="23">
        <v>3</v>
      </c>
      <c r="CN53" s="33">
        <v>1</v>
      </c>
      <c r="CO53" s="22">
        <v>1</v>
      </c>
      <c r="CP53" s="23">
        <v>1</v>
      </c>
      <c r="CQ53" s="33">
        <v>1</v>
      </c>
      <c r="CR53" s="22">
        <v>3</v>
      </c>
      <c r="CS53" s="23">
        <v>2</v>
      </c>
      <c r="CT53" s="33" t="s">
        <v>43</v>
      </c>
      <c r="CU53" s="22">
        <v>1</v>
      </c>
      <c r="CV53" s="23">
        <v>1</v>
      </c>
      <c r="CW53" s="33">
        <v>2</v>
      </c>
      <c r="CX53" s="22">
        <v>1</v>
      </c>
      <c r="CY53" s="78">
        <v>3</v>
      </c>
      <c r="CZ53" s="33">
        <v>2</v>
      </c>
      <c r="DA53" s="22">
        <v>1</v>
      </c>
      <c r="DB53" s="78">
        <v>3</v>
      </c>
      <c r="DC53" s="33">
        <v>1</v>
      </c>
      <c r="DD53" s="22">
        <v>3</v>
      </c>
      <c r="DE53" s="78">
        <v>1</v>
      </c>
      <c r="DF53" s="33">
        <v>1</v>
      </c>
      <c r="DG53" s="22">
        <v>2</v>
      </c>
      <c r="DH53" s="78">
        <v>1</v>
      </c>
      <c r="DI53" s="33"/>
      <c r="DJ53" s="22"/>
      <c r="DK53" s="78"/>
      <c r="DL53" s="33"/>
      <c r="DM53" s="22"/>
    </row>
    <row r="54" spans="1:117" x14ac:dyDescent="0.35"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27"/>
      <c r="T54" s="27"/>
      <c r="U54" s="27"/>
      <c r="V54" s="27"/>
      <c r="W54" s="27"/>
      <c r="X54" s="27"/>
      <c r="Y54" s="27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</row>
    <row r="55" spans="1:117" x14ac:dyDescent="0.35"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27"/>
      <c r="T55" s="27"/>
      <c r="U55" s="27"/>
      <c r="V55" s="27"/>
      <c r="W55" s="27"/>
      <c r="X55" s="27"/>
      <c r="Y55" s="27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</row>
    <row r="56" spans="1:117" x14ac:dyDescent="0.35"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27"/>
      <c r="T56" s="27"/>
      <c r="U56" s="27"/>
      <c r="V56" s="27"/>
      <c r="W56" s="27"/>
      <c r="X56" s="27"/>
      <c r="Y56" s="27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</row>
    <row r="57" spans="1:117" x14ac:dyDescent="0.35">
      <c r="D57" t="s">
        <v>63</v>
      </c>
      <c r="E57" s="50" t="s">
        <v>25</v>
      </c>
      <c r="F57" s="31"/>
      <c r="G57" s="31"/>
      <c r="H57" s="103" t="s">
        <v>7</v>
      </c>
      <c r="I57" s="31"/>
      <c r="J57" s="31"/>
      <c r="K57" s="103" t="s">
        <v>25</v>
      </c>
      <c r="L57" s="31"/>
      <c r="M57" s="31"/>
      <c r="N57" s="103" t="s">
        <v>25</v>
      </c>
      <c r="O57" s="31"/>
      <c r="P57" s="31"/>
      <c r="Q57" s="104" t="s">
        <v>25</v>
      </c>
      <c r="R57" s="31"/>
      <c r="S57" s="31"/>
      <c r="T57" s="103" t="s">
        <v>25</v>
      </c>
      <c r="U57" s="31"/>
      <c r="V57" s="31"/>
      <c r="W57" s="103" t="s">
        <v>25</v>
      </c>
      <c r="X57" s="31"/>
      <c r="Y57" s="31"/>
      <c r="Z57" s="103" t="s">
        <v>25</v>
      </c>
      <c r="AA57" s="31"/>
      <c r="AB57" s="31"/>
      <c r="AC57" s="103" t="s">
        <v>18</v>
      </c>
      <c r="AD57" s="31"/>
      <c r="AE57" s="31"/>
      <c r="AF57" s="104" t="s">
        <v>25</v>
      </c>
      <c r="AG57" s="31"/>
      <c r="AH57" s="31"/>
      <c r="AI57" s="104" t="s">
        <v>25</v>
      </c>
      <c r="AJ57" s="31"/>
      <c r="AK57" s="31"/>
      <c r="AL57" s="50" t="s">
        <v>25</v>
      </c>
      <c r="AM57" s="31"/>
      <c r="AN57" s="31"/>
      <c r="AO57" s="50" t="s">
        <v>25</v>
      </c>
      <c r="AP57" s="31"/>
      <c r="AQ57" s="31"/>
      <c r="AR57" s="50" t="s">
        <v>25</v>
      </c>
      <c r="AS57" s="31"/>
      <c r="AT57" s="31"/>
      <c r="AU57" s="50" t="s">
        <v>25</v>
      </c>
      <c r="AV57" s="31"/>
      <c r="AW57" s="31"/>
      <c r="AX57" s="50" t="s">
        <v>25</v>
      </c>
      <c r="AY57" s="31"/>
      <c r="AZ57" s="31"/>
      <c r="BA57" s="50" t="s">
        <v>25</v>
      </c>
      <c r="BB57" s="31"/>
      <c r="BC57" s="31"/>
      <c r="BD57" s="103" t="s">
        <v>25</v>
      </c>
      <c r="BE57" s="31"/>
      <c r="BF57" s="31"/>
      <c r="BG57" s="50" t="s">
        <v>25</v>
      </c>
      <c r="BH57" s="31"/>
      <c r="BI57" s="31"/>
      <c r="BJ57" s="104" t="s">
        <v>25</v>
      </c>
      <c r="BK57" s="31"/>
      <c r="BL57" s="31"/>
      <c r="BM57" s="50" t="s">
        <v>25</v>
      </c>
      <c r="BP57" s="104" t="s">
        <v>25</v>
      </c>
      <c r="BQ57" s="30"/>
      <c r="BR57" s="30"/>
      <c r="BS57" s="115" t="s">
        <v>25</v>
      </c>
      <c r="BT57" s="30"/>
      <c r="BU57" s="30"/>
      <c r="BV57" s="103" t="s">
        <v>25</v>
      </c>
      <c r="BW57" s="30"/>
      <c r="BX57" s="30"/>
      <c r="BY57" s="103" t="s">
        <v>25</v>
      </c>
      <c r="BZ57" s="30"/>
      <c r="CA57" s="30"/>
      <c r="CB57" s="50" t="s">
        <v>25</v>
      </c>
      <c r="CC57" s="30"/>
      <c r="CD57" s="30"/>
      <c r="CE57" s="121" t="s">
        <v>25</v>
      </c>
      <c r="CF57" s="30"/>
      <c r="CG57" s="30"/>
      <c r="CH57" s="103" t="s">
        <v>25</v>
      </c>
      <c r="CI57" s="30"/>
      <c r="CJ57" s="30"/>
      <c r="CK57" s="115" t="s">
        <v>25</v>
      </c>
      <c r="CL57" s="30"/>
      <c r="CM57" s="30"/>
      <c r="CN57" s="50" t="s">
        <v>25</v>
      </c>
      <c r="CO57" s="30"/>
      <c r="CP57" s="30"/>
      <c r="CQ57" s="103" t="s">
        <v>25</v>
      </c>
      <c r="CR57" s="30"/>
      <c r="CS57" s="30"/>
      <c r="CT57" s="50" t="s">
        <v>25</v>
      </c>
      <c r="CU57" s="30"/>
      <c r="CV57" s="30"/>
      <c r="CW57" s="103" t="s">
        <v>25</v>
      </c>
      <c r="CZ57" s="115" t="s">
        <v>25</v>
      </c>
      <c r="DC57" s="115" t="s">
        <v>25</v>
      </c>
      <c r="DF57" s="103" t="s">
        <v>25</v>
      </c>
    </row>
    <row r="58" spans="1:117" x14ac:dyDescent="0.35">
      <c r="A58"/>
      <c r="D58"/>
      <c r="E58" s="50" t="s">
        <v>7</v>
      </c>
      <c r="F58" s="31"/>
      <c r="G58" s="31"/>
      <c r="H58" s="103" t="s">
        <v>25</v>
      </c>
      <c r="I58" s="31"/>
      <c r="J58" s="31"/>
      <c r="K58" s="103" t="s">
        <v>7</v>
      </c>
      <c r="L58" s="31"/>
      <c r="M58" s="31"/>
      <c r="N58" s="103" t="s">
        <v>28</v>
      </c>
      <c r="O58" s="31"/>
      <c r="P58" s="31"/>
      <c r="Q58" s="104" t="s">
        <v>7</v>
      </c>
      <c r="R58" s="31"/>
      <c r="S58" s="31"/>
      <c r="T58" s="103" t="s">
        <v>7</v>
      </c>
      <c r="U58" s="31"/>
      <c r="V58" s="31"/>
      <c r="W58" s="103" t="s">
        <v>7</v>
      </c>
      <c r="X58" s="31"/>
      <c r="Y58" s="31"/>
      <c r="Z58" s="103" t="s">
        <v>7</v>
      </c>
      <c r="AA58" s="31"/>
      <c r="AB58" s="31"/>
      <c r="AC58" s="103" t="s">
        <v>25</v>
      </c>
      <c r="AD58" s="31"/>
      <c r="AE58" s="31"/>
      <c r="AF58" s="104" t="s">
        <v>7</v>
      </c>
      <c r="AG58" s="31"/>
      <c r="AH58" s="31"/>
      <c r="AI58" s="104" t="s">
        <v>18</v>
      </c>
      <c r="AJ58" s="31"/>
      <c r="AK58" s="31"/>
      <c r="AL58" s="50" t="s">
        <v>7</v>
      </c>
      <c r="AM58" s="31"/>
      <c r="AN58" s="31"/>
      <c r="AO58" s="50" t="s">
        <v>7</v>
      </c>
      <c r="AP58" s="31"/>
      <c r="AQ58" s="31"/>
      <c r="AR58" s="50" t="s">
        <v>18</v>
      </c>
      <c r="AS58" s="31"/>
      <c r="AT58" s="31"/>
      <c r="AU58" s="50" t="s">
        <v>7</v>
      </c>
      <c r="AV58" s="31"/>
      <c r="AW58" s="31"/>
      <c r="AX58" s="50" t="s">
        <v>7</v>
      </c>
      <c r="AY58" s="31"/>
      <c r="AZ58" s="31"/>
      <c r="BA58" s="50" t="s">
        <v>28</v>
      </c>
      <c r="BB58" s="31"/>
      <c r="BC58" s="31"/>
      <c r="BD58" s="103" t="s">
        <v>7</v>
      </c>
      <c r="BE58" s="31"/>
      <c r="BF58" s="31"/>
      <c r="BG58" s="50" t="s">
        <v>18</v>
      </c>
      <c r="BH58" s="31"/>
      <c r="BI58" s="31"/>
      <c r="BJ58" s="104" t="s">
        <v>18</v>
      </c>
      <c r="BK58" s="31"/>
      <c r="BL58" s="31"/>
      <c r="BM58" s="50" t="s">
        <v>28</v>
      </c>
      <c r="BN58" s="31"/>
      <c r="BO58" s="31"/>
      <c r="BP58" s="104" t="s">
        <v>7</v>
      </c>
      <c r="BQ58" s="31"/>
      <c r="BR58" s="31"/>
      <c r="BS58" s="115" t="s">
        <v>28</v>
      </c>
      <c r="BT58" s="31"/>
      <c r="BU58" s="31"/>
      <c r="BV58" s="103" t="s">
        <v>7</v>
      </c>
      <c r="BW58" s="31"/>
      <c r="BX58" s="31"/>
      <c r="BY58" s="103" t="s">
        <v>7</v>
      </c>
      <c r="BZ58" s="31"/>
      <c r="CA58" s="31"/>
      <c r="CB58" s="50" t="s">
        <v>18</v>
      </c>
      <c r="CC58" s="31"/>
      <c r="CD58" s="31"/>
      <c r="CE58" s="121" t="s">
        <v>18</v>
      </c>
      <c r="CF58" s="31"/>
      <c r="CG58" s="31"/>
      <c r="CH58" s="103" t="s">
        <v>7</v>
      </c>
      <c r="CI58" s="31"/>
      <c r="CJ58" s="31"/>
      <c r="CK58" s="115" t="s">
        <v>7</v>
      </c>
      <c r="CL58" s="31"/>
      <c r="CM58" s="31"/>
      <c r="CN58" s="50" t="s">
        <v>7</v>
      </c>
      <c r="CO58" s="31"/>
      <c r="CP58" s="31"/>
      <c r="CQ58" s="103" t="s">
        <v>7</v>
      </c>
      <c r="CR58" s="31"/>
      <c r="CS58" s="31"/>
      <c r="CT58" s="50" t="s">
        <v>7</v>
      </c>
      <c r="CU58" s="31"/>
      <c r="CV58" s="31"/>
      <c r="CW58" s="103" t="s">
        <v>7</v>
      </c>
      <c r="CZ58" s="115" t="s">
        <v>28</v>
      </c>
      <c r="DC58" s="115" t="s">
        <v>7</v>
      </c>
      <c r="DF58" s="103" t="s">
        <v>7</v>
      </c>
    </row>
    <row r="59" spans="1:117" x14ac:dyDescent="0.35">
      <c r="A59"/>
      <c r="D59"/>
      <c r="E59" s="50" t="s">
        <v>18</v>
      </c>
      <c r="F59" s="31"/>
      <c r="G59" s="31"/>
      <c r="H59" s="103" t="s">
        <v>28</v>
      </c>
      <c r="I59" s="31"/>
      <c r="J59" s="31"/>
      <c r="K59" s="103" t="s">
        <v>18</v>
      </c>
      <c r="L59" s="31"/>
      <c r="M59" s="31"/>
      <c r="N59" s="103" t="s">
        <v>7</v>
      </c>
      <c r="O59" s="31"/>
      <c r="P59" s="31"/>
      <c r="Q59" s="104" t="s">
        <v>28</v>
      </c>
      <c r="R59" s="31"/>
      <c r="S59" s="31"/>
      <c r="T59" s="103" t="s">
        <v>28</v>
      </c>
      <c r="U59" s="31"/>
      <c r="V59" s="31"/>
      <c r="W59" s="103" t="s">
        <v>18</v>
      </c>
      <c r="X59" s="31"/>
      <c r="Y59" s="31"/>
      <c r="Z59" s="103" t="s">
        <v>28</v>
      </c>
      <c r="AA59" s="31"/>
      <c r="AB59" s="31"/>
      <c r="AC59" s="103" t="s">
        <v>7</v>
      </c>
      <c r="AD59" s="31"/>
      <c r="AE59" s="31"/>
      <c r="AF59" s="104" t="s">
        <v>28</v>
      </c>
      <c r="AG59" s="31"/>
      <c r="AH59" s="31"/>
      <c r="AI59" s="104" t="s">
        <v>7</v>
      </c>
      <c r="AJ59" s="31"/>
      <c r="AK59" s="31"/>
      <c r="AL59" s="50" t="s">
        <v>18</v>
      </c>
      <c r="AM59" s="31"/>
      <c r="AN59" s="31"/>
      <c r="AO59" s="50" t="s">
        <v>28</v>
      </c>
      <c r="AP59" s="31"/>
      <c r="AQ59" s="31"/>
      <c r="AR59" s="50" t="s">
        <v>28</v>
      </c>
      <c r="AS59" s="31"/>
      <c r="AT59" s="31"/>
      <c r="AU59" s="50" t="s">
        <v>28</v>
      </c>
      <c r="AV59" s="31"/>
      <c r="AW59" s="31"/>
      <c r="AX59" s="50" t="s">
        <v>18</v>
      </c>
      <c r="AY59" s="31"/>
      <c r="AZ59" s="31"/>
      <c r="BA59" s="50" t="s">
        <v>18</v>
      </c>
      <c r="BB59" s="31"/>
      <c r="BC59" s="31"/>
      <c r="BD59" s="103" t="s">
        <v>18</v>
      </c>
      <c r="BE59" s="31"/>
      <c r="BF59" s="31"/>
      <c r="BG59" s="50" t="s">
        <v>7</v>
      </c>
      <c r="BH59" s="31"/>
      <c r="BI59" s="31"/>
      <c r="BJ59" s="104" t="s">
        <v>28</v>
      </c>
      <c r="BK59" s="31"/>
      <c r="BL59" s="31"/>
      <c r="BM59" s="50" t="s">
        <v>7</v>
      </c>
      <c r="BN59" s="31"/>
      <c r="BO59" s="31"/>
      <c r="BP59" s="104" t="s">
        <v>18</v>
      </c>
      <c r="BQ59" s="31"/>
      <c r="BR59" s="31"/>
      <c r="BS59" s="115" t="s">
        <v>7</v>
      </c>
      <c r="BT59" s="31"/>
      <c r="BU59" s="31"/>
      <c r="BV59" s="103" t="s">
        <v>28</v>
      </c>
      <c r="BW59" s="31"/>
      <c r="BX59" s="31"/>
      <c r="BY59" s="103" t="s">
        <v>18</v>
      </c>
      <c r="BZ59" s="31"/>
      <c r="CA59" s="31"/>
      <c r="CB59" s="50" t="s">
        <v>7</v>
      </c>
      <c r="CC59" s="31"/>
      <c r="CD59" s="31"/>
      <c r="CE59" s="121" t="s">
        <v>28</v>
      </c>
      <c r="CF59" s="31"/>
      <c r="CG59" s="31"/>
      <c r="CH59" s="103" t="s">
        <v>18</v>
      </c>
      <c r="CI59" s="31"/>
      <c r="CJ59" s="31"/>
      <c r="CK59" s="115" t="s">
        <v>18</v>
      </c>
      <c r="CL59" s="31"/>
      <c r="CM59" s="31"/>
      <c r="CN59" s="50" t="s">
        <v>28</v>
      </c>
      <c r="CO59" s="31"/>
      <c r="CP59" s="31"/>
      <c r="CQ59" s="103" t="s">
        <v>18</v>
      </c>
      <c r="CR59" s="31"/>
      <c r="CS59" s="31"/>
      <c r="CT59" s="50" t="s">
        <v>18</v>
      </c>
      <c r="CU59" s="31"/>
      <c r="CV59" s="31"/>
      <c r="CW59" s="103" t="s">
        <v>18</v>
      </c>
      <c r="CZ59" s="115" t="s">
        <v>7</v>
      </c>
      <c r="DC59" s="115" t="s">
        <v>28</v>
      </c>
      <c r="DF59" s="103" t="s">
        <v>18</v>
      </c>
    </row>
    <row r="60" spans="1:117" x14ac:dyDescent="0.35">
      <c r="A60"/>
      <c r="D60"/>
      <c r="E60" s="50" t="s">
        <v>28</v>
      </c>
      <c r="F60" s="31"/>
      <c r="G60" s="31"/>
      <c r="H60" s="103" t="s">
        <v>18</v>
      </c>
      <c r="I60" s="31"/>
      <c r="J60" s="31"/>
      <c r="K60" s="103" t="s">
        <v>28</v>
      </c>
      <c r="L60" s="31"/>
      <c r="M60" s="31"/>
      <c r="N60" s="103" t="s">
        <v>18</v>
      </c>
      <c r="O60" s="31"/>
      <c r="P60" s="31"/>
      <c r="Q60" s="104" t="s">
        <v>18</v>
      </c>
      <c r="R60" s="31"/>
      <c r="S60" s="31"/>
      <c r="T60" s="103" t="s">
        <v>18</v>
      </c>
      <c r="U60" s="31"/>
      <c r="V60" s="31"/>
      <c r="W60" s="103" t="s">
        <v>28</v>
      </c>
      <c r="X60" s="31"/>
      <c r="Y60" s="31"/>
      <c r="Z60" s="103" t="s">
        <v>18</v>
      </c>
      <c r="AA60" s="31"/>
      <c r="AB60" s="31"/>
      <c r="AC60" s="103" t="s">
        <v>28</v>
      </c>
      <c r="AD60" s="31"/>
      <c r="AE60" s="31"/>
      <c r="AF60" s="104" t="s">
        <v>18</v>
      </c>
      <c r="AG60" s="31"/>
      <c r="AH60" s="31"/>
      <c r="AI60" s="104" t="s">
        <v>28</v>
      </c>
      <c r="AJ60" s="31"/>
      <c r="AK60" s="31"/>
      <c r="AL60" s="50" t="s">
        <v>28</v>
      </c>
      <c r="AM60" s="31"/>
      <c r="AN60" s="31"/>
      <c r="AO60" s="50" t="s">
        <v>18</v>
      </c>
      <c r="AP60" s="31"/>
      <c r="AQ60" s="31"/>
      <c r="AR60" s="50" t="s">
        <v>7</v>
      </c>
      <c r="AS60" s="31"/>
      <c r="AT60" s="31"/>
      <c r="AU60" s="50" t="s">
        <v>18</v>
      </c>
      <c r="AV60" s="31"/>
      <c r="AW60" s="31"/>
      <c r="AX60" s="50" t="s">
        <v>28</v>
      </c>
      <c r="AY60" s="31"/>
      <c r="AZ60" s="31"/>
      <c r="BA60" s="50" t="s">
        <v>7</v>
      </c>
      <c r="BB60" s="31"/>
      <c r="BC60" s="31"/>
      <c r="BD60" s="103" t="s">
        <v>28</v>
      </c>
      <c r="BE60" s="31"/>
      <c r="BF60" s="31"/>
      <c r="BG60" s="50" t="s">
        <v>28</v>
      </c>
      <c r="BH60" s="31"/>
      <c r="BI60" s="31"/>
      <c r="BJ60" s="104" t="s">
        <v>7</v>
      </c>
      <c r="BK60" s="31"/>
      <c r="BL60" s="31"/>
      <c r="BM60" s="50" t="s">
        <v>18</v>
      </c>
      <c r="BN60" s="31"/>
      <c r="BO60" s="31"/>
      <c r="BP60" s="104" t="s">
        <v>28</v>
      </c>
      <c r="BQ60" s="31"/>
      <c r="BR60" s="31"/>
      <c r="BS60" s="115" t="s">
        <v>18</v>
      </c>
      <c r="BT60" s="31"/>
      <c r="BU60" s="31"/>
      <c r="BV60" s="103" t="s">
        <v>18</v>
      </c>
      <c r="BW60" s="31"/>
      <c r="BX60" s="31"/>
      <c r="BY60" s="103" t="s">
        <v>28</v>
      </c>
      <c r="BZ60" s="31"/>
      <c r="CA60" s="31"/>
      <c r="CB60" s="50" t="s">
        <v>28</v>
      </c>
      <c r="CC60" s="31"/>
      <c r="CD60" s="31"/>
      <c r="CE60" s="121" t="s">
        <v>7</v>
      </c>
      <c r="CF60" s="31"/>
      <c r="CG60" s="31"/>
      <c r="CH60" s="103" t="s">
        <v>28</v>
      </c>
      <c r="CI60" s="31"/>
      <c r="CJ60" s="31"/>
      <c r="CK60" s="115" t="s">
        <v>28</v>
      </c>
      <c r="CL60" s="31"/>
      <c r="CM60" s="31"/>
      <c r="CN60" s="50" t="s">
        <v>18</v>
      </c>
      <c r="CO60" s="31"/>
      <c r="CP60" s="31"/>
      <c r="CQ60" s="103" t="s">
        <v>28</v>
      </c>
      <c r="CR60" s="31"/>
      <c r="CS60" s="31"/>
      <c r="CT60" s="50" t="s">
        <v>28</v>
      </c>
      <c r="CU60" s="31"/>
      <c r="CV60" s="31"/>
      <c r="CW60" s="103" t="s">
        <v>28</v>
      </c>
      <c r="CZ60" s="115" t="s">
        <v>18</v>
      </c>
      <c r="DC60" s="115" t="s">
        <v>18</v>
      </c>
      <c r="DF60" s="103" t="s">
        <v>28</v>
      </c>
    </row>
    <row r="61" spans="1:117" x14ac:dyDescent="0.35">
      <c r="A61"/>
      <c r="D61"/>
      <c r="E61" s="31"/>
      <c r="F61" s="31"/>
      <c r="G61" s="31"/>
      <c r="H61" s="91"/>
      <c r="I61" s="31"/>
      <c r="J61" s="31"/>
      <c r="K61" s="91"/>
      <c r="L61" s="31"/>
      <c r="M61" s="31"/>
      <c r="N61" s="91"/>
      <c r="O61" s="31"/>
      <c r="P61" s="31"/>
      <c r="Q61" s="105"/>
      <c r="R61" s="31"/>
      <c r="S61" s="31"/>
      <c r="T61" s="91"/>
      <c r="U61" s="31"/>
      <c r="V61" s="31"/>
      <c r="W61" s="91"/>
      <c r="X61" s="31"/>
      <c r="Y61" s="31"/>
      <c r="Z61" s="91"/>
      <c r="AA61" s="31"/>
      <c r="AB61" s="31"/>
      <c r="AC61" s="91"/>
      <c r="AD61" s="31"/>
      <c r="AE61" s="31"/>
      <c r="AF61" s="105"/>
      <c r="AG61" s="31"/>
      <c r="AH61" s="31"/>
      <c r="AI61" s="105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91"/>
      <c r="BB61" s="31"/>
      <c r="BC61" s="31"/>
      <c r="BD61" s="91"/>
      <c r="BE61" s="31"/>
      <c r="BF61" s="31"/>
      <c r="BG61" s="31"/>
      <c r="BH61" s="31"/>
      <c r="BI61" s="31"/>
      <c r="BJ61" s="105"/>
      <c r="BK61" s="31"/>
      <c r="BL61" s="31"/>
      <c r="BM61" s="31"/>
      <c r="BN61" s="31"/>
      <c r="BO61" s="31"/>
      <c r="BP61" s="105"/>
      <c r="BQ61" s="31"/>
      <c r="BR61" s="31"/>
      <c r="BS61" s="116"/>
      <c r="BT61" s="31"/>
      <c r="BU61" s="31"/>
      <c r="BV61" s="91"/>
      <c r="BW61" s="31"/>
      <c r="BX61" s="31"/>
      <c r="BY61" s="91"/>
      <c r="BZ61" s="31"/>
      <c r="CA61" s="31"/>
      <c r="CB61" s="31"/>
      <c r="CC61" s="31"/>
      <c r="CD61" s="31"/>
      <c r="CE61" s="122"/>
      <c r="CF61" s="31"/>
      <c r="CG61" s="31"/>
      <c r="CH61" s="91"/>
      <c r="CI61" s="31"/>
      <c r="CJ61" s="31"/>
      <c r="CK61" s="116"/>
      <c r="CL61" s="31"/>
      <c r="CM61" s="31"/>
      <c r="CN61" s="31"/>
      <c r="CO61" s="31"/>
      <c r="CP61" s="31"/>
      <c r="CQ61" s="91"/>
      <c r="CR61" s="31"/>
      <c r="CS61" s="31"/>
      <c r="CT61" s="31"/>
      <c r="CU61" s="31"/>
      <c r="CV61" s="31"/>
      <c r="CW61" s="91"/>
      <c r="CZ61" s="116"/>
      <c r="DC61" s="116"/>
      <c r="DF61" s="91"/>
    </row>
    <row r="62" spans="1:117" x14ac:dyDescent="0.35">
      <c r="A62"/>
      <c r="D62"/>
      <c r="E62" s="30" t="s">
        <v>37</v>
      </c>
      <c r="H62" s="92" t="s">
        <v>37</v>
      </c>
      <c r="K62" s="92" t="s">
        <v>37</v>
      </c>
      <c r="N62" s="92" t="s">
        <v>37</v>
      </c>
      <c r="Q62" s="106" t="s">
        <v>37</v>
      </c>
      <c r="T62" s="92" t="s">
        <v>37</v>
      </c>
      <c r="W62" s="92" t="s">
        <v>37</v>
      </c>
      <c r="Z62" s="92" t="s">
        <v>37</v>
      </c>
      <c r="AC62" s="92" t="s">
        <v>37</v>
      </c>
      <c r="AF62" s="106" t="s">
        <v>37</v>
      </c>
      <c r="AI62" s="106" t="s">
        <v>37</v>
      </c>
      <c r="AL62" s="30" t="s">
        <v>37</v>
      </c>
      <c r="AO62" s="30" t="s">
        <v>37</v>
      </c>
      <c r="AR62" s="30" t="s">
        <v>37</v>
      </c>
      <c r="AU62" s="30" t="s">
        <v>37</v>
      </c>
      <c r="AX62" s="30" t="s">
        <v>37</v>
      </c>
      <c r="BA62" s="92" t="s">
        <v>37</v>
      </c>
      <c r="BD62" s="92" t="s">
        <v>37</v>
      </c>
      <c r="BG62" s="30" t="s">
        <v>37</v>
      </c>
      <c r="BJ62" s="106" t="s">
        <v>37</v>
      </c>
      <c r="BM62" s="30" t="s">
        <v>37</v>
      </c>
      <c r="BN62" s="31"/>
      <c r="BO62" s="31"/>
      <c r="BP62" s="106" t="s">
        <v>37</v>
      </c>
      <c r="BQ62" s="31"/>
      <c r="BR62" s="31"/>
      <c r="BS62" s="117" t="s">
        <v>37</v>
      </c>
      <c r="BT62" s="31"/>
      <c r="BU62" s="31"/>
      <c r="BV62" s="92" t="s">
        <v>37</v>
      </c>
      <c r="BW62" s="31"/>
      <c r="BX62" s="31"/>
      <c r="BY62" s="92" t="s">
        <v>37</v>
      </c>
      <c r="BZ62" s="31"/>
      <c r="CA62" s="31"/>
      <c r="CB62" s="30" t="s">
        <v>37</v>
      </c>
      <c r="CC62" s="31"/>
      <c r="CD62" s="31"/>
      <c r="CE62" s="123" t="s">
        <v>37</v>
      </c>
      <c r="CF62" s="31"/>
      <c r="CG62" s="31"/>
      <c r="CH62" s="92" t="s">
        <v>37</v>
      </c>
      <c r="CI62" s="31"/>
      <c r="CJ62" s="31"/>
      <c r="CK62" s="117" t="s">
        <v>37</v>
      </c>
      <c r="CL62" s="31"/>
      <c r="CM62" s="31"/>
      <c r="CN62" s="30" t="s">
        <v>37</v>
      </c>
      <c r="CO62" s="31"/>
      <c r="CP62" s="31"/>
      <c r="CQ62" s="92" t="s">
        <v>37</v>
      </c>
      <c r="CR62" s="31"/>
      <c r="CS62" s="31"/>
      <c r="CT62" s="30" t="s">
        <v>37</v>
      </c>
      <c r="CU62" s="31"/>
      <c r="CV62" s="31"/>
      <c r="CW62" s="92" t="s">
        <v>37</v>
      </c>
      <c r="CZ62" s="117" t="s">
        <v>37</v>
      </c>
      <c r="DC62" s="117" t="s">
        <v>37</v>
      </c>
      <c r="DF62" s="92" t="s">
        <v>37</v>
      </c>
    </row>
    <row r="63" spans="1:117" x14ac:dyDescent="0.35">
      <c r="A63"/>
      <c r="D63" t="s">
        <v>64</v>
      </c>
      <c r="E63" s="50" t="s">
        <v>21</v>
      </c>
      <c r="F63" s="31"/>
      <c r="G63" s="31"/>
      <c r="H63" s="103" t="s">
        <v>21</v>
      </c>
      <c r="I63" s="31"/>
      <c r="J63" s="31"/>
      <c r="K63" s="103" t="s">
        <v>21</v>
      </c>
      <c r="L63" s="31"/>
      <c r="M63" s="31"/>
      <c r="N63" s="103" t="s">
        <v>11</v>
      </c>
      <c r="O63" s="31"/>
      <c r="P63" s="31"/>
      <c r="Q63" s="104" t="s">
        <v>21</v>
      </c>
      <c r="R63" s="31"/>
      <c r="S63" s="31"/>
      <c r="T63" s="103" t="s">
        <v>5</v>
      </c>
      <c r="U63" s="31"/>
      <c r="V63" s="31"/>
      <c r="W63" s="103" t="s">
        <v>21</v>
      </c>
      <c r="X63" s="31"/>
      <c r="Y63" s="31"/>
      <c r="Z63" s="103" t="s">
        <v>11</v>
      </c>
      <c r="AA63" s="31"/>
      <c r="AB63" s="31"/>
      <c r="AC63" s="103" t="s">
        <v>21</v>
      </c>
      <c r="AD63" s="31"/>
      <c r="AE63" s="31"/>
      <c r="AF63" s="104" t="s">
        <v>21</v>
      </c>
      <c r="AG63" s="31"/>
      <c r="AH63" s="31"/>
      <c r="AI63" s="104" t="s">
        <v>21</v>
      </c>
      <c r="AJ63" s="31"/>
      <c r="AK63" s="31"/>
      <c r="AL63" s="50" t="s">
        <v>21</v>
      </c>
      <c r="AM63" s="31"/>
      <c r="AN63" s="31"/>
      <c r="AO63" s="50" t="s">
        <v>21</v>
      </c>
      <c r="AP63" s="31"/>
      <c r="AQ63" s="31"/>
      <c r="AR63" s="50" t="s">
        <v>21</v>
      </c>
      <c r="AS63" s="31"/>
      <c r="AT63" s="31"/>
      <c r="AU63" s="50" t="s">
        <v>21</v>
      </c>
      <c r="AV63" s="31"/>
      <c r="AW63" s="31"/>
      <c r="AX63" s="50" t="s">
        <v>21</v>
      </c>
      <c r="AY63" s="31"/>
      <c r="AZ63" s="31"/>
      <c r="BA63" s="50" t="s">
        <v>5</v>
      </c>
      <c r="BB63" s="31"/>
      <c r="BC63" s="31"/>
      <c r="BD63" s="103" t="s">
        <v>21</v>
      </c>
      <c r="BE63" s="31"/>
      <c r="BF63" s="31"/>
      <c r="BG63" s="50" t="s">
        <v>21</v>
      </c>
      <c r="BH63" s="31"/>
      <c r="BI63" s="31"/>
      <c r="BJ63" s="104" t="s">
        <v>5</v>
      </c>
      <c r="BK63" s="31"/>
      <c r="BL63" s="31"/>
      <c r="BM63" s="50" t="s">
        <v>21</v>
      </c>
      <c r="BP63" s="104" t="s">
        <v>5</v>
      </c>
      <c r="BQ63" s="30"/>
      <c r="BR63" s="30"/>
      <c r="BS63" s="115" t="s">
        <v>5</v>
      </c>
      <c r="BT63" s="30"/>
      <c r="BU63" s="30"/>
      <c r="BV63" s="103" t="s">
        <v>21</v>
      </c>
      <c r="BW63" s="30"/>
      <c r="BX63" s="30"/>
      <c r="BY63" s="103" t="s">
        <v>5</v>
      </c>
      <c r="BZ63" s="30"/>
      <c r="CA63" s="30"/>
      <c r="CB63" s="50" t="s">
        <v>21</v>
      </c>
      <c r="CC63" s="30"/>
      <c r="CD63" s="30"/>
      <c r="CE63" s="121" t="s">
        <v>21</v>
      </c>
      <c r="CF63" s="30"/>
      <c r="CG63" s="30"/>
      <c r="CH63" s="103" t="s">
        <v>5</v>
      </c>
      <c r="CI63" s="30"/>
      <c r="CJ63" s="30"/>
      <c r="CK63" s="115" t="s">
        <v>21</v>
      </c>
      <c r="CL63" s="30"/>
      <c r="CM63" s="30"/>
      <c r="CN63" s="50" t="s">
        <v>21</v>
      </c>
      <c r="CO63" s="30"/>
      <c r="CP63" s="30"/>
      <c r="CQ63" s="103" t="s">
        <v>5</v>
      </c>
      <c r="CR63" s="30"/>
      <c r="CS63" s="30"/>
      <c r="CT63" s="50" t="s">
        <v>5</v>
      </c>
      <c r="CU63" s="30"/>
      <c r="CV63" s="30"/>
      <c r="CW63" s="103" t="s">
        <v>21</v>
      </c>
      <c r="CZ63" s="115" t="s">
        <v>5</v>
      </c>
      <c r="DC63" s="50" t="s">
        <v>21</v>
      </c>
      <c r="DF63" s="103" t="s">
        <v>5</v>
      </c>
    </row>
    <row r="64" spans="1:117" x14ac:dyDescent="0.35">
      <c r="A64"/>
      <c r="D64"/>
      <c r="E64" s="50" t="s">
        <v>11</v>
      </c>
      <c r="F64" s="31"/>
      <c r="G64" s="31"/>
      <c r="H64" s="103" t="s">
        <v>11</v>
      </c>
      <c r="I64" s="31"/>
      <c r="J64" s="31"/>
      <c r="K64" s="103" t="s">
        <v>5</v>
      </c>
      <c r="L64" s="31"/>
      <c r="M64" s="31"/>
      <c r="N64" s="103" t="s">
        <v>21</v>
      </c>
      <c r="O64" s="31"/>
      <c r="P64" s="31"/>
      <c r="Q64" s="104" t="s">
        <v>5</v>
      </c>
      <c r="R64" s="31"/>
      <c r="S64" s="31"/>
      <c r="T64" s="103" t="s">
        <v>21</v>
      </c>
      <c r="U64" s="31"/>
      <c r="V64" s="31"/>
      <c r="W64" s="103" t="s">
        <v>5</v>
      </c>
      <c r="X64" s="31"/>
      <c r="Y64" s="31"/>
      <c r="Z64" s="103" t="s">
        <v>21</v>
      </c>
      <c r="AA64" s="31"/>
      <c r="AB64" s="31"/>
      <c r="AC64" s="103" t="s">
        <v>5</v>
      </c>
      <c r="AD64" s="31"/>
      <c r="AE64" s="31"/>
      <c r="AF64" s="104" t="s">
        <v>5</v>
      </c>
      <c r="AG64" s="31"/>
      <c r="AH64" s="31"/>
      <c r="AI64" s="104" t="s">
        <v>11</v>
      </c>
      <c r="AJ64" s="31"/>
      <c r="AK64" s="31"/>
      <c r="AL64" s="50" t="s">
        <v>11</v>
      </c>
      <c r="AM64" s="31"/>
      <c r="AN64" s="31"/>
      <c r="AO64" s="50" t="s">
        <v>5</v>
      </c>
      <c r="AP64" s="31"/>
      <c r="AQ64" s="31"/>
      <c r="AR64" s="50" t="s">
        <v>5</v>
      </c>
      <c r="AS64" s="31"/>
      <c r="AT64" s="31"/>
      <c r="AU64" s="50" t="s">
        <v>11</v>
      </c>
      <c r="AV64" s="31"/>
      <c r="AW64" s="31"/>
      <c r="AX64" s="50" t="s">
        <v>11</v>
      </c>
      <c r="AY64" s="31"/>
      <c r="AZ64" s="31"/>
      <c r="BA64" s="50" t="s">
        <v>21</v>
      </c>
      <c r="BB64" s="31"/>
      <c r="BC64" s="31"/>
      <c r="BD64" s="103" t="s">
        <v>11</v>
      </c>
      <c r="BE64" s="31"/>
      <c r="BF64" s="31"/>
      <c r="BG64" s="50" t="s">
        <v>5</v>
      </c>
      <c r="BH64" s="31"/>
      <c r="BI64" s="31"/>
      <c r="BJ64" s="104" t="s">
        <v>21</v>
      </c>
      <c r="BK64" s="31"/>
      <c r="BL64" s="31"/>
      <c r="BM64" s="50" t="s">
        <v>5</v>
      </c>
      <c r="BN64" s="31"/>
      <c r="BO64" s="31"/>
      <c r="BP64" s="104" t="s">
        <v>11</v>
      </c>
      <c r="BQ64" s="31"/>
      <c r="BR64" s="31"/>
      <c r="BS64" s="115" t="s">
        <v>21</v>
      </c>
      <c r="BT64" s="31"/>
      <c r="BU64" s="31"/>
      <c r="BV64" s="103" t="s">
        <v>5</v>
      </c>
      <c r="BW64" s="31"/>
      <c r="BX64" s="31"/>
      <c r="BY64" s="103" t="s">
        <v>21</v>
      </c>
      <c r="BZ64" s="31"/>
      <c r="CA64" s="31"/>
      <c r="CB64" s="50" t="s">
        <v>11</v>
      </c>
      <c r="CC64" s="31"/>
      <c r="CD64" s="31"/>
      <c r="CE64" s="121" t="s">
        <v>5</v>
      </c>
      <c r="CF64" s="31"/>
      <c r="CG64" s="31"/>
      <c r="CH64" s="103" t="s">
        <v>21</v>
      </c>
      <c r="CI64" s="31"/>
      <c r="CJ64" s="31"/>
      <c r="CK64" s="115" t="s">
        <v>5</v>
      </c>
      <c r="CL64" s="31"/>
      <c r="CM64" s="31"/>
      <c r="CN64" s="50" t="s">
        <v>5</v>
      </c>
      <c r="CO64" s="31"/>
      <c r="CP64" s="31"/>
      <c r="CQ64" s="103" t="s">
        <v>11</v>
      </c>
      <c r="CR64" s="31"/>
      <c r="CS64" s="31"/>
      <c r="CT64" s="50" t="s">
        <v>21</v>
      </c>
      <c r="CU64" s="31"/>
      <c r="CV64" s="31"/>
      <c r="CW64" s="103" t="s">
        <v>11</v>
      </c>
      <c r="CZ64" s="115" t="s">
        <v>11</v>
      </c>
      <c r="DC64" s="50" t="s">
        <v>5</v>
      </c>
      <c r="DF64" s="103" t="s">
        <v>21</v>
      </c>
    </row>
    <row r="65" spans="1:110" x14ac:dyDescent="0.35">
      <c r="A65"/>
      <c r="D65"/>
      <c r="E65" s="50" t="s">
        <v>5</v>
      </c>
      <c r="F65" s="31"/>
      <c r="G65" s="31"/>
      <c r="H65" s="103" t="s">
        <v>5</v>
      </c>
      <c r="I65" s="31"/>
      <c r="J65" s="31"/>
      <c r="K65" s="103" t="s">
        <v>11</v>
      </c>
      <c r="L65" s="31"/>
      <c r="M65" s="31"/>
      <c r="N65" s="103" t="s">
        <v>5</v>
      </c>
      <c r="O65" s="31"/>
      <c r="P65" s="31"/>
      <c r="Q65" s="104" t="s">
        <v>11</v>
      </c>
      <c r="R65" s="31"/>
      <c r="S65" s="31"/>
      <c r="T65" s="103" t="s">
        <v>11</v>
      </c>
      <c r="U65" s="31"/>
      <c r="V65" s="31"/>
      <c r="W65" s="103" t="s">
        <v>11</v>
      </c>
      <c r="X65" s="31"/>
      <c r="Y65" s="31"/>
      <c r="Z65" s="103" t="s">
        <v>5</v>
      </c>
      <c r="AA65" s="31"/>
      <c r="AB65" s="31"/>
      <c r="AC65" s="103" t="s">
        <v>11</v>
      </c>
      <c r="AD65" s="31"/>
      <c r="AE65" s="31"/>
      <c r="AF65" s="104" t="s">
        <v>11</v>
      </c>
      <c r="AG65" s="31"/>
      <c r="AH65" s="31"/>
      <c r="AI65" s="104" t="s">
        <v>5</v>
      </c>
      <c r="AJ65" s="31"/>
      <c r="AK65" s="31"/>
      <c r="AL65" s="50" t="s">
        <v>5</v>
      </c>
      <c r="AM65" s="31"/>
      <c r="AN65" s="31"/>
      <c r="AO65" s="50" t="s">
        <v>11</v>
      </c>
      <c r="AP65" s="31"/>
      <c r="AQ65" s="31"/>
      <c r="AR65" s="50" t="s">
        <v>11</v>
      </c>
      <c r="AS65" s="31"/>
      <c r="AT65" s="31"/>
      <c r="AU65" s="50" t="s">
        <v>5</v>
      </c>
      <c r="AV65" s="31"/>
      <c r="AW65" s="31"/>
      <c r="AX65" s="50" t="s">
        <v>5</v>
      </c>
      <c r="AY65" s="31"/>
      <c r="AZ65" s="31"/>
      <c r="BA65" s="50" t="s">
        <v>11</v>
      </c>
      <c r="BB65" s="31"/>
      <c r="BC65" s="31"/>
      <c r="BD65" s="103" t="s">
        <v>5</v>
      </c>
      <c r="BE65" s="31"/>
      <c r="BF65" s="31"/>
      <c r="BG65" s="50" t="s">
        <v>11</v>
      </c>
      <c r="BH65" s="31"/>
      <c r="BI65" s="31"/>
      <c r="BJ65" s="104" t="s">
        <v>73</v>
      </c>
      <c r="BK65" s="31"/>
      <c r="BL65" s="31"/>
      <c r="BM65" s="50" t="s">
        <v>11</v>
      </c>
      <c r="BN65" s="31"/>
      <c r="BO65" s="31"/>
      <c r="BP65" s="104" t="s">
        <v>21</v>
      </c>
      <c r="BQ65" s="31"/>
      <c r="BR65" s="31"/>
      <c r="BS65" s="115" t="s">
        <v>11</v>
      </c>
      <c r="BT65" s="31"/>
      <c r="BU65" s="31"/>
      <c r="BV65" s="103" t="s">
        <v>11</v>
      </c>
      <c r="BW65" s="31"/>
      <c r="BX65" s="31"/>
      <c r="BY65" s="103" t="s">
        <v>11</v>
      </c>
      <c r="BZ65" s="31"/>
      <c r="CA65" s="31"/>
      <c r="CB65" s="50" t="s">
        <v>5</v>
      </c>
      <c r="CC65" s="31"/>
      <c r="CD65" s="31"/>
      <c r="CE65" s="121" t="s">
        <v>11</v>
      </c>
      <c r="CF65" s="31"/>
      <c r="CG65" s="31"/>
      <c r="CH65" s="103" t="s">
        <v>11</v>
      </c>
      <c r="CI65" s="31"/>
      <c r="CJ65" s="31"/>
      <c r="CK65" s="115" t="s">
        <v>11</v>
      </c>
      <c r="CL65" s="31"/>
      <c r="CM65" s="31"/>
      <c r="CN65" s="50" t="s">
        <v>11</v>
      </c>
      <c r="CO65" s="31"/>
      <c r="CP65" s="31"/>
      <c r="CQ65" s="103" t="s">
        <v>21</v>
      </c>
      <c r="CR65" s="31"/>
      <c r="CS65" s="31"/>
      <c r="CT65" s="50" t="s">
        <v>11</v>
      </c>
      <c r="CU65" s="31"/>
      <c r="CV65" s="31"/>
      <c r="CW65" s="103" t="s">
        <v>5</v>
      </c>
      <c r="CZ65" s="115" t="s">
        <v>21</v>
      </c>
      <c r="DC65" s="50" t="s">
        <v>11</v>
      </c>
      <c r="DF65" s="103" t="s">
        <v>11</v>
      </c>
    </row>
    <row r="66" spans="1:110" x14ac:dyDescent="0.35">
      <c r="A66"/>
      <c r="D66"/>
      <c r="E66" s="50" t="s">
        <v>73</v>
      </c>
      <c r="F66" s="31"/>
      <c r="G66" s="31"/>
      <c r="H66" s="103" t="s">
        <v>73</v>
      </c>
      <c r="I66" s="31"/>
      <c r="J66" s="31"/>
      <c r="K66" s="103" t="s">
        <v>73</v>
      </c>
      <c r="L66" s="31"/>
      <c r="M66" s="31"/>
      <c r="N66" s="103" t="s">
        <v>73</v>
      </c>
      <c r="O66" s="31"/>
      <c r="P66" s="31"/>
      <c r="Q66" s="104" t="s">
        <v>73</v>
      </c>
      <c r="R66" s="31"/>
      <c r="S66" s="31"/>
      <c r="T66" s="103" t="s">
        <v>73</v>
      </c>
      <c r="U66" s="31"/>
      <c r="V66" s="31"/>
      <c r="W66" s="103" t="s">
        <v>73</v>
      </c>
      <c r="X66" s="31"/>
      <c r="Y66" s="31"/>
      <c r="Z66" s="103" t="s">
        <v>73</v>
      </c>
      <c r="AA66" s="31"/>
      <c r="AB66" s="31"/>
      <c r="AC66" s="103" t="s">
        <v>73</v>
      </c>
      <c r="AD66" s="31"/>
      <c r="AE66" s="31"/>
      <c r="AF66" s="104" t="s">
        <v>73</v>
      </c>
      <c r="AG66" s="31"/>
      <c r="AH66" s="31"/>
      <c r="AI66" s="104" t="s">
        <v>73</v>
      </c>
      <c r="AJ66" s="31"/>
      <c r="AK66" s="31"/>
      <c r="AL66" s="50" t="s">
        <v>73</v>
      </c>
      <c r="AM66" s="31"/>
      <c r="AN66" s="31"/>
      <c r="AO66" s="50" t="s">
        <v>73</v>
      </c>
      <c r="AP66" s="31"/>
      <c r="AQ66" s="31"/>
      <c r="AR66" s="50" t="s">
        <v>73</v>
      </c>
      <c r="AS66" s="31"/>
      <c r="AT66" s="31"/>
      <c r="AU66" s="50" t="s">
        <v>73</v>
      </c>
      <c r="AV66" s="31"/>
      <c r="AW66" s="31"/>
      <c r="AX66" s="50" t="s">
        <v>73</v>
      </c>
      <c r="AY66" s="31"/>
      <c r="AZ66" s="31"/>
      <c r="BA66" s="50" t="s">
        <v>73</v>
      </c>
      <c r="BB66" s="31"/>
      <c r="BC66" s="31"/>
      <c r="BD66" s="103" t="s">
        <v>73</v>
      </c>
      <c r="BE66" s="31"/>
      <c r="BF66" s="31"/>
      <c r="BG66" s="50" t="s">
        <v>73</v>
      </c>
      <c r="BH66" s="31"/>
      <c r="BI66" s="31"/>
      <c r="BJ66" s="104" t="s">
        <v>11</v>
      </c>
      <c r="BK66" s="31"/>
      <c r="BL66" s="31"/>
      <c r="BM66" s="50" t="s">
        <v>73</v>
      </c>
      <c r="BN66" s="31"/>
      <c r="BO66" s="31"/>
      <c r="BP66" s="104" t="s">
        <v>73</v>
      </c>
      <c r="BQ66" s="31"/>
      <c r="BR66" s="31"/>
      <c r="BS66" s="115" t="s">
        <v>73</v>
      </c>
      <c r="BT66" s="31"/>
      <c r="BU66" s="31"/>
      <c r="BV66" s="103" t="s">
        <v>73</v>
      </c>
      <c r="BW66" s="31"/>
      <c r="BX66" s="31"/>
      <c r="BY66" s="103" t="s">
        <v>73</v>
      </c>
      <c r="BZ66" s="31"/>
      <c r="CA66" s="31"/>
      <c r="CB66" s="50" t="s">
        <v>73</v>
      </c>
      <c r="CC66" s="31"/>
      <c r="CD66" s="31"/>
      <c r="CE66" s="121" t="s">
        <v>73</v>
      </c>
      <c r="CF66" s="31"/>
      <c r="CG66" s="31"/>
      <c r="CH66" s="103" t="s">
        <v>73</v>
      </c>
      <c r="CI66" s="31"/>
      <c r="CJ66" s="31"/>
      <c r="CK66" s="115" t="s">
        <v>73</v>
      </c>
      <c r="CL66" s="31"/>
      <c r="CM66" s="31"/>
      <c r="CN66" s="50" t="s">
        <v>73</v>
      </c>
      <c r="CO66" s="31"/>
      <c r="CP66" s="31"/>
      <c r="CQ66" s="103" t="s">
        <v>73</v>
      </c>
      <c r="CR66" s="31"/>
      <c r="CS66" s="31"/>
      <c r="CT66" s="50" t="s">
        <v>73</v>
      </c>
      <c r="CU66" s="31"/>
      <c r="CV66" s="31"/>
      <c r="CW66" s="103" t="s">
        <v>73</v>
      </c>
      <c r="CZ66" s="115" t="s">
        <v>73</v>
      </c>
      <c r="DC66" s="50" t="s">
        <v>73</v>
      </c>
      <c r="DF66" s="103" t="s">
        <v>73</v>
      </c>
    </row>
    <row r="67" spans="1:110" x14ac:dyDescent="0.35">
      <c r="A67"/>
      <c r="D67"/>
      <c r="E67" s="31"/>
      <c r="F67" s="31"/>
      <c r="G67" s="31"/>
      <c r="H67" s="91"/>
      <c r="I67" s="31"/>
      <c r="J67" s="31"/>
      <c r="K67" s="91"/>
      <c r="L67" s="31"/>
      <c r="M67" s="31"/>
      <c r="N67" s="91"/>
      <c r="O67" s="31"/>
      <c r="P67" s="31"/>
      <c r="Q67" s="105"/>
      <c r="R67" s="31"/>
      <c r="S67" s="31"/>
      <c r="T67" s="91"/>
      <c r="U67" s="31"/>
      <c r="V67" s="31"/>
      <c r="W67" s="91"/>
      <c r="X67" s="31"/>
      <c r="Y67" s="31"/>
      <c r="Z67" s="91"/>
      <c r="AA67" s="31"/>
      <c r="AB67" s="31"/>
      <c r="AC67" s="91"/>
      <c r="AD67" s="31"/>
      <c r="AE67" s="31"/>
      <c r="AF67" s="105"/>
      <c r="AG67" s="31"/>
      <c r="AH67" s="31"/>
      <c r="AI67" s="105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91"/>
      <c r="BB67" s="31"/>
      <c r="BC67" s="31"/>
      <c r="BD67" s="91"/>
      <c r="BE67" s="31"/>
      <c r="BF67" s="31"/>
      <c r="BG67" s="31"/>
      <c r="BH67" s="31"/>
      <c r="BI67" s="31"/>
      <c r="BJ67" s="105"/>
      <c r="BK67" s="31"/>
      <c r="BL67" s="31"/>
      <c r="BM67" s="31"/>
      <c r="BN67" s="31"/>
      <c r="BO67" s="31"/>
      <c r="BP67" s="105"/>
      <c r="BQ67" s="31"/>
      <c r="BR67" s="31"/>
      <c r="BS67" s="116"/>
      <c r="BT67" s="31"/>
      <c r="BU67" s="31"/>
      <c r="BV67" s="91"/>
      <c r="BW67" s="31"/>
      <c r="BX67" s="31"/>
      <c r="BY67" s="91"/>
      <c r="BZ67" s="31"/>
      <c r="CA67" s="31"/>
      <c r="CB67" s="31"/>
      <c r="CC67" s="31"/>
      <c r="CD67" s="31"/>
      <c r="CE67" s="122"/>
      <c r="CF67" s="31"/>
      <c r="CG67" s="31"/>
      <c r="CH67" s="91"/>
      <c r="CI67" s="31"/>
      <c r="CJ67" s="31"/>
      <c r="CK67" s="116"/>
      <c r="CL67" s="31"/>
      <c r="CM67" s="31"/>
      <c r="CN67" s="31"/>
      <c r="CO67" s="31"/>
      <c r="CP67" s="31"/>
      <c r="CQ67" s="91"/>
      <c r="CR67" s="31"/>
      <c r="CS67" s="31"/>
      <c r="CT67" s="31"/>
      <c r="CU67" s="31"/>
      <c r="CV67" s="31"/>
      <c r="CW67" s="91"/>
      <c r="CZ67" s="116"/>
      <c r="DC67" s="116"/>
      <c r="DF67" s="91"/>
    </row>
    <row r="68" spans="1:110" x14ac:dyDescent="0.35">
      <c r="A68"/>
      <c r="D68"/>
      <c r="E68" s="30" t="s">
        <v>38</v>
      </c>
      <c r="H68" s="92" t="s">
        <v>38</v>
      </c>
      <c r="K68" s="92" t="s">
        <v>38</v>
      </c>
      <c r="N68" s="92" t="s">
        <v>38</v>
      </c>
      <c r="Q68" s="106" t="s">
        <v>38</v>
      </c>
      <c r="T68" s="92" t="s">
        <v>38</v>
      </c>
      <c r="W68" s="92" t="s">
        <v>38</v>
      </c>
      <c r="Z68" s="92" t="s">
        <v>38</v>
      </c>
      <c r="AC68" s="92" t="s">
        <v>38</v>
      </c>
      <c r="AF68" s="106" t="s">
        <v>38</v>
      </c>
      <c r="AI68" s="106" t="s">
        <v>38</v>
      </c>
      <c r="AL68" s="30" t="s">
        <v>38</v>
      </c>
      <c r="AO68" s="30" t="s">
        <v>38</v>
      </c>
      <c r="AR68" s="30" t="s">
        <v>38</v>
      </c>
      <c r="AU68" s="30" t="s">
        <v>38</v>
      </c>
      <c r="AX68" s="30" t="s">
        <v>38</v>
      </c>
      <c r="BA68" s="92" t="s">
        <v>38</v>
      </c>
      <c r="BD68" s="92" t="s">
        <v>38</v>
      </c>
      <c r="BG68" s="30" t="s">
        <v>38</v>
      </c>
      <c r="BJ68" s="106" t="s">
        <v>38</v>
      </c>
      <c r="BM68" s="30" t="s">
        <v>38</v>
      </c>
      <c r="BN68" s="31"/>
      <c r="BO68" s="31"/>
      <c r="BP68" s="106" t="s">
        <v>38</v>
      </c>
      <c r="BQ68" s="31"/>
      <c r="BR68" s="31"/>
      <c r="BS68" s="117" t="s">
        <v>38</v>
      </c>
      <c r="BT68" s="31"/>
      <c r="BU68" s="31"/>
      <c r="BV68" s="92" t="s">
        <v>38</v>
      </c>
      <c r="BW68" s="31"/>
      <c r="BX68" s="31"/>
      <c r="BY68" s="92" t="s">
        <v>38</v>
      </c>
      <c r="BZ68" s="31"/>
      <c r="CA68" s="31"/>
      <c r="CB68" s="30" t="s">
        <v>38</v>
      </c>
      <c r="CC68" s="31"/>
      <c r="CD68" s="31"/>
      <c r="CE68" s="123" t="s">
        <v>38</v>
      </c>
      <c r="CF68" s="31"/>
      <c r="CG68" s="31"/>
      <c r="CH68" s="92" t="s">
        <v>38</v>
      </c>
      <c r="CI68" s="31"/>
      <c r="CJ68" s="31"/>
      <c r="CK68" s="117" t="s">
        <v>38</v>
      </c>
      <c r="CL68" s="31"/>
      <c r="CM68" s="31"/>
      <c r="CN68" s="30" t="s">
        <v>38</v>
      </c>
      <c r="CO68" s="31"/>
      <c r="CP68" s="31"/>
      <c r="CQ68" s="92" t="s">
        <v>38</v>
      </c>
      <c r="CR68" s="31"/>
      <c r="CS68" s="31"/>
      <c r="CT68" s="30" t="s">
        <v>38</v>
      </c>
      <c r="CU68" s="31"/>
      <c r="CV68" s="31"/>
      <c r="CW68" s="92" t="s">
        <v>38</v>
      </c>
      <c r="CZ68" s="117" t="s">
        <v>38</v>
      </c>
      <c r="DC68" s="117" t="s">
        <v>38</v>
      </c>
      <c r="DF68" s="92" t="s">
        <v>38</v>
      </c>
    </row>
    <row r="69" spans="1:110" x14ac:dyDescent="0.35">
      <c r="A69"/>
      <c r="D69" t="s">
        <v>65</v>
      </c>
      <c r="E69" s="50" t="s">
        <v>10</v>
      </c>
      <c r="F69" s="31"/>
      <c r="G69" s="31"/>
      <c r="H69" s="103" t="s">
        <v>10</v>
      </c>
      <c r="I69" s="31"/>
      <c r="J69" s="31"/>
      <c r="K69" s="103" t="s">
        <v>10</v>
      </c>
      <c r="L69" s="31"/>
      <c r="M69" s="31"/>
      <c r="N69" s="103" t="s">
        <v>10</v>
      </c>
      <c r="O69" s="31"/>
      <c r="P69" s="31"/>
      <c r="Q69" s="104" t="s">
        <v>10</v>
      </c>
      <c r="R69" s="31"/>
      <c r="S69" s="31"/>
      <c r="T69" s="103" t="s">
        <v>8</v>
      </c>
      <c r="U69" s="31"/>
      <c r="V69" s="31"/>
      <c r="W69" s="103" t="s">
        <v>10</v>
      </c>
      <c r="X69" s="31"/>
      <c r="Y69" s="31"/>
      <c r="Z69" s="103" t="s">
        <v>10</v>
      </c>
      <c r="AA69" s="31"/>
      <c r="AB69" s="31"/>
      <c r="AC69" s="103" t="s">
        <v>10</v>
      </c>
      <c r="AD69" s="31"/>
      <c r="AE69" s="31"/>
      <c r="AF69" s="104" t="s">
        <v>10</v>
      </c>
      <c r="AG69" s="31"/>
      <c r="AH69" s="31"/>
      <c r="AI69" s="104" t="s">
        <v>10</v>
      </c>
      <c r="AJ69" s="31"/>
      <c r="AK69" s="31"/>
      <c r="AL69" s="50" t="s">
        <v>10</v>
      </c>
      <c r="AM69" s="31"/>
      <c r="AN69" s="31"/>
      <c r="AO69" s="50" t="s">
        <v>10</v>
      </c>
      <c r="AP69" s="31"/>
      <c r="AQ69" s="31"/>
      <c r="AR69" s="50" t="s">
        <v>10</v>
      </c>
      <c r="AS69" s="31"/>
      <c r="AT69" s="31"/>
      <c r="AU69" s="50" t="s">
        <v>10</v>
      </c>
      <c r="AV69" s="31"/>
      <c r="AW69" s="31"/>
      <c r="AX69" s="50" t="s">
        <v>10</v>
      </c>
      <c r="AY69" s="31"/>
      <c r="AZ69" s="31"/>
      <c r="BA69" s="50" t="s">
        <v>10</v>
      </c>
      <c r="BB69" s="31"/>
      <c r="BC69" s="31"/>
      <c r="BD69" s="103" t="s">
        <v>10</v>
      </c>
      <c r="BE69" s="31"/>
      <c r="BF69" s="31"/>
      <c r="BG69" s="50" t="s">
        <v>10</v>
      </c>
      <c r="BH69" s="31"/>
      <c r="BI69" s="31"/>
      <c r="BJ69" s="104" t="s">
        <v>8</v>
      </c>
      <c r="BK69" s="31"/>
      <c r="BL69" s="31"/>
      <c r="BM69" s="50" t="s">
        <v>10</v>
      </c>
      <c r="BP69" s="104" t="s">
        <v>10</v>
      </c>
      <c r="BQ69" s="30"/>
      <c r="BR69" s="30"/>
      <c r="BS69" s="115" t="s">
        <v>10</v>
      </c>
      <c r="BT69" s="30"/>
      <c r="BU69" s="30"/>
      <c r="BV69" s="103" t="s">
        <v>10</v>
      </c>
      <c r="BW69" s="30"/>
      <c r="BX69" s="30"/>
      <c r="BY69" s="103" t="s">
        <v>10</v>
      </c>
      <c r="BZ69" s="30"/>
      <c r="CA69" s="30"/>
      <c r="CB69" s="50" t="s">
        <v>10</v>
      </c>
      <c r="CC69" s="30"/>
      <c r="CD69" s="30"/>
      <c r="CE69" s="121" t="s">
        <v>10</v>
      </c>
      <c r="CF69" s="30"/>
      <c r="CG69" s="30"/>
      <c r="CH69" s="103" t="s">
        <v>10</v>
      </c>
      <c r="CI69" s="30"/>
      <c r="CJ69" s="30"/>
      <c r="CK69" s="115" t="s">
        <v>10</v>
      </c>
      <c r="CL69" s="30"/>
      <c r="CM69" s="30"/>
      <c r="CN69" s="50" t="s">
        <v>10</v>
      </c>
      <c r="CO69" s="30"/>
      <c r="CP69" s="30"/>
      <c r="CQ69" s="103" t="s">
        <v>10</v>
      </c>
      <c r="CR69" s="30"/>
      <c r="CS69" s="30"/>
      <c r="CT69" s="50" t="s">
        <v>10</v>
      </c>
      <c r="CU69" s="30"/>
      <c r="CV69" s="30"/>
      <c r="CW69" s="103" t="s">
        <v>10</v>
      </c>
      <c r="CZ69" s="115" t="s">
        <v>10</v>
      </c>
      <c r="DC69" s="115" t="s">
        <v>10</v>
      </c>
      <c r="DF69" s="103" t="s">
        <v>10</v>
      </c>
    </row>
    <row r="70" spans="1:110" x14ac:dyDescent="0.35">
      <c r="A70"/>
      <c r="D70"/>
      <c r="E70" s="50" t="s">
        <v>8</v>
      </c>
      <c r="F70" s="31"/>
      <c r="G70" s="31"/>
      <c r="H70" s="103" t="s">
        <v>8</v>
      </c>
      <c r="I70" s="31"/>
      <c r="J70" s="31"/>
      <c r="K70" s="103" t="s">
        <v>8</v>
      </c>
      <c r="L70" s="31"/>
      <c r="M70" s="31"/>
      <c r="N70" s="103" t="s">
        <v>8</v>
      </c>
      <c r="O70" s="31"/>
      <c r="P70" s="31"/>
      <c r="Q70" s="104" t="s">
        <v>8</v>
      </c>
      <c r="R70" s="31"/>
      <c r="S70" s="31"/>
      <c r="T70" s="103" t="s">
        <v>10</v>
      </c>
      <c r="U70" s="31"/>
      <c r="V70" s="31"/>
      <c r="W70" s="103" t="s">
        <v>8</v>
      </c>
      <c r="X70" s="31"/>
      <c r="Y70" s="31"/>
      <c r="Z70" s="103" t="s">
        <v>8</v>
      </c>
      <c r="AA70" s="31"/>
      <c r="AB70" s="31"/>
      <c r="AC70" s="103" t="s">
        <v>8</v>
      </c>
      <c r="AD70" s="31"/>
      <c r="AE70" s="31"/>
      <c r="AF70" s="104" t="s">
        <v>8</v>
      </c>
      <c r="AG70" s="31"/>
      <c r="AH70" s="31"/>
      <c r="AI70" s="104" t="s">
        <v>8</v>
      </c>
      <c r="AJ70" s="31"/>
      <c r="AK70" s="31"/>
      <c r="AL70" s="50" t="s">
        <v>75</v>
      </c>
      <c r="AM70" s="31"/>
      <c r="AN70" s="31"/>
      <c r="AO70" s="50" t="s">
        <v>8</v>
      </c>
      <c r="AP70" s="31"/>
      <c r="AQ70" s="31"/>
      <c r="AR70" s="50" t="s">
        <v>8</v>
      </c>
      <c r="AS70" s="31"/>
      <c r="AT70" s="31"/>
      <c r="AU70" s="50" t="s">
        <v>8</v>
      </c>
      <c r="AV70" s="31"/>
      <c r="AW70" s="31"/>
      <c r="AX70" s="50" t="s">
        <v>8</v>
      </c>
      <c r="AY70" s="31"/>
      <c r="AZ70" s="31"/>
      <c r="BA70" s="50" t="s">
        <v>8</v>
      </c>
      <c r="BB70" s="31"/>
      <c r="BC70" s="31"/>
      <c r="BD70" s="103" t="s">
        <v>8</v>
      </c>
      <c r="BE70" s="31"/>
      <c r="BF70" s="31"/>
      <c r="BG70" s="50" t="s">
        <v>75</v>
      </c>
      <c r="BH70" s="31"/>
      <c r="BI70" s="31"/>
      <c r="BJ70" s="104" t="s">
        <v>10</v>
      </c>
      <c r="BK70" s="31"/>
      <c r="BL70" s="31"/>
      <c r="BM70" s="50" t="s">
        <v>74</v>
      </c>
      <c r="BN70" s="31"/>
      <c r="BO70" s="31"/>
      <c r="BP70" s="104" t="s">
        <v>8</v>
      </c>
      <c r="BQ70" s="31"/>
      <c r="BR70" s="31"/>
      <c r="BS70" s="115" t="s">
        <v>8</v>
      </c>
      <c r="BT70" s="31"/>
      <c r="BU70" s="31"/>
      <c r="BV70" s="103" t="s">
        <v>75</v>
      </c>
      <c r="BW70" s="31"/>
      <c r="BX70" s="31"/>
      <c r="BY70" s="103" t="s">
        <v>8</v>
      </c>
      <c r="BZ70" s="31"/>
      <c r="CA70" s="31"/>
      <c r="CB70" s="50" t="s">
        <v>75</v>
      </c>
      <c r="CC70" s="31"/>
      <c r="CD70" s="31"/>
      <c r="CE70" s="121" t="s">
        <v>75</v>
      </c>
      <c r="CF70" s="31"/>
      <c r="CG70" s="31"/>
      <c r="CH70" s="103" t="s">
        <v>8</v>
      </c>
      <c r="CI70" s="31"/>
      <c r="CJ70" s="31"/>
      <c r="CK70" s="115" t="s">
        <v>8</v>
      </c>
      <c r="CL70" s="31"/>
      <c r="CM70" s="31"/>
      <c r="CN70" s="50" t="s">
        <v>8</v>
      </c>
      <c r="CO70" s="31"/>
      <c r="CP70" s="31"/>
      <c r="CQ70" s="103" t="s">
        <v>8</v>
      </c>
      <c r="CR70" s="31"/>
      <c r="CS70" s="31"/>
      <c r="CT70" s="50" t="s">
        <v>8</v>
      </c>
      <c r="CU70" s="31"/>
      <c r="CV70" s="31"/>
      <c r="CW70" s="103" t="s">
        <v>8</v>
      </c>
      <c r="CZ70" s="115" t="s">
        <v>75</v>
      </c>
      <c r="DC70" s="115" t="s">
        <v>75</v>
      </c>
      <c r="DF70" s="103" t="s">
        <v>8</v>
      </c>
    </row>
    <row r="71" spans="1:110" x14ac:dyDescent="0.35">
      <c r="A71"/>
      <c r="D71"/>
      <c r="E71" s="50" t="s">
        <v>75</v>
      </c>
      <c r="F71" s="31"/>
      <c r="G71" s="31"/>
      <c r="H71" s="103" t="s">
        <v>74</v>
      </c>
      <c r="I71" s="31"/>
      <c r="J71" s="31"/>
      <c r="K71" s="103" t="s">
        <v>75</v>
      </c>
      <c r="L71" s="31"/>
      <c r="M71" s="31"/>
      <c r="N71" s="103" t="s">
        <v>75</v>
      </c>
      <c r="O71" s="31"/>
      <c r="P71" s="31"/>
      <c r="Q71" s="104" t="s">
        <v>75</v>
      </c>
      <c r="R71" s="31"/>
      <c r="S71" s="31"/>
      <c r="T71" s="103" t="s">
        <v>75</v>
      </c>
      <c r="U71" s="31"/>
      <c r="V71" s="31"/>
      <c r="W71" s="103" t="s">
        <v>75</v>
      </c>
      <c r="X71" s="31"/>
      <c r="Y71" s="31"/>
      <c r="Z71" s="103" t="s">
        <v>75</v>
      </c>
      <c r="AA71" s="31"/>
      <c r="AB71" s="31"/>
      <c r="AC71" s="103" t="s">
        <v>75</v>
      </c>
      <c r="AD71" s="31"/>
      <c r="AE71" s="31"/>
      <c r="AF71" s="104" t="s">
        <v>75</v>
      </c>
      <c r="AG71" s="31"/>
      <c r="AH71" s="31"/>
      <c r="AI71" s="104" t="s">
        <v>75</v>
      </c>
      <c r="AJ71" s="31"/>
      <c r="AK71" s="31"/>
      <c r="AL71" s="50" t="s">
        <v>8</v>
      </c>
      <c r="AM71" s="31"/>
      <c r="AN71" s="31"/>
      <c r="AO71" s="50" t="s">
        <v>75</v>
      </c>
      <c r="AP71" s="31"/>
      <c r="AQ71" s="31"/>
      <c r="AR71" s="50" t="s">
        <v>75</v>
      </c>
      <c r="AS71" s="31"/>
      <c r="AT71" s="31"/>
      <c r="AU71" s="50" t="s">
        <v>75</v>
      </c>
      <c r="AV71" s="31"/>
      <c r="AW71" s="31"/>
      <c r="AX71" s="50" t="s">
        <v>75</v>
      </c>
      <c r="AY71" s="31"/>
      <c r="AZ71" s="31"/>
      <c r="BA71" s="50" t="s">
        <v>75</v>
      </c>
      <c r="BB71" s="31"/>
      <c r="BC71" s="31"/>
      <c r="BD71" s="103" t="s">
        <v>74</v>
      </c>
      <c r="BE71" s="31"/>
      <c r="BF71" s="31"/>
      <c r="BG71" s="50" t="s">
        <v>8</v>
      </c>
      <c r="BH71" s="31"/>
      <c r="BI71" s="31"/>
      <c r="BJ71" s="104" t="s">
        <v>75</v>
      </c>
      <c r="BK71" s="31"/>
      <c r="BL71" s="31"/>
      <c r="BM71" s="50" t="s">
        <v>8</v>
      </c>
      <c r="BN71" s="31"/>
      <c r="BO71" s="31"/>
      <c r="BP71" s="104" t="s">
        <v>75</v>
      </c>
      <c r="BQ71" s="31"/>
      <c r="BR71" s="31"/>
      <c r="BS71" s="115" t="s">
        <v>75</v>
      </c>
      <c r="BT71" s="31"/>
      <c r="BU71" s="31"/>
      <c r="BV71" s="103" t="s">
        <v>8</v>
      </c>
      <c r="BW71" s="31"/>
      <c r="BX71" s="31"/>
      <c r="BY71" s="103" t="s">
        <v>75</v>
      </c>
      <c r="BZ71" s="31"/>
      <c r="CA71" s="31"/>
      <c r="CB71" s="50" t="s">
        <v>8</v>
      </c>
      <c r="CC71" s="31"/>
      <c r="CD71" s="31"/>
      <c r="CE71" s="121" t="s">
        <v>8</v>
      </c>
      <c r="CF71" s="31"/>
      <c r="CG71" s="31"/>
      <c r="CH71" s="103" t="s">
        <v>74</v>
      </c>
      <c r="CI71" s="31"/>
      <c r="CJ71" s="31"/>
      <c r="CK71" s="115" t="s">
        <v>75</v>
      </c>
      <c r="CL71" s="31"/>
      <c r="CM71" s="31"/>
      <c r="CN71" s="50" t="s">
        <v>75</v>
      </c>
      <c r="CO71" s="31"/>
      <c r="CP71" s="31"/>
      <c r="CQ71" s="103" t="s">
        <v>75</v>
      </c>
      <c r="CR71" s="31"/>
      <c r="CS71" s="31"/>
      <c r="CT71" s="50" t="s">
        <v>75</v>
      </c>
      <c r="CU71" s="31"/>
      <c r="CV71" s="31"/>
      <c r="CW71" s="103" t="s">
        <v>75</v>
      </c>
      <c r="CZ71" s="115" t="s">
        <v>8</v>
      </c>
      <c r="DC71" s="115" t="s">
        <v>8</v>
      </c>
      <c r="DF71" s="103" t="s">
        <v>75</v>
      </c>
    </row>
    <row r="72" spans="1:110" x14ac:dyDescent="0.35">
      <c r="A72"/>
      <c r="D72"/>
      <c r="E72" s="50" t="s">
        <v>74</v>
      </c>
      <c r="F72" s="31"/>
      <c r="G72" s="31"/>
      <c r="H72" s="103" t="s">
        <v>75</v>
      </c>
      <c r="I72" s="31"/>
      <c r="J72" s="31"/>
      <c r="K72" s="103" t="s">
        <v>74</v>
      </c>
      <c r="L72" s="31"/>
      <c r="M72" s="31"/>
      <c r="N72" s="103" t="s">
        <v>74</v>
      </c>
      <c r="O72" s="31"/>
      <c r="P72" s="31"/>
      <c r="Q72" s="104" t="s">
        <v>74</v>
      </c>
      <c r="R72" s="31"/>
      <c r="S72" s="31"/>
      <c r="T72" s="103" t="s">
        <v>74</v>
      </c>
      <c r="U72" s="31"/>
      <c r="V72" s="31"/>
      <c r="W72" s="103" t="s">
        <v>74</v>
      </c>
      <c r="X72" s="31"/>
      <c r="Y72" s="31"/>
      <c r="Z72" s="103" t="s">
        <v>74</v>
      </c>
      <c r="AA72" s="31"/>
      <c r="AB72" s="31"/>
      <c r="AC72" s="103" t="s">
        <v>74</v>
      </c>
      <c r="AD72" s="31"/>
      <c r="AE72" s="31"/>
      <c r="AF72" s="104" t="s">
        <v>74</v>
      </c>
      <c r="AG72" s="31"/>
      <c r="AH72" s="31"/>
      <c r="AI72" s="104" t="s">
        <v>74</v>
      </c>
      <c r="AJ72" s="31"/>
      <c r="AK72" s="31"/>
      <c r="AL72" s="50" t="s">
        <v>74</v>
      </c>
      <c r="AM72" s="31"/>
      <c r="AN72" s="31"/>
      <c r="AO72" s="50" t="s">
        <v>74</v>
      </c>
      <c r="AP72" s="31"/>
      <c r="AQ72" s="31"/>
      <c r="AR72" s="50" t="s">
        <v>74</v>
      </c>
      <c r="AS72" s="31"/>
      <c r="AT72" s="31"/>
      <c r="AU72" s="50" t="s">
        <v>74</v>
      </c>
      <c r="AV72" s="31"/>
      <c r="AW72" s="31"/>
      <c r="AX72" s="50" t="s">
        <v>74</v>
      </c>
      <c r="AY72" s="31"/>
      <c r="AZ72" s="31"/>
      <c r="BA72" s="50" t="s">
        <v>74</v>
      </c>
      <c r="BB72" s="31"/>
      <c r="BC72" s="31"/>
      <c r="BD72" s="103" t="s">
        <v>75</v>
      </c>
      <c r="BE72" s="31"/>
      <c r="BF72" s="31"/>
      <c r="BG72" s="50" t="s">
        <v>74</v>
      </c>
      <c r="BH72" s="31"/>
      <c r="BI72" s="31"/>
      <c r="BJ72" s="104" t="s">
        <v>74</v>
      </c>
      <c r="BK72" s="31"/>
      <c r="BL72" s="31"/>
      <c r="BM72" s="50" t="s">
        <v>75</v>
      </c>
      <c r="BN72" s="31"/>
      <c r="BO72" s="31"/>
      <c r="BP72" s="104" t="s">
        <v>74</v>
      </c>
      <c r="BQ72" s="31"/>
      <c r="BR72" s="31"/>
      <c r="BS72" s="115" t="s">
        <v>74</v>
      </c>
      <c r="BT72" s="31"/>
      <c r="BU72" s="31"/>
      <c r="BV72" s="103" t="s">
        <v>74</v>
      </c>
      <c r="BW72" s="31"/>
      <c r="BX72" s="31"/>
      <c r="BY72" s="103" t="s">
        <v>74</v>
      </c>
      <c r="BZ72" s="31"/>
      <c r="CA72" s="31"/>
      <c r="CB72" s="50" t="s">
        <v>74</v>
      </c>
      <c r="CC72" s="31"/>
      <c r="CD72" s="31"/>
      <c r="CE72" s="121" t="s">
        <v>74</v>
      </c>
      <c r="CF72" s="31"/>
      <c r="CG72" s="31"/>
      <c r="CH72" s="103" t="s">
        <v>75</v>
      </c>
      <c r="CI72" s="31"/>
      <c r="CJ72" s="31"/>
      <c r="CK72" s="115" t="s">
        <v>74</v>
      </c>
      <c r="CL72" s="31"/>
      <c r="CM72" s="31"/>
      <c r="CN72" s="50" t="s">
        <v>74</v>
      </c>
      <c r="CO72" s="31"/>
      <c r="CP72" s="31"/>
      <c r="CQ72" s="103" t="s">
        <v>74</v>
      </c>
      <c r="CR72" s="31"/>
      <c r="CS72" s="31"/>
      <c r="CT72" s="50" t="s">
        <v>74</v>
      </c>
      <c r="CU72" s="31"/>
      <c r="CV72" s="31"/>
      <c r="CW72" s="103" t="s">
        <v>74</v>
      </c>
      <c r="CZ72" s="115" t="s">
        <v>74</v>
      </c>
      <c r="DC72" s="115" t="s">
        <v>74</v>
      </c>
      <c r="DF72" s="103" t="s">
        <v>74</v>
      </c>
    </row>
    <row r="73" spans="1:110" x14ac:dyDescent="0.35">
      <c r="A73"/>
      <c r="D73"/>
      <c r="E73" s="51"/>
      <c r="F73" s="31"/>
      <c r="G73" s="31"/>
      <c r="H73" s="91"/>
      <c r="I73" s="31"/>
      <c r="J73" s="31"/>
      <c r="K73" s="91"/>
      <c r="L73" s="31"/>
      <c r="M73" s="31"/>
      <c r="N73" s="91"/>
      <c r="O73" s="31"/>
      <c r="P73" s="31"/>
      <c r="Q73" s="105"/>
      <c r="R73" s="31"/>
      <c r="S73" s="31"/>
      <c r="T73" s="91"/>
      <c r="U73" s="31"/>
      <c r="V73" s="31"/>
      <c r="W73" s="91"/>
      <c r="X73" s="31"/>
      <c r="Y73" s="31"/>
      <c r="Z73" s="91"/>
      <c r="AA73" s="31"/>
      <c r="AB73" s="31"/>
      <c r="AC73" s="91"/>
      <c r="AD73" s="31"/>
      <c r="AE73" s="31"/>
      <c r="AF73" s="105"/>
      <c r="AG73" s="31"/>
      <c r="AH73" s="31"/>
      <c r="AI73" s="105"/>
      <c r="AJ73" s="31"/>
      <c r="AK73" s="31"/>
      <c r="AL73" s="51"/>
      <c r="AM73" s="31"/>
      <c r="AN73" s="31"/>
      <c r="AO73" s="51"/>
      <c r="AP73" s="31"/>
      <c r="AQ73" s="31"/>
      <c r="AR73" s="51"/>
      <c r="AS73" s="31"/>
      <c r="AT73" s="31"/>
      <c r="AU73" s="51"/>
      <c r="AV73" s="31"/>
      <c r="AW73" s="31"/>
      <c r="AX73" s="51"/>
      <c r="AY73" s="31"/>
      <c r="AZ73" s="31"/>
      <c r="BA73" s="91"/>
      <c r="BB73" s="31"/>
      <c r="BC73" s="31"/>
      <c r="BD73" s="91"/>
      <c r="BE73" s="31"/>
      <c r="BF73" s="31"/>
      <c r="BG73" s="51"/>
      <c r="BH73" s="31"/>
      <c r="BI73" s="31"/>
      <c r="BJ73" s="105"/>
      <c r="BK73" s="31"/>
      <c r="BL73" s="31"/>
      <c r="BM73" s="51"/>
      <c r="BN73" s="31"/>
      <c r="BO73" s="31"/>
      <c r="BP73" s="105"/>
      <c r="BQ73" s="31"/>
      <c r="BR73" s="31"/>
      <c r="BS73" s="116"/>
      <c r="BT73" s="31"/>
      <c r="BU73" s="31"/>
      <c r="BV73" s="91"/>
      <c r="BW73" s="31"/>
      <c r="BX73" s="31"/>
      <c r="BY73" s="91"/>
      <c r="BZ73" s="31"/>
      <c r="CA73" s="31"/>
      <c r="CB73" s="51"/>
      <c r="CC73" s="31"/>
      <c r="CD73" s="31"/>
      <c r="CE73" s="122"/>
      <c r="CF73" s="31"/>
      <c r="CG73" s="31"/>
      <c r="CH73" s="91"/>
      <c r="CI73" s="31"/>
      <c r="CJ73" s="31"/>
      <c r="CK73" s="116"/>
      <c r="CL73" s="31"/>
      <c r="CM73" s="31"/>
      <c r="CN73" s="51"/>
      <c r="CO73" s="31"/>
      <c r="CP73" s="31"/>
      <c r="CQ73" s="91"/>
      <c r="CR73" s="31"/>
      <c r="CS73" s="31"/>
      <c r="CT73" s="51"/>
      <c r="CU73" s="31"/>
      <c r="CV73" s="31"/>
      <c r="CW73" s="91"/>
      <c r="CZ73" s="116"/>
      <c r="DC73" s="116"/>
      <c r="DF73" s="91"/>
    </row>
    <row r="74" spans="1:110" x14ac:dyDescent="0.35">
      <c r="A74"/>
      <c r="D74"/>
      <c r="E74" s="52" t="s">
        <v>39</v>
      </c>
      <c r="H74" s="92" t="s">
        <v>39</v>
      </c>
      <c r="K74" s="92" t="s">
        <v>39</v>
      </c>
      <c r="N74" s="92" t="s">
        <v>39</v>
      </c>
      <c r="Q74" s="106" t="s">
        <v>39</v>
      </c>
      <c r="T74" s="92" t="s">
        <v>39</v>
      </c>
      <c r="W74" s="92" t="s">
        <v>39</v>
      </c>
      <c r="Z74" s="92" t="s">
        <v>39</v>
      </c>
      <c r="AC74" s="92" t="s">
        <v>39</v>
      </c>
      <c r="AF74" s="106" t="s">
        <v>39</v>
      </c>
      <c r="AI74" s="106" t="s">
        <v>39</v>
      </c>
      <c r="AL74" s="52" t="s">
        <v>39</v>
      </c>
      <c r="AO74" s="52" t="s">
        <v>39</v>
      </c>
      <c r="AR74" s="52" t="s">
        <v>39</v>
      </c>
      <c r="AU74" s="52" t="s">
        <v>39</v>
      </c>
      <c r="AX74" s="52" t="s">
        <v>39</v>
      </c>
      <c r="BA74" s="92" t="s">
        <v>39</v>
      </c>
      <c r="BD74" s="92" t="s">
        <v>39</v>
      </c>
      <c r="BG74" s="52" t="s">
        <v>39</v>
      </c>
      <c r="BJ74" s="106" t="s">
        <v>39</v>
      </c>
      <c r="BM74" s="52" t="s">
        <v>39</v>
      </c>
      <c r="BN74" s="31"/>
      <c r="BO74" s="31"/>
      <c r="BP74" s="106" t="s">
        <v>39</v>
      </c>
      <c r="BQ74" s="31"/>
      <c r="BR74" s="31"/>
      <c r="BS74" s="117" t="s">
        <v>39</v>
      </c>
      <c r="BT74" s="31"/>
      <c r="BU74" s="31"/>
      <c r="BV74" s="92" t="s">
        <v>39</v>
      </c>
      <c r="BW74" s="31"/>
      <c r="BX74" s="31"/>
      <c r="BY74" s="92" t="s">
        <v>39</v>
      </c>
      <c r="BZ74" s="31"/>
      <c r="CA74" s="31"/>
      <c r="CB74" s="52" t="s">
        <v>39</v>
      </c>
      <c r="CC74" s="31"/>
      <c r="CD74" s="31"/>
      <c r="CE74" s="123" t="s">
        <v>39</v>
      </c>
      <c r="CF74" s="31"/>
      <c r="CG74" s="31"/>
      <c r="CH74" s="92" t="s">
        <v>39</v>
      </c>
      <c r="CI74" s="31"/>
      <c r="CJ74" s="31"/>
      <c r="CK74" s="117" t="s">
        <v>39</v>
      </c>
      <c r="CL74" s="31"/>
      <c r="CM74" s="31"/>
      <c r="CN74" s="52" t="s">
        <v>39</v>
      </c>
      <c r="CO74" s="31"/>
      <c r="CP74" s="31"/>
      <c r="CQ74" s="92" t="s">
        <v>39</v>
      </c>
      <c r="CR74" s="31"/>
      <c r="CS74" s="31"/>
      <c r="CT74" s="52" t="s">
        <v>39</v>
      </c>
      <c r="CU74" s="31"/>
      <c r="CV74" s="31"/>
      <c r="CW74" s="92" t="s">
        <v>39</v>
      </c>
      <c r="CZ74" s="117" t="s">
        <v>39</v>
      </c>
      <c r="DC74" s="117" t="s">
        <v>39</v>
      </c>
      <c r="DF74" s="92" t="s">
        <v>39</v>
      </c>
    </row>
    <row r="75" spans="1:110" x14ac:dyDescent="0.35">
      <c r="A75"/>
      <c r="D75" t="s">
        <v>66</v>
      </c>
      <c r="E75" s="50" t="s">
        <v>27</v>
      </c>
      <c r="F75" s="31"/>
      <c r="G75" s="31"/>
      <c r="H75" s="103" t="s">
        <v>27</v>
      </c>
      <c r="I75" s="31"/>
      <c r="J75" s="31"/>
      <c r="K75" s="103" t="s">
        <v>27</v>
      </c>
      <c r="L75" s="31"/>
      <c r="M75" s="31"/>
      <c r="N75" s="103" t="s">
        <v>27</v>
      </c>
      <c r="O75" s="31"/>
      <c r="P75" s="31"/>
      <c r="Q75" s="104" t="s">
        <v>27</v>
      </c>
      <c r="R75" s="31"/>
      <c r="S75" s="31"/>
      <c r="T75" s="103" t="s">
        <v>27</v>
      </c>
      <c r="U75" s="31"/>
      <c r="V75" s="31"/>
      <c r="W75" s="103" t="s">
        <v>27</v>
      </c>
      <c r="X75" s="31"/>
      <c r="Y75" s="31"/>
      <c r="Z75" s="103" t="s">
        <v>27</v>
      </c>
      <c r="AA75" s="31"/>
      <c r="AB75" s="31"/>
      <c r="AC75" s="103" t="s">
        <v>27</v>
      </c>
      <c r="AD75" s="31"/>
      <c r="AE75" s="31"/>
      <c r="AF75" s="104" t="s">
        <v>27</v>
      </c>
      <c r="AG75" s="31"/>
      <c r="AH75" s="31"/>
      <c r="AI75" s="104" t="s">
        <v>27</v>
      </c>
      <c r="AJ75" s="31"/>
      <c r="AK75" s="31"/>
      <c r="AL75" s="50" t="s">
        <v>27</v>
      </c>
      <c r="AM75" s="31"/>
      <c r="AN75" s="31"/>
      <c r="AO75" s="50" t="s">
        <v>27</v>
      </c>
      <c r="AP75" s="31"/>
      <c r="AQ75" s="31"/>
      <c r="AR75" s="50" t="s">
        <v>27</v>
      </c>
      <c r="AS75" s="31"/>
      <c r="AT75" s="31"/>
      <c r="AU75" s="50" t="s">
        <v>27</v>
      </c>
      <c r="AV75" s="31"/>
      <c r="AW75" s="31"/>
      <c r="AX75" s="50" t="s">
        <v>27</v>
      </c>
      <c r="AY75" s="31"/>
      <c r="AZ75" s="31"/>
      <c r="BA75" s="50" t="s">
        <v>27</v>
      </c>
      <c r="BB75" s="31"/>
      <c r="BC75" s="31"/>
      <c r="BD75" s="103" t="s">
        <v>27</v>
      </c>
      <c r="BE75" s="31"/>
      <c r="BF75" s="31"/>
      <c r="BG75" s="50" t="s">
        <v>27</v>
      </c>
      <c r="BH75" s="31"/>
      <c r="BI75" s="31"/>
      <c r="BJ75" s="104" t="s">
        <v>27</v>
      </c>
      <c r="BK75" s="31"/>
      <c r="BL75" s="31"/>
      <c r="BM75" s="50" t="s">
        <v>27</v>
      </c>
      <c r="BP75" s="104" t="s">
        <v>27</v>
      </c>
      <c r="BQ75" s="30"/>
      <c r="BR75" s="30"/>
      <c r="BS75" s="115" t="s">
        <v>27</v>
      </c>
      <c r="BT75" s="30"/>
      <c r="BU75" s="30"/>
      <c r="BV75" s="103" t="s">
        <v>27</v>
      </c>
      <c r="BW75" s="30"/>
      <c r="BX75" s="30"/>
      <c r="BY75" s="103" t="s">
        <v>27</v>
      </c>
      <c r="BZ75" s="30"/>
      <c r="CA75" s="30"/>
      <c r="CB75" s="50" t="s">
        <v>27</v>
      </c>
      <c r="CC75" s="30"/>
      <c r="CD75" s="30"/>
      <c r="CE75" s="121" t="s">
        <v>27</v>
      </c>
      <c r="CF75" s="30"/>
      <c r="CG75" s="30"/>
      <c r="CH75" s="103" t="s">
        <v>27</v>
      </c>
      <c r="CI75" s="30"/>
      <c r="CJ75" s="30"/>
      <c r="CK75" s="115" t="s">
        <v>27</v>
      </c>
      <c r="CL75" s="30"/>
      <c r="CM75" s="30"/>
      <c r="CN75" s="50" t="s">
        <v>27</v>
      </c>
      <c r="CO75" s="30"/>
      <c r="CP75" s="30"/>
      <c r="CQ75" s="103" t="s">
        <v>27</v>
      </c>
      <c r="CR75" s="30"/>
      <c r="CS75" s="30"/>
      <c r="CT75" s="50" t="s">
        <v>27</v>
      </c>
      <c r="CU75" s="30"/>
      <c r="CV75" s="30"/>
      <c r="CW75" s="103" t="s">
        <v>27</v>
      </c>
      <c r="CZ75" s="115" t="s">
        <v>27</v>
      </c>
      <c r="DC75" s="115" t="s">
        <v>27</v>
      </c>
      <c r="DF75" s="103" t="s">
        <v>27</v>
      </c>
    </row>
    <row r="76" spans="1:110" x14ac:dyDescent="0.35">
      <c r="A76"/>
      <c r="D76"/>
      <c r="E76" s="50" t="s">
        <v>30</v>
      </c>
      <c r="F76" s="31"/>
      <c r="G76" s="31"/>
      <c r="H76" s="103" t="s">
        <v>30</v>
      </c>
      <c r="I76" s="31"/>
      <c r="J76" s="31"/>
      <c r="K76" s="103" t="s">
        <v>30</v>
      </c>
      <c r="L76" s="31"/>
      <c r="M76" s="31"/>
      <c r="N76" s="103" t="s">
        <v>12</v>
      </c>
      <c r="O76" s="31"/>
      <c r="P76" s="31"/>
      <c r="Q76" s="104" t="s">
        <v>30</v>
      </c>
      <c r="R76" s="31"/>
      <c r="S76" s="31"/>
      <c r="T76" s="103" t="s">
        <v>30</v>
      </c>
      <c r="U76" s="31"/>
      <c r="V76" s="31"/>
      <c r="W76" s="103" t="s">
        <v>30</v>
      </c>
      <c r="X76" s="31"/>
      <c r="Y76" s="31"/>
      <c r="Z76" s="103" t="s">
        <v>30</v>
      </c>
      <c r="AA76" s="31"/>
      <c r="AB76" s="31"/>
      <c r="AC76" s="103" t="s">
        <v>30</v>
      </c>
      <c r="AD76" s="31"/>
      <c r="AE76" s="31"/>
      <c r="AF76" s="104" t="s">
        <v>30</v>
      </c>
      <c r="AG76" s="31"/>
      <c r="AH76" s="31"/>
      <c r="AI76" s="104" t="s">
        <v>30</v>
      </c>
      <c r="AJ76" s="31"/>
      <c r="AK76" s="31"/>
      <c r="AL76" s="50" t="s">
        <v>30</v>
      </c>
      <c r="AM76" s="31"/>
      <c r="AN76" s="31"/>
      <c r="AO76" s="50" t="s">
        <v>30</v>
      </c>
      <c r="AP76" s="31"/>
      <c r="AQ76" s="31"/>
      <c r="AR76" s="50" t="s">
        <v>30</v>
      </c>
      <c r="AS76" s="31"/>
      <c r="AT76" s="31"/>
      <c r="AU76" s="50" t="s">
        <v>12</v>
      </c>
      <c r="AV76" s="31"/>
      <c r="AW76" s="31"/>
      <c r="AX76" s="50" t="s">
        <v>30</v>
      </c>
      <c r="AY76" s="31"/>
      <c r="AZ76" s="31"/>
      <c r="BA76" s="50" t="s">
        <v>30</v>
      </c>
      <c r="BB76" s="31"/>
      <c r="BC76" s="31"/>
      <c r="BD76" s="103" t="s">
        <v>22</v>
      </c>
      <c r="BE76" s="31"/>
      <c r="BF76" s="31"/>
      <c r="BG76" s="50" t="s">
        <v>30</v>
      </c>
      <c r="BH76" s="31"/>
      <c r="BI76" s="31"/>
      <c r="BJ76" s="104" t="s">
        <v>30</v>
      </c>
      <c r="BK76" s="31"/>
      <c r="BL76" s="31"/>
      <c r="BM76" s="50" t="s">
        <v>22</v>
      </c>
      <c r="BN76" s="31"/>
      <c r="BO76" s="31"/>
      <c r="BP76" s="104" t="s">
        <v>30</v>
      </c>
      <c r="BQ76" s="31"/>
      <c r="BR76" s="31"/>
      <c r="BS76" s="115" t="s">
        <v>30</v>
      </c>
      <c r="BT76" s="31"/>
      <c r="BU76" s="31"/>
      <c r="BV76" s="103" t="s">
        <v>30</v>
      </c>
      <c r="BW76" s="31"/>
      <c r="BX76" s="31"/>
      <c r="BY76" s="103" t="s">
        <v>30</v>
      </c>
      <c r="BZ76" s="31"/>
      <c r="CA76" s="31"/>
      <c r="CB76" s="50" t="s">
        <v>30</v>
      </c>
      <c r="CC76" s="31"/>
      <c r="CD76" s="31"/>
      <c r="CE76" s="121" t="s">
        <v>30</v>
      </c>
      <c r="CF76" s="31"/>
      <c r="CG76" s="31"/>
      <c r="CH76" s="103" t="s">
        <v>30</v>
      </c>
      <c r="CI76" s="31"/>
      <c r="CJ76" s="31"/>
      <c r="CK76" s="115" t="s">
        <v>30</v>
      </c>
      <c r="CL76" s="31"/>
      <c r="CM76" s="31"/>
      <c r="CN76" s="50" t="s">
        <v>30</v>
      </c>
      <c r="CO76" s="31"/>
      <c r="CP76" s="31"/>
      <c r="CQ76" s="103" t="s">
        <v>30</v>
      </c>
      <c r="CR76" s="31"/>
      <c r="CS76" s="31"/>
      <c r="CT76" s="50" t="s">
        <v>12</v>
      </c>
      <c r="CU76" s="31"/>
      <c r="CV76" s="31"/>
      <c r="CW76" s="103" t="s">
        <v>30</v>
      </c>
      <c r="CZ76" s="115" t="s">
        <v>30</v>
      </c>
      <c r="DC76" s="115" t="s">
        <v>30</v>
      </c>
      <c r="DF76" s="103" t="s">
        <v>30</v>
      </c>
    </row>
    <row r="77" spans="1:110" x14ac:dyDescent="0.35">
      <c r="A77"/>
      <c r="D77"/>
      <c r="E77" s="50" t="s">
        <v>22</v>
      </c>
      <c r="F77" s="31"/>
      <c r="G77" s="31"/>
      <c r="H77" s="103" t="s">
        <v>12</v>
      </c>
      <c r="I77" s="31"/>
      <c r="J77" s="31"/>
      <c r="K77" s="103" t="s">
        <v>22</v>
      </c>
      <c r="L77" s="31"/>
      <c r="M77" s="31"/>
      <c r="N77" s="103" t="s">
        <v>30</v>
      </c>
      <c r="O77" s="31"/>
      <c r="P77" s="31"/>
      <c r="Q77" s="104" t="s">
        <v>22</v>
      </c>
      <c r="R77" s="31"/>
      <c r="S77" s="31"/>
      <c r="T77" s="103" t="s">
        <v>22</v>
      </c>
      <c r="U77" s="31"/>
      <c r="V77" s="31"/>
      <c r="W77" s="103" t="s">
        <v>12</v>
      </c>
      <c r="X77" s="31"/>
      <c r="Y77" s="31"/>
      <c r="Z77" s="103" t="s">
        <v>12</v>
      </c>
      <c r="AA77" s="31"/>
      <c r="AB77" s="31"/>
      <c r="AC77" s="103" t="s">
        <v>12</v>
      </c>
      <c r="AD77" s="31"/>
      <c r="AE77" s="31"/>
      <c r="AF77" s="104" t="s">
        <v>22</v>
      </c>
      <c r="AG77" s="31"/>
      <c r="AH77" s="31"/>
      <c r="AI77" s="104" t="s">
        <v>12</v>
      </c>
      <c r="AJ77" s="31"/>
      <c r="AK77" s="31"/>
      <c r="AL77" s="50" t="s">
        <v>22</v>
      </c>
      <c r="AM77" s="31"/>
      <c r="AN77" s="31"/>
      <c r="AO77" s="50" t="s">
        <v>22</v>
      </c>
      <c r="AP77" s="31"/>
      <c r="AQ77" s="31"/>
      <c r="AR77" s="50" t="s">
        <v>22</v>
      </c>
      <c r="AS77" s="31"/>
      <c r="AT77" s="31"/>
      <c r="AU77" s="50" t="s">
        <v>22</v>
      </c>
      <c r="AV77" s="31"/>
      <c r="AW77" s="31"/>
      <c r="AX77" s="50" t="s">
        <v>12</v>
      </c>
      <c r="AY77" s="31"/>
      <c r="AZ77" s="31"/>
      <c r="BA77" s="50" t="s">
        <v>22</v>
      </c>
      <c r="BB77" s="31"/>
      <c r="BC77" s="31"/>
      <c r="BD77" s="103" t="s">
        <v>30</v>
      </c>
      <c r="BE77" s="31"/>
      <c r="BF77" s="31"/>
      <c r="BG77" s="50" t="s">
        <v>22</v>
      </c>
      <c r="BH77" s="31"/>
      <c r="BI77" s="31"/>
      <c r="BJ77" s="104" t="s">
        <v>12</v>
      </c>
      <c r="BK77" s="31"/>
      <c r="BL77" s="31"/>
      <c r="BM77" s="50" t="s">
        <v>30</v>
      </c>
      <c r="BN77" s="31"/>
      <c r="BO77" s="31"/>
      <c r="BP77" s="104" t="s">
        <v>22</v>
      </c>
      <c r="BQ77" s="31"/>
      <c r="BR77" s="31"/>
      <c r="BS77" s="115" t="s">
        <v>12</v>
      </c>
      <c r="BT77" s="31"/>
      <c r="BU77" s="31"/>
      <c r="BV77" s="103" t="s">
        <v>12</v>
      </c>
      <c r="BW77" s="31"/>
      <c r="BX77" s="31"/>
      <c r="BY77" s="103" t="s">
        <v>12</v>
      </c>
      <c r="BZ77" s="31"/>
      <c r="CA77" s="31"/>
      <c r="CB77" s="50" t="s">
        <v>12</v>
      </c>
      <c r="CC77" s="31"/>
      <c r="CD77" s="31"/>
      <c r="CE77" s="121" t="s">
        <v>12</v>
      </c>
      <c r="CF77" s="31"/>
      <c r="CG77" s="31"/>
      <c r="CH77" s="103" t="s">
        <v>12</v>
      </c>
      <c r="CI77" s="31"/>
      <c r="CJ77" s="31"/>
      <c r="CK77" s="115" t="s">
        <v>12</v>
      </c>
      <c r="CL77" s="31"/>
      <c r="CM77" s="31"/>
      <c r="CN77" s="50" t="s">
        <v>22</v>
      </c>
      <c r="CO77" s="31"/>
      <c r="CP77" s="31"/>
      <c r="CQ77" s="103" t="s">
        <v>22</v>
      </c>
      <c r="CR77" s="31"/>
      <c r="CS77" s="31"/>
      <c r="CT77" s="50" t="s">
        <v>30</v>
      </c>
      <c r="CU77" s="31"/>
      <c r="CV77" s="31"/>
      <c r="CW77" s="103" t="s">
        <v>12</v>
      </c>
      <c r="CZ77" s="115" t="s">
        <v>12</v>
      </c>
      <c r="DC77" s="115" t="s">
        <v>12</v>
      </c>
      <c r="DF77" s="103" t="s">
        <v>12</v>
      </c>
    </row>
    <row r="78" spans="1:110" x14ac:dyDescent="0.35">
      <c r="A78"/>
      <c r="D78"/>
      <c r="E78" s="50" t="s">
        <v>12</v>
      </c>
      <c r="F78" s="31"/>
      <c r="G78" s="31"/>
      <c r="H78" s="103" t="s">
        <v>22</v>
      </c>
      <c r="I78" s="31"/>
      <c r="J78" s="31"/>
      <c r="K78" s="103" t="s">
        <v>12</v>
      </c>
      <c r="L78" s="31"/>
      <c r="M78" s="31"/>
      <c r="N78" s="103" t="s">
        <v>22</v>
      </c>
      <c r="O78" s="31"/>
      <c r="P78" s="31"/>
      <c r="Q78" s="104" t="s">
        <v>12</v>
      </c>
      <c r="R78" s="31"/>
      <c r="S78" s="31"/>
      <c r="T78" s="103" t="s">
        <v>12</v>
      </c>
      <c r="U78" s="31"/>
      <c r="V78" s="31"/>
      <c r="W78" s="103" t="s">
        <v>22</v>
      </c>
      <c r="X78" s="31"/>
      <c r="Y78" s="31"/>
      <c r="Z78" s="103" t="s">
        <v>22</v>
      </c>
      <c r="AA78" s="31"/>
      <c r="AB78" s="31"/>
      <c r="AC78" s="103" t="s">
        <v>22</v>
      </c>
      <c r="AD78" s="31"/>
      <c r="AE78" s="31"/>
      <c r="AF78" s="104" t="s">
        <v>12</v>
      </c>
      <c r="AG78" s="31"/>
      <c r="AH78" s="31"/>
      <c r="AI78" s="104" t="s">
        <v>22</v>
      </c>
      <c r="AJ78" s="31"/>
      <c r="AK78" s="31"/>
      <c r="AL78" s="50" t="s">
        <v>12</v>
      </c>
      <c r="AM78" s="31"/>
      <c r="AN78" s="31"/>
      <c r="AO78" s="50" t="s">
        <v>12</v>
      </c>
      <c r="AP78" s="31"/>
      <c r="AQ78" s="31"/>
      <c r="AR78" s="50" t="s">
        <v>12</v>
      </c>
      <c r="AS78" s="31"/>
      <c r="AT78" s="31"/>
      <c r="AU78" s="50" t="s">
        <v>30</v>
      </c>
      <c r="AV78" s="31"/>
      <c r="AW78" s="31"/>
      <c r="AX78" s="50" t="s">
        <v>22</v>
      </c>
      <c r="AY78" s="31"/>
      <c r="AZ78" s="31"/>
      <c r="BA78" s="50" t="s">
        <v>12</v>
      </c>
      <c r="BB78" s="31"/>
      <c r="BC78" s="31"/>
      <c r="BD78" s="103" t="s">
        <v>12</v>
      </c>
      <c r="BE78" s="31"/>
      <c r="BF78" s="31"/>
      <c r="BG78" s="50" t="s">
        <v>12</v>
      </c>
      <c r="BH78" s="31"/>
      <c r="BI78" s="31"/>
      <c r="BJ78" s="104" t="s">
        <v>22</v>
      </c>
      <c r="BK78" s="31"/>
      <c r="BL78" s="31"/>
      <c r="BM78" s="50" t="s">
        <v>12</v>
      </c>
      <c r="BN78" s="31"/>
      <c r="BO78" s="31"/>
      <c r="BP78" s="104" t="s">
        <v>12</v>
      </c>
      <c r="BQ78" s="31"/>
      <c r="BR78" s="31"/>
      <c r="BS78" s="115" t="s">
        <v>22</v>
      </c>
      <c r="BT78" s="31"/>
      <c r="BU78" s="31"/>
      <c r="BV78" s="103" t="s">
        <v>22</v>
      </c>
      <c r="BW78" s="31"/>
      <c r="BX78" s="31"/>
      <c r="BY78" s="103" t="s">
        <v>22</v>
      </c>
      <c r="BZ78" s="31"/>
      <c r="CA78" s="31"/>
      <c r="CB78" s="50" t="s">
        <v>22</v>
      </c>
      <c r="CC78" s="31"/>
      <c r="CD78" s="31"/>
      <c r="CE78" s="121" t="s">
        <v>22</v>
      </c>
      <c r="CF78" s="31"/>
      <c r="CG78" s="31"/>
      <c r="CH78" s="103" t="s">
        <v>22</v>
      </c>
      <c r="CI78" s="31"/>
      <c r="CJ78" s="31"/>
      <c r="CK78" s="115" t="s">
        <v>22</v>
      </c>
      <c r="CL78" s="31"/>
      <c r="CM78" s="31"/>
      <c r="CN78" s="50" t="s">
        <v>12</v>
      </c>
      <c r="CO78" s="31"/>
      <c r="CP78" s="31"/>
      <c r="CQ78" s="103" t="s">
        <v>12</v>
      </c>
      <c r="CR78" s="31"/>
      <c r="CS78" s="31"/>
      <c r="CT78" s="50" t="s">
        <v>22</v>
      </c>
      <c r="CU78" s="31"/>
      <c r="CV78" s="31"/>
      <c r="CW78" s="103" t="s">
        <v>22</v>
      </c>
      <c r="CZ78" s="115" t="s">
        <v>22</v>
      </c>
      <c r="DC78" s="115" t="s">
        <v>22</v>
      </c>
      <c r="DF78" s="103" t="s">
        <v>22</v>
      </c>
    </row>
    <row r="79" spans="1:110" x14ac:dyDescent="0.35">
      <c r="A79"/>
      <c r="D79"/>
      <c r="E79" s="51"/>
      <c r="F79" s="31"/>
      <c r="G79" s="31"/>
      <c r="H79" s="91"/>
      <c r="I79" s="31"/>
      <c r="J79" s="31"/>
      <c r="K79" s="91"/>
      <c r="L79" s="31"/>
      <c r="M79" s="31"/>
      <c r="N79" s="91"/>
      <c r="O79" s="31"/>
      <c r="P79" s="31"/>
      <c r="Q79" s="105"/>
      <c r="R79" s="31"/>
      <c r="S79" s="31"/>
      <c r="T79" s="91"/>
      <c r="U79" s="31"/>
      <c r="V79" s="31"/>
      <c r="W79" s="91"/>
      <c r="X79" s="31"/>
      <c r="Y79" s="31"/>
      <c r="Z79" s="91"/>
      <c r="AA79" s="31"/>
      <c r="AB79" s="31"/>
      <c r="AC79" s="91"/>
      <c r="AD79" s="31"/>
      <c r="AE79" s="31"/>
      <c r="AF79" s="105"/>
      <c r="AG79" s="31"/>
      <c r="AH79" s="31"/>
      <c r="AI79" s="105"/>
      <c r="AJ79" s="31"/>
      <c r="AK79" s="31"/>
      <c r="AL79" s="51"/>
      <c r="AM79" s="31"/>
      <c r="AN79" s="31"/>
      <c r="AO79" s="51"/>
      <c r="AP79" s="31"/>
      <c r="AQ79" s="31"/>
      <c r="AR79" s="51"/>
      <c r="AS79" s="31"/>
      <c r="AT79" s="31"/>
      <c r="AU79" s="51"/>
      <c r="AV79" s="31"/>
      <c r="AW79" s="31"/>
      <c r="AX79" s="51"/>
      <c r="AY79" s="31"/>
      <c r="AZ79" s="31"/>
      <c r="BA79" s="91"/>
      <c r="BB79" s="31"/>
      <c r="BC79" s="31"/>
      <c r="BD79" s="91"/>
      <c r="BE79" s="31"/>
      <c r="BF79" s="31"/>
      <c r="BG79" s="51"/>
      <c r="BH79" s="31"/>
      <c r="BI79" s="31"/>
      <c r="BJ79" s="105"/>
      <c r="BK79" s="31"/>
      <c r="BL79" s="31"/>
      <c r="BM79" s="51"/>
      <c r="BN79" s="31"/>
      <c r="BO79" s="31"/>
      <c r="BP79" s="105"/>
      <c r="BQ79" s="31"/>
      <c r="BR79" s="31"/>
      <c r="BS79" s="116"/>
      <c r="BT79" s="31"/>
      <c r="BU79" s="31"/>
      <c r="BV79" s="91"/>
      <c r="BW79" s="31"/>
      <c r="BX79" s="31"/>
      <c r="BY79" s="91"/>
      <c r="BZ79" s="31"/>
      <c r="CA79" s="31"/>
      <c r="CB79" s="51"/>
      <c r="CC79" s="31"/>
      <c r="CD79" s="31"/>
      <c r="CE79" s="122"/>
      <c r="CF79" s="31"/>
      <c r="CG79" s="31"/>
      <c r="CH79" s="91"/>
      <c r="CI79" s="31"/>
      <c r="CJ79" s="31"/>
      <c r="CK79" s="116"/>
      <c r="CL79" s="31"/>
      <c r="CM79" s="31"/>
      <c r="CN79" s="51"/>
      <c r="CO79" s="31"/>
      <c r="CP79" s="31"/>
      <c r="CQ79" s="91"/>
      <c r="CR79" s="31"/>
      <c r="CS79" s="31"/>
      <c r="CT79" s="51"/>
      <c r="CU79" s="31"/>
      <c r="CV79" s="31"/>
      <c r="CW79" s="91"/>
      <c r="CZ79" s="116"/>
      <c r="DC79" s="116"/>
      <c r="DF79" s="91"/>
    </row>
    <row r="80" spans="1:110" x14ac:dyDescent="0.35">
      <c r="A80"/>
      <c r="D80"/>
      <c r="E80" s="52" t="s">
        <v>40</v>
      </c>
      <c r="H80" s="92" t="s">
        <v>40</v>
      </c>
      <c r="K80" s="92" t="s">
        <v>40</v>
      </c>
      <c r="N80" s="92" t="s">
        <v>40</v>
      </c>
      <c r="Q80" s="106" t="s">
        <v>40</v>
      </c>
      <c r="T80" s="92" t="s">
        <v>40</v>
      </c>
      <c r="W80" s="92" t="s">
        <v>40</v>
      </c>
      <c r="Z80" s="92" t="s">
        <v>40</v>
      </c>
      <c r="AC80" s="92" t="s">
        <v>40</v>
      </c>
      <c r="AF80" s="106" t="s">
        <v>40</v>
      </c>
      <c r="AI80" s="106" t="s">
        <v>40</v>
      </c>
      <c r="AL80" s="52" t="s">
        <v>40</v>
      </c>
      <c r="AO80" s="52" t="s">
        <v>40</v>
      </c>
      <c r="AR80" s="52" t="s">
        <v>40</v>
      </c>
      <c r="AU80" s="52" t="s">
        <v>40</v>
      </c>
      <c r="AX80" s="52" t="s">
        <v>40</v>
      </c>
      <c r="BA80" s="92" t="s">
        <v>40</v>
      </c>
      <c r="BD80" s="92" t="s">
        <v>40</v>
      </c>
      <c r="BG80" s="52" t="s">
        <v>40</v>
      </c>
      <c r="BJ80" s="106" t="s">
        <v>40</v>
      </c>
      <c r="BM80" s="52" t="s">
        <v>40</v>
      </c>
      <c r="BN80" s="31"/>
      <c r="BO80" s="31"/>
      <c r="BP80" s="106" t="s">
        <v>40</v>
      </c>
      <c r="BQ80" s="31"/>
      <c r="BR80" s="31"/>
      <c r="BS80" s="117" t="s">
        <v>40</v>
      </c>
      <c r="BT80" s="31"/>
      <c r="BU80" s="31"/>
      <c r="BV80" s="92" t="s">
        <v>40</v>
      </c>
      <c r="BW80" s="31"/>
      <c r="BX80" s="31"/>
      <c r="BY80" s="92" t="s">
        <v>40</v>
      </c>
      <c r="BZ80" s="31"/>
      <c r="CA80" s="31"/>
      <c r="CB80" s="52" t="s">
        <v>40</v>
      </c>
      <c r="CC80" s="31"/>
      <c r="CD80" s="31"/>
      <c r="CE80" s="123" t="s">
        <v>40</v>
      </c>
      <c r="CF80" s="31"/>
      <c r="CG80" s="31"/>
      <c r="CH80" s="92" t="s">
        <v>40</v>
      </c>
      <c r="CI80" s="31"/>
      <c r="CJ80" s="31"/>
      <c r="CK80" s="117" t="s">
        <v>40</v>
      </c>
      <c r="CL80" s="31"/>
      <c r="CM80" s="31"/>
      <c r="CN80" s="52" t="s">
        <v>40</v>
      </c>
      <c r="CO80" s="31"/>
      <c r="CP80" s="31"/>
      <c r="CQ80" s="92" t="s">
        <v>40</v>
      </c>
      <c r="CR80" s="31"/>
      <c r="CS80" s="31"/>
      <c r="CT80" s="52" t="s">
        <v>40</v>
      </c>
      <c r="CU80" s="31"/>
      <c r="CV80" s="31"/>
      <c r="CW80" s="92" t="s">
        <v>40</v>
      </c>
      <c r="CZ80" s="117" t="s">
        <v>40</v>
      </c>
      <c r="DC80" s="117" t="s">
        <v>40</v>
      </c>
      <c r="DF80" s="92" t="s">
        <v>40</v>
      </c>
    </row>
    <row r="81" spans="1:110" x14ac:dyDescent="0.35">
      <c r="A81"/>
      <c r="D81" t="s">
        <v>67</v>
      </c>
      <c r="E81" s="50" t="s">
        <v>9</v>
      </c>
      <c r="F81" s="31"/>
      <c r="G81" s="31"/>
      <c r="H81" s="103" t="s">
        <v>9</v>
      </c>
      <c r="I81" s="31"/>
      <c r="J81" s="31"/>
      <c r="K81" s="103" t="s">
        <v>9</v>
      </c>
      <c r="L81" s="31"/>
      <c r="M81" s="31"/>
      <c r="N81" s="103" t="s">
        <v>9</v>
      </c>
      <c r="O81" s="31"/>
      <c r="P81" s="31"/>
      <c r="Q81" s="104" t="s">
        <v>9</v>
      </c>
      <c r="R81" s="31"/>
      <c r="S81" s="31"/>
      <c r="T81" s="103" t="s">
        <v>9</v>
      </c>
      <c r="U81" s="31"/>
      <c r="V81" s="31"/>
      <c r="W81" s="103" t="s">
        <v>9</v>
      </c>
      <c r="X81" s="31"/>
      <c r="Y81" s="31"/>
      <c r="Z81" s="103" t="s">
        <v>9</v>
      </c>
      <c r="AA81" s="31"/>
      <c r="AB81" s="31"/>
      <c r="AC81" s="103" t="s">
        <v>9</v>
      </c>
      <c r="AD81" s="31"/>
      <c r="AE81" s="31"/>
      <c r="AF81" s="104" t="s">
        <v>9</v>
      </c>
      <c r="AG81" s="31"/>
      <c r="AH81" s="31"/>
      <c r="AI81" s="104" t="s">
        <v>9</v>
      </c>
      <c r="AJ81" s="31"/>
      <c r="AK81" s="31"/>
      <c r="AL81" s="50" t="s">
        <v>9</v>
      </c>
      <c r="AM81" s="31"/>
      <c r="AN81" s="31"/>
      <c r="AO81" s="50" t="s">
        <v>9</v>
      </c>
      <c r="AP81" s="31"/>
      <c r="AQ81" s="31"/>
      <c r="AR81" s="50" t="s">
        <v>9</v>
      </c>
      <c r="AS81" s="31"/>
      <c r="AT81" s="31"/>
      <c r="AU81" s="50" t="s">
        <v>76</v>
      </c>
      <c r="AV81" s="31"/>
      <c r="AW81" s="31"/>
      <c r="AX81" s="50" t="s">
        <v>9</v>
      </c>
      <c r="AY81" s="31"/>
      <c r="AZ81" s="31"/>
      <c r="BA81" s="50" t="s">
        <v>9</v>
      </c>
      <c r="BB81" s="31"/>
      <c r="BC81" s="31"/>
      <c r="BD81" s="103" t="s">
        <v>9</v>
      </c>
      <c r="BE81" s="31"/>
      <c r="BF81" s="31"/>
      <c r="BG81" s="50" t="s">
        <v>9</v>
      </c>
      <c r="BH81" s="31"/>
      <c r="BI81" s="31"/>
      <c r="BJ81" s="104" t="s">
        <v>76</v>
      </c>
      <c r="BK81" s="31"/>
      <c r="BL81" s="31"/>
      <c r="BM81" s="50" t="s">
        <v>9</v>
      </c>
      <c r="BP81" s="104" t="s">
        <v>9</v>
      </c>
      <c r="BQ81" s="30"/>
      <c r="BR81" s="30"/>
      <c r="BS81" s="115" t="s">
        <v>9</v>
      </c>
      <c r="BT81" s="30"/>
      <c r="BU81" s="30"/>
      <c r="BV81" s="103" t="s">
        <v>9</v>
      </c>
      <c r="BW81" s="30"/>
      <c r="BX81" s="30"/>
      <c r="BY81" s="103" t="s">
        <v>9</v>
      </c>
      <c r="BZ81" s="30"/>
      <c r="CA81" s="30"/>
      <c r="CB81" s="50" t="s">
        <v>9</v>
      </c>
      <c r="CC81" s="30"/>
      <c r="CD81" s="30"/>
      <c r="CE81" s="121" t="s">
        <v>9</v>
      </c>
      <c r="CF81" s="30"/>
      <c r="CG81" s="30"/>
      <c r="CH81" s="103" t="s">
        <v>9</v>
      </c>
      <c r="CI81" s="30"/>
      <c r="CJ81" s="30"/>
      <c r="CK81" s="115" t="s">
        <v>9</v>
      </c>
      <c r="CL81" s="30"/>
      <c r="CM81" s="30"/>
      <c r="CN81" s="50" t="s">
        <v>9</v>
      </c>
      <c r="CO81" s="30"/>
      <c r="CP81" s="30"/>
      <c r="CQ81" s="103" t="s">
        <v>9</v>
      </c>
      <c r="CR81" s="30"/>
      <c r="CS81" s="30"/>
      <c r="CT81" s="50" t="s">
        <v>9</v>
      </c>
      <c r="CU81" s="30"/>
      <c r="CV81" s="30"/>
      <c r="CW81" s="103" t="s">
        <v>9</v>
      </c>
      <c r="CZ81" s="115" t="s">
        <v>9</v>
      </c>
      <c r="DC81" s="115" t="s">
        <v>9</v>
      </c>
      <c r="DF81" s="103" t="s">
        <v>9</v>
      </c>
    </row>
    <row r="82" spans="1:110" x14ac:dyDescent="0.35">
      <c r="A82"/>
      <c r="D82"/>
      <c r="E82" s="50" t="s">
        <v>23</v>
      </c>
      <c r="F82" s="31"/>
      <c r="G82" s="31"/>
      <c r="H82" s="103" t="s">
        <v>23</v>
      </c>
      <c r="I82" s="31"/>
      <c r="J82" s="31"/>
      <c r="K82" s="103" t="s">
        <v>16</v>
      </c>
      <c r="L82" s="31"/>
      <c r="M82" s="31"/>
      <c r="N82" s="103" t="s">
        <v>16</v>
      </c>
      <c r="O82" s="31"/>
      <c r="P82" s="31"/>
      <c r="Q82" s="104" t="s">
        <v>16</v>
      </c>
      <c r="R82" s="31"/>
      <c r="S82" s="31"/>
      <c r="T82" s="103" t="s">
        <v>23</v>
      </c>
      <c r="U82" s="31"/>
      <c r="V82" s="31"/>
      <c r="W82" s="103" t="s">
        <v>16</v>
      </c>
      <c r="X82" s="31"/>
      <c r="Y82" s="31"/>
      <c r="Z82" s="103" t="s">
        <v>23</v>
      </c>
      <c r="AA82" s="31"/>
      <c r="AB82" s="31"/>
      <c r="AC82" s="103" t="s">
        <v>16</v>
      </c>
      <c r="AD82" s="31"/>
      <c r="AE82" s="31"/>
      <c r="AF82" s="104" t="s">
        <v>23</v>
      </c>
      <c r="AG82" s="31"/>
      <c r="AH82" s="31"/>
      <c r="AI82" s="104" t="s">
        <v>16</v>
      </c>
      <c r="AJ82" s="31"/>
      <c r="AK82" s="31"/>
      <c r="AL82" s="50" t="s">
        <v>16</v>
      </c>
      <c r="AM82" s="31"/>
      <c r="AN82" s="31"/>
      <c r="AO82" s="50" t="s">
        <v>16</v>
      </c>
      <c r="AP82" s="31"/>
      <c r="AQ82" s="31"/>
      <c r="AR82" s="50" t="s">
        <v>23</v>
      </c>
      <c r="AS82" s="31"/>
      <c r="AT82" s="31"/>
      <c r="AU82" s="50" t="s">
        <v>9</v>
      </c>
      <c r="AV82" s="31"/>
      <c r="AW82" s="31"/>
      <c r="AX82" s="50" t="s">
        <v>16</v>
      </c>
      <c r="AY82" s="31"/>
      <c r="AZ82" s="31"/>
      <c r="BA82" s="50" t="s">
        <v>23</v>
      </c>
      <c r="BB82" s="31"/>
      <c r="BC82" s="31"/>
      <c r="BD82" s="103" t="s">
        <v>23</v>
      </c>
      <c r="BE82" s="31"/>
      <c r="BF82" s="31"/>
      <c r="BG82" s="50" t="s">
        <v>16</v>
      </c>
      <c r="BH82" s="31"/>
      <c r="BI82" s="31"/>
      <c r="BJ82" s="104" t="s">
        <v>23</v>
      </c>
      <c r="BK82" s="31"/>
      <c r="BL82" s="31"/>
      <c r="BM82" s="50" t="s">
        <v>16</v>
      </c>
      <c r="BN82" s="31"/>
      <c r="BO82" s="31"/>
      <c r="BP82" s="104" t="s">
        <v>23</v>
      </c>
      <c r="BQ82" s="31"/>
      <c r="BR82" s="31"/>
      <c r="BS82" s="115" t="s">
        <v>23</v>
      </c>
      <c r="BT82" s="31"/>
      <c r="BU82" s="31"/>
      <c r="BV82" s="103" t="s">
        <v>23</v>
      </c>
      <c r="BW82" s="31"/>
      <c r="BX82" s="31"/>
      <c r="BY82" s="103" t="s">
        <v>16</v>
      </c>
      <c r="BZ82" s="31"/>
      <c r="CA82" s="31"/>
      <c r="CB82" s="50" t="s">
        <v>23</v>
      </c>
      <c r="CC82" s="31"/>
      <c r="CD82" s="31"/>
      <c r="CE82" s="121" t="s">
        <v>16</v>
      </c>
      <c r="CF82" s="31"/>
      <c r="CG82" s="31"/>
      <c r="CH82" s="103" t="s">
        <v>16</v>
      </c>
      <c r="CI82" s="31"/>
      <c r="CJ82" s="31"/>
      <c r="CK82" s="115" t="s">
        <v>16</v>
      </c>
      <c r="CL82" s="31"/>
      <c r="CM82" s="31"/>
      <c r="CN82" s="50" t="s">
        <v>16</v>
      </c>
      <c r="CO82" s="31"/>
      <c r="CP82" s="31"/>
      <c r="CQ82" s="103" t="s">
        <v>23</v>
      </c>
      <c r="CR82" s="31"/>
      <c r="CS82" s="31"/>
      <c r="CT82" s="50" t="s">
        <v>16</v>
      </c>
      <c r="CU82" s="31"/>
      <c r="CV82" s="31"/>
      <c r="CW82" s="103" t="s">
        <v>23</v>
      </c>
      <c r="CZ82" s="115" t="s">
        <v>16</v>
      </c>
      <c r="DC82" s="115" t="s">
        <v>16</v>
      </c>
      <c r="DF82" s="103" t="s">
        <v>76</v>
      </c>
    </row>
    <row r="83" spans="1:110" x14ac:dyDescent="0.35">
      <c r="A83"/>
      <c r="D83"/>
      <c r="E83" s="50" t="s">
        <v>16</v>
      </c>
      <c r="F83" s="31"/>
      <c r="G83" s="31"/>
      <c r="H83" s="103" t="s">
        <v>16</v>
      </c>
      <c r="I83" s="31"/>
      <c r="J83" s="31"/>
      <c r="K83" s="103" t="s">
        <v>23</v>
      </c>
      <c r="L83" s="31"/>
      <c r="M83" s="31"/>
      <c r="N83" s="103" t="s">
        <v>23</v>
      </c>
      <c r="O83" s="31"/>
      <c r="P83" s="31"/>
      <c r="Q83" s="104" t="s">
        <v>76</v>
      </c>
      <c r="R83" s="31"/>
      <c r="S83" s="31"/>
      <c r="T83" s="103" t="s">
        <v>16</v>
      </c>
      <c r="U83" s="31"/>
      <c r="V83" s="31"/>
      <c r="W83" s="103" t="s">
        <v>23</v>
      </c>
      <c r="X83" s="31"/>
      <c r="Y83" s="31"/>
      <c r="Z83" s="103" t="s">
        <v>16</v>
      </c>
      <c r="AA83" s="31"/>
      <c r="AB83" s="31"/>
      <c r="AC83" s="103" t="s">
        <v>23</v>
      </c>
      <c r="AD83" s="31"/>
      <c r="AE83" s="31"/>
      <c r="AF83" s="104" t="s">
        <v>76</v>
      </c>
      <c r="AG83" s="31"/>
      <c r="AH83" s="31"/>
      <c r="AI83" s="104" t="s">
        <v>76</v>
      </c>
      <c r="AJ83" s="31"/>
      <c r="AK83" s="31"/>
      <c r="AL83" s="50" t="s">
        <v>23</v>
      </c>
      <c r="AM83" s="31"/>
      <c r="AN83" s="31"/>
      <c r="AO83" s="50" t="s">
        <v>23</v>
      </c>
      <c r="AP83" s="31"/>
      <c r="AQ83" s="31"/>
      <c r="AR83" s="50" t="s">
        <v>76</v>
      </c>
      <c r="AS83" s="31"/>
      <c r="AT83" s="31"/>
      <c r="AU83" s="50" t="s">
        <v>16</v>
      </c>
      <c r="AV83" s="31"/>
      <c r="AW83" s="31"/>
      <c r="AX83" s="50" t="s">
        <v>76</v>
      </c>
      <c r="AY83" s="31"/>
      <c r="AZ83" s="31"/>
      <c r="BA83" s="50" t="s">
        <v>76</v>
      </c>
      <c r="BB83" s="31"/>
      <c r="BC83" s="31"/>
      <c r="BD83" s="103" t="s">
        <v>76</v>
      </c>
      <c r="BE83" s="31"/>
      <c r="BF83" s="31"/>
      <c r="BG83" s="50" t="s">
        <v>76</v>
      </c>
      <c r="BH83" s="31"/>
      <c r="BI83" s="31"/>
      <c r="BJ83" s="104" t="s">
        <v>76</v>
      </c>
      <c r="BK83" s="31"/>
      <c r="BL83" s="31"/>
      <c r="BM83" s="50" t="s">
        <v>23</v>
      </c>
      <c r="BN83" s="31"/>
      <c r="BO83" s="31"/>
      <c r="BP83" s="104" t="s">
        <v>76</v>
      </c>
      <c r="BQ83" s="31"/>
      <c r="BR83" s="31"/>
      <c r="BS83" s="115" t="s">
        <v>16</v>
      </c>
      <c r="BT83" s="31"/>
      <c r="BU83" s="31"/>
      <c r="BV83" s="103" t="s">
        <v>16</v>
      </c>
      <c r="BW83" s="31"/>
      <c r="BX83" s="31"/>
      <c r="BY83" s="103" t="s">
        <v>23</v>
      </c>
      <c r="BZ83" s="31"/>
      <c r="CA83" s="31"/>
      <c r="CB83" s="50" t="s">
        <v>16</v>
      </c>
      <c r="CC83" s="31"/>
      <c r="CD83" s="31"/>
      <c r="CE83" s="121" t="s">
        <v>23</v>
      </c>
      <c r="CF83" s="31"/>
      <c r="CG83" s="31"/>
      <c r="CH83" s="103" t="s">
        <v>76</v>
      </c>
      <c r="CI83" s="31"/>
      <c r="CJ83" s="31"/>
      <c r="CK83" s="115" t="s">
        <v>76</v>
      </c>
      <c r="CL83" s="31"/>
      <c r="CM83" s="31"/>
      <c r="CN83" s="50" t="s">
        <v>76</v>
      </c>
      <c r="CO83" s="31"/>
      <c r="CP83" s="31"/>
      <c r="CQ83" s="103" t="s">
        <v>16</v>
      </c>
      <c r="CR83" s="31"/>
      <c r="CS83" s="31"/>
      <c r="CT83" s="50" t="s">
        <v>23</v>
      </c>
      <c r="CU83" s="31"/>
      <c r="CV83" s="31"/>
      <c r="CW83" s="103" t="s">
        <v>16</v>
      </c>
      <c r="CZ83" s="115" t="s">
        <v>23</v>
      </c>
      <c r="DC83" s="115" t="s">
        <v>23</v>
      </c>
      <c r="DF83" s="103" t="s">
        <v>16</v>
      </c>
    </row>
    <row r="84" spans="1:110" x14ac:dyDescent="0.35">
      <c r="A84"/>
      <c r="D84"/>
      <c r="E84" s="50" t="s">
        <v>76</v>
      </c>
      <c r="F84" s="31"/>
      <c r="G84" s="31"/>
      <c r="H84" s="103" t="s">
        <v>76</v>
      </c>
      <c r="I84" s="31"/>
      <c r="J84" s="31"/>
      <c r="K84" s="103" t="s">
        <v>76</v>
      </c>
      <c r="L84" s="31"/>
      <c r="M84" s="31"/>
      <c r="N84" s="103" t="s">
        <v>76</v>
      </c>
      <c r="O84" s="31"/>
      <c r="P84" s="31"/>
      <c r="Q84" s="104" t="s">
        <v>23</v>
      </c>
      <c r="R84" s="31"/>
      <c r="S84" s="31"/>
      <c r="T84" s="103" t="s">
        <v>76</v>
      </c>
      <c r="U84" s="31"/>
      <c r="V84" s="31"/>
      <c r="W84" s="103" t="s">
        <v>76</v>
      </c>
      <c r="X84" s="31"/>
      <c r="Y84" s="31"/>
      <c r="Z84" s="103" t="s">
        <v>76</v>
      </c>
      <c r="AA84" s="31"/>
      <c r="AB84" s="31"/>
      <c r="AC84" s="103" t="s">
        <v>76</v>
      </c>
      <c r="AD84" s="31"/>
      <c r="AE84" s="31"/>
      <c r="AF84" s="104" t="s">
        <v>16</v>
      </c>
      <c r="AG84" s="31"/>
      <c r="AH84" s="31"/>
      <c r="AI84" s="104" t="s">
        <v>23</v>
      </c>
      <c r="AJ84" s="31"/>
      <c r="AK84" s="31"/>
      <c r="AL84" s="50" t="s">
        <v>76</v>
      </c>
      <c r="AM84" s="31"/>
      <c r="AN84" s="31"/>
      <c r="AO84" s="50" t="s">
        <v>76</v>
      </c>
      <c r="AP84" s="31"/>
      <c r="AQ84" s="31"/>
      <c r="AR84" s="50" t="s">
        <v>16</v>
      </c>
      <c r="AS84" s="31"/>
      <c r="AT84" s="31"/>
      <c r="AU84" s="50" t="s">
        <v>23</v>
      </c>
      <c r="AV84" s="31"/>
      <c r="AW84" s="31"/>
      <c r="AX84" s="50" t="s">
        <v>23</v>
      </c>
      <c r="AY84" s="31"/>
      <c r="AZ84" s="31"/>
      <c r="BA84" s="50" t="s">
        <v>16</v>
      </c>
      <c r="BB84" s="31"/>
      <c r="BC84" s="31"/>
      <c r="BD84" s="103" t="s">
        <v>16</v>
      </c>
      <c r="BE84" s="31"/>
      <c r="BF84" s="31"/>
      <c r="BG84" s="50" t="s">
        <v>23</v>
      </c>
      <c r="BH84" s="31"/>
      <c r="BI84" s="31"/>
      <c r="BJ84" s="104" t="s">
        <v>16</v>
      </c>
      <c r="BK84" s="31"/>
      <c r="BL84" s="31"/>
      <c r="BM84" s="50" t="s">
        <v>76</v>
      </c>
      <c r="BN84" s="31"/>
      <c r="BO84" s="31"/>
      <c r="BP84" s="104" t="s">
        <v>16</v>
      </c>
      <c r="BQ84" s="31"/>
      <c r="BR84" s="31"/>
      <c r="BS84" s="115" t="s">
        <v>76</v>
      </c>
      <c r="BT84" s="31"/>
      <c r="BU84" s="31"/>
      <c r="BV84" s="103" t="s">
        <v>76</v>
      </c>
      <c r="BW84" s="31"/>
      <c r="BX84" s="31"/>
      <c r="BY84" s="103" t="s">
        <v>76</v>
      </c>
      <c r="BZ84" s="31"/>
      <c r="CA84" s="31"/>
      <c r="CB84" s="50" t="s">
        <v>76</v>
      </c>
      <c r="CC84" s="31"/>
      <c r="CD84" s="31"/>
      <c r="CE84" s="121" t="s">
        <v>76</v>
      </c>
      <c r="CF84" s="31"/>
      <c r="CG84" s="31"/>
      <c r="CH84" s="103" t="s">
        <v>23</v>
      </c>
      <c r="CI84" s="31"/>
      <c r="CJ84" s="31"/>
      <c r="CK84" s="115" t="s">
        <v>23</v>
      </c>
      <c r="CL84" s="31"/>
      <c r="CM84" s="31"/>
      <c r="CN84" s="50" t="s">
        <v>23</v>
      </c>
      <c r="CO84" s="31"/>
      <c r="CP84" s="31"/>
      <c r="CQ84" s="103" t="s">
        <v>76</v>
      </c>
      <c r="CR84" s="31"/>
      <c r="CS84" s="31"/>
      <c r="CT84" s="50" t="s">
        <v>76</v>
      </c>
      <c r="CU84" s="31"/>
      <c r="CV84" s="31"/>
      <c r="CW84" s="103" t="s">
        <v>76</v>
      </c>
      <c r="CZ84" s="115" t="s">
        <v>76</v>
      </c>
      <c r="DC84" s="115" t="s">
        <v>76</v>
      </c>
      <c r="DF84" s="103" t="s">
        <v>23</v>
      </c>
    </row>
    <row r="85" spans="1:110" x14ac:dyDescent="0.35">
      <c r="A85"/>
      <c r="D85"/>
      <c r="E85" s="51"/>
      <c r="F85" s="31"/>
      <c r="G85" s="31"/>
      <c r="H85" s="91"/>
      <c r="I85" s="31"/>
      <c r="J85" s="31"/>
      <c r="K85" s="91"/>
      <c r="L85" s="31"/>
      <c r="M85" s="31"/>
      <c r="N85" s="91"/>
      <c r="O85" s="31"/>
      <c r="P85" s="31"/>
      <c r="Q85" s="105"/>
      <c r="R85" s="31"/>
      <c r="S85" s="31"/>
      <c r="T85" s="91"/>
      <c r="U85" s="31"/>
      <c r="V85" s="31"/>
      <c r="W85" s="91"/>
      <c r="X85" s="31"/>
      <c r="Y85" s="31"/>
      <c r="Z85" s="91"/>
      <c r="AA85" s="31"/>
      <c r="AB85" s="31"/>
      <c r="AC85" s="91"/>
      <c r="AD85" s="31"/>
      <c r="AE85" s="31"/>
      <c r="AF85" s="105"/>
      <c r="AG85" s="31"/>
      <c r="AH85" s="31"/>
      <c r="AI85" s="105"/>
      <c r="AJ85" s="31"/>
      <c r="AK85" s="31"/>
      <c r="AL85" s="51"/>
      <c r="AM85" s="31"/>
      <c r="AN85" s="31"/>
      <c r="AO85" s="51"/>
      <c r="AP85" s="31"/>
      <c r="AQ85" s="31"/>
      <c r="AR85" s="51"/>
      <c r="AS85" s="31"/>
      <c r="AT85" s="31"/>
      <c r="AU85" s="51"/>
      <c r="AV85" s="31"/>
      <c r="AW85" s="31"/>
      <c r="AX85" s="51"/>
      <c r="AY85" s="31"/>
      <c r="AZ85" s="31"/>
      <c r="BA85" s="91"/>
      <c r="BB85" s="31"/>
      <c r="BC85" s="31"/>
      <c r="BD85" s="91"/>
      <c r="BE85" s="31"/>
      <c r="BF85" s="31"/>
      <c r="BG85" s="51"/>
      <c r="BH85" s="31"/>
      <c r="BI85" s="31"/>
      <c r="BJ85" s="105"/>
      <c r="BK85" s="31"/>
      <c r="BL85" s="31"/>
      <c r="BM85" s="51"/>
      <c r="BN85" s="31"/>
      <c r="BO85" s="31"/>
      <c r="BP85" s="105"/>
      <c r="BQ85" s="31"/>
      <c r="BR85" s="31"/>
      <c r="BS85" s="116"/>
      <c r="BT85" s="31"/>
      <c r="BU85" s="31"/>
      <c r="BV85" s="91"/>
      <c r="BW85" s="31"/>
      <c r="BX85" s="31"/>
      <c r="BY85" s="91"/>
      <c r="BZ85" s="31"/>
      <c r="CA85" s="31"/>
      <c r="CB85" s="51"/>
      <c r="CC85" s="31"/>
      <c r="CD85" s="31"/>
      <c r="CE85" s="122"/>
      <c r="CF85" s="31"/>
      <c r="CG85" s="31"/>
      <c r="CH85" s="91"/>
      <c r="CI85" s="31"/>
      <c r="CJ85" s="31"/>
      <c r="CK85" s="116"/>
      <c r="CL85" s="31"/>
      <c r="CM85" s="31"/>
      <c r="CN85" s="51"/>
      <c r="CO85" s="31"/>
      <c r="CP85" s="31"/>
      <c r="CQ85" s="91"/>
      <c r="CR85" s="31"/>
      <c r="CS85" s="31"/>
      <c r="CT85" s="51"/>
      <c r="CU85" s="31"/>
      <c r="CV85" s="31"/>
      <c r="CW85" s="91"/>
      <c r="CZ85" s="116"/>
      <c r="DC85" s="116"/>
      <c r="DF85" s="91"/>
    </row>
    <row r="86" spans="1:110" x14ac:dyDescent="0.35">
      <c r="A86"/>
      <c r="D86"/>
      <c r="E86" s="52" t="s">
        <v>41</v>
      </c>
      <c r="H86" s="92" t="s">
        <v>41</v>
      </c>
      <c r="K86" s="92" t="s">
        <v>41</v>
      </c>
      <c r="N86" s="92" t="s">
        <v>41</v>
      </c>
      <c r="Q86" s="106" t="s">
        <v>41</v>
      </c>
      <c r="T86" s="92" t="s">
        <v>41</v>
      </c>
      <c r="W86" s="92" t="s">
        <v>41</v>
      </c>
      <c r="Z86" s="92" t="s">
        <v>41</v>
      </c>
      <c r="AC86" s="92" t="s">
        <v>41</v>
      </c>
      <c r="AF86" s="106" t="s">
        <v>41</v>
      </c>
      <c r="AI86" s="106" t="s">
        <v>41</v>
      </c>
      <c r="AL86" s="52" t="s">
        <v>41</v>
      </c>
      <c r="AO86" s="52" t="s">
        <v>41</v>
      </c>
      <c r="AR86" s="52" t="s">
        <v>41</v>
      </c>
      <c r="AU86" s="52" t="s">
        <v>41</v>
      </c>
      <c r="AX86" s="52" t="s">
        <v>41</v>
      </c>
      <c r="BA86" s="92" t="s">
        <v>41</v>
      </c>
      <c r="BD86" s="92" t="s">
        <v>41</v>
      </c>
      <c r="BG86" s="52" t="s">
        <v>41</v>
      </c>
      <c r="BJ86" s="106" t="s">
        <v>41</v>
      </c>
      <c r="BM86" s="52" t="s">
        <v>41</v>
      </c>
      <c r="BN86" s="31"/>
      <c r="BO86" s="31"/>
      <c r="BP86" s="106" t="s">
        <v>41</v>
      </c>
      <c r="BQ86" s="31"/>
      <c r="BR86" s="31"/>
      <c r="BS86" s="117" t="s">
        <v>41</v>
      </c>
      <c r="BT86" s="31"/>
      <c r="BU86" s="31"/>
      <c r="BV86" s="92" t="s">
        <v>41</v>
      </c>
      <c r="BW86" s="31"/>
      <c r="BX86" s="31"/>
      <c r="BY86" s="92" t="s">
        <v>41</v>
      </c>
      <c r="BZ86" s="31"/>
      <c r="CA86" s="31"/>
      <c r="CB86" s="52" t="s">
        <v>41</v>
      </c>
      <c r="CC86" s="31"/>
      <c r="CD86" s="31"/>
      <c r="CE86" s="123" t="s">
        <v>41</v>
      </c>
      <c r="CF86" s="31"/>
      <c r="CG86" s="31"/>
      <c r="CH86" s="92" t="s">
        <v>41</v>
      </c>
      <c r="CI86" s="31"/>
      <c r="CJ86" s="31"/>
      <c r="CK86" s="117" t="s">
        <v>41</v>
      </c>
      <c r="CL86" s="31"/>
      <c r="CM86" s="31"/>
      <c r="CN86" s="52" t="s">
        <v>41</v>
      </c>
      <c r="CO86" s="31"/>
      <c r="CP86" s="31"/>
      <c r="CQ86" s="92" t="s">
        <v>41</v>
      </c>
      <c r="CR86" s="31"/>
      <c r="CS86" s="31"/>
      <c r="CT86" s="52" t="s">
        <v>41</v>
      </c>
      <c r="CU86" s="31"/>
      <c r="CV86" s="31"/>
      <c r="CW86" s="92" t="s">
        <v>41</v>
      </c>
      <c r="CZ86" s="117" t="s">
        <v>41</v>
      </c>
      <c r="DC86" s="117" t="s">
        <v>41</v>
      </c>
      <c r="DF86" s="92" t="s">
        <v>41</v>
      </c>
    </row>
    <row r="87" spans="1:110" x14ac:dyDescent="0.35">
      <c r="A87"/>
      <c r="D87" t="s">
        <v>68</v>
      </c>
      <c r="E87" s="50" t="s">
        <v>26</v>
      </c>
      <c r="F87" s="31"/>
      <c r="G87" s="31"/>
      <c r="H87" s="103" t="s">
        <v>26</v>
      </c>
      <c r="I87" s="31"/>
      <c r="J87" s="31"/>
      <c r="K87" s="103" t="s">
        <v>26</v>
      </c>
      <c r="L87" s="31"/>
      <c r="M87" s="31"/>
      <c r="N87" s="103" t="s">
        <v>26</v>
      </c>
      <c r="O87" s="31"/>
      <c r="P87" s="31"/>
      <c r="Q87" s="104" t="s">
        <v>26</v>
      </c>
      <c r="R87" s="31"/>
      <c r="S87" s="31"/>
      <c r="T87" s="103" t="s">
        <v>26</v>
      </c>
      <c r="U87" s="31"/>
      <c r="V87" s="31"/>
      <c r="W87" s="103" t="s">
        <v>26</v>
      </c>
      <c r="X87" s="31"/>
      <c r="Y87" s="31"/>
      <c r="Z87" s="103" t="s">
        <v>26</v>
      </c>
      <c r="AA87" s="31"/>
      <c r="AB87" s="31"/>
      <c r="AC87" s="103" t="s">
        <v>26</v>
      </c>
      <c r="AD87" s="31"/>
      <c r="AE87" s="31"/>
      <c r="AF87" s="104" t="s">
        <v>26</v>
      </c>
      <c r="AG87" s="31"/>
      <c r="AH87" s="31"/>
      <c r="AI87" s="104" t="s">
        <v>26</v>
      </c>
      <c r="AJ87" s="31"/>
      <c r="AK87" s="31"/>
      <c r="AL87" s="50" t="s">
        <v>26</v>
      </c>
      <c r="AM87" s="31"/>
      <c r="AN87" s="31"/>
      <c r="AO87" s="50" t="s">
        <v>26</v>
      </c>
      <c r="AP87" s="31"/>
      <c r="AQ87" s="31"/>
      <c r="AR87" s="50" t="s">
        <v>26</v>
      </c>
      <c r="AS87" s="31"/>
      <c r="AT87" s="31"/>
      <c r="AU87" s="50" t="s">
        <v>26</v>
      </c>
      <c r="AV87" s="31"/>
      <c r="AW87" s="31"/>
      <c r="AX87" s="50" t="s">
        <v>26</v>
      </c>
      <c r="AY87" s="31"/>
      <c r="AZ87" s="31"/>
      <c r="BA87" s="50" t="s">
        <v>26</v>
      </c>
      <c r="BB87" s="31"/>
      <c r="BC87" s="31"/>
      <c r="BD87" s="103" t="s">
        <v>26</v>
      </c>
      <c r="BE87" s="31"/>
      <c r="BF87" s="31"/>
      <c r="BG87" s="50" t="s">
        <v>26</v>
      </c>
      <c r="BH87" s="31"/>
      <c r="BI87" s="31"/>
      <c r="BJ87" s="104" t="s">
        <v>26</v>
      </c>
      <c r="BK87" s="31"/>
      <c r="BL87" s="31"/>
      <c r="BM87" s="50" t="s">
        <v>19</v>
      </c>
      <c r="BP87" s="104" t="s">
        <v>26</v>
      </c>
      <c r="BQ87" s="30"/>
      <c r="BR87" s="30"/>
      <c r="BS87" s="115" t="s">
        <v>26</v>
      </c>
      <c r="BT87" s="30"/>
      <c r="BU87" s="30"/>
      <c r="BV87" s="103" t="s">
        <v>26</v>
      </c>
      <c r="BW87" s="30"/>
      <c r="BX87" s="30"/>
      <c r="BY87" s="103" t="s">
        <v>26</v>
      </c>
      <c r="BZ87" s="30"/>
      <c r="CA87" s="30"/>
      <c r="CB87" s="50" t="s">
        <v>26</v>
      </c>
      <c r="CC87" s="30"/>
      <c r="CD87" s="30"/>
      <c r="CE87" s="121" t="s">
        <v>26</v>
      </c>
      <c r="CF87" s="30"/>
      <c r="CG87" s="30"/>
      <c r="CH87" s="103" t="s">
        <v>26</v>
      </c>
      <c r="CI87" s="30"/>
      <c r="CJ87" s="30"/>
      <c r="CK87" s="115" t="s">
        <v>26</v>
      </c>
      <c r="CL87" s="30"/>
      <c r="CM87" s="30"/>
      <c r="CN87" s="50" t="s">
        <v>26</v>
      </c>
      <c r="CO87" s="30"/>
      <c r="CP87" s="30"/>
      <c r="CQ87" s="103" t="s">
        <v>26</v>
      </c>
      <c r="CR87" s="30"/>
      <c r="CS87" s="30"/>
      <c r="CT87" s="50" t="s">
        <v>26</v>
      </c>
      <c r="CU87" s="30"/>
      <c r="CV87" s="30"/>
      <c r="CW87" s="103" t="s">
        <v>26</v>
      </c>
      <c r="CZ87" s="115" t="s">
        <v>26</v>
      </c>
      <c r="DC87" s="115" t="s">
        <v>26</v>
      </c>
      <c r="DF87" s="103" t="s">
        <v>26</v>
      </c>
    </row>
    <row r="88" spans="1:110" x14ac:dyDescent="0.35">
      <c r="A88"/>
      <c r="D88"/>
      <c r="E88" s="50" t="s">
        <v>4</v>
      </c>
      <c r="F88" s="31"/>
      <c r="G88" s="31"/>
      <c r="H88" s="103" t="s">
        <v>19</v>
      </c>
      <c r="I88" s="31"/>
      <c r="J88" s="31"/>
      <c r="K88" s="103" t="s">
        <v>4</v>
      </c>
      <c r="L88" s="31"/>
      <c r="M88" s="31"/>
      <c r="N88" s="103" t="s">
        <v>19</v>
      </c>
      <c r="O88" s="31"/>
      <c r="P88" s="31"/>
      <c r="Q88" s="104" t="s">
        <v>19</v>
      </c>
      <c r="R88" s="31"/>
      <c r="S88" s="31"/>
      <c r="T88" s="103" t="s">
        <v>19</v>
      </c>
      <c r="U88" s="31"/>
      <c r="V88" s="31"/>
      <c r="W88" s="103" t="s">
        <v>19</v>
      </c>
      <c r="X88" s="31"/>
      <c r="Y88" s="31"/>
      <c r="Z88" s="103" t="s">
        <v>4</v>
      </c>
      <c r="AA88" s="31"/>
      <c r="AB88" s="31"/>
      <c r="AC88" s="103" t="s">
        <v>4</v>
      </c>
      <c r="AD88" s="31"/>
      <c r="AE88" s="31"/>
      <c r="AF88" s="104" t="s">
        <v>19</v>
      </c>
      <c r="AG88" s="31"/>
      <c r="AH88" s="31"/>
      <c r="AI88" s="104" t="s">
        <v>19</v>
      </c>
      <c r="AJ88" s="31"/>
      <c r="AK88" s="31"/>
      <c r="AL88" s="50" t="s">
        <v>4</v>
      </c>
      <c r="AM88" s="31"/>
      <c r="AN88" s="31"/>
      <c r="AO88" s="50" t="s">
        <v>4</v>
      </c>
      <c r="AP88" s="31"/>
      <c r="AQ88" s="31"/>
      <c r="AR88" s="50" t="s">
        <v>19</v>
      </c>
      <c r="AS88" s="31"/>
      <c r="AT88" s="31"/>
      <c r="AU88" s="50" t="s">
        <v>4</v>
      </c>
      <c r="AV88" s="31"/>
      <c r="AW88" s="31"/>
      <c r="AX88" s="50" t="s">
        <v>4</v>
      </c>
      <c r="AY88" s="31"/>
      <c r="AZ88" s="31"/>
      <c r="BA88" s="50" t="s">
        <v>4</v>
      </c>
      <c r="BB88" s="31"/>
      <c r="BC88" s="31"/>
      <c r="BD88" s="103" t="s">
        <v>19</v>
      </c>
      <c r="BE88" s="31"/>
      <c r="BF88" s="31"/>
      <c r="BG88" s="50" t="s">
        <v>4</v>
      </c>
      <c r="BH88" s="31"/>
      <c r="BI88" s="31"/>
      <c r="BJ88" s="104" t="s">
        <v>19</v>
      </c>
      <c r="BK88" s="31"/>
      <c r="BL88" s="31"/>
      <c r="BM88" s="50" t="s">
        <v>26</v>
      </c>
      <c r="BN88" s="31"/>
      <c r="BO88" s="31"/>
      <c r="BP88" s="104" t="s">
        <v>19</v>
      </c>
      <c r="BQ88" s="31"/>
      <c r="BR88" s="31"/>
      <c r="BS88" s="115" t="s">
        <v>19</v>
      </c>
      <c r="BT88" s="31"/>
      <c r="BU88" s="31"/>
      <c r="BV88" s="103" t="s">
        <v>4</v>
      </c>
      <c r="BW88" s="31"/>
      <c r="BX88" s="31"/>
      <c r="BY88" s="103" t="s">
        <v>4</v>
      </c>
      <c r="BZ88" s="31"/>
      <c r="CA88" s="31"/>
      <c r="CB88" s="50" t="s">
        <v>19</v>
      </c>
      <c r="CC88" s="31"/>
      <c r="CD88" s="31"/>
      <c r="CE88" s="121" t="s">
        <v>4</v>
      </c>
      <c r="CF88" s="31"/>
      <c r="CG88" s="31"/>
      <c r="CH88" s="103" t="s">
        <v>19</v>
      </c>
      <c r="CI88" s="31"/>
      <c r="CJ88" s="31"/>
      <c r="CK88" s="115" t="s">
        <v>4</v>
      </c>
      <c r="CL88" s="31"/>
      <c r="CM88" s="31"/>
      <c r="CN88" s="50" t="s">
        <v>4</v>
      </c>
      <c r="CO88" s="31"/>
      <c r="CP88" s="31"/>
      <c r="CQ88" s="103" t="s">
        <v>4</v>
      </c>
      <c r="CR88" s="31"/>
      <c r="CS88" s="31"/>
      <c r="CT88" s="50" t="s">
        <v>19</v>
      </c>
      <c r="CU88" s="31"/>
      <c r="CV88" s="31"/>
      <c r="CW88" s="103" t="s">
        <v>77</v>
      </c>
      <c r="CZ88" s="115" t="s">
        <v>19</v>
      </c>
      <c r="DC88" s="115" t="s">
        <v>77</v>
      </c>
      <c r="DF88" s="103" t="s">
        <v>19</v>
      </c>
    </row>
    <row r="89" spans="1:110" x14ac:dyDescent="0.35">
      <c r="A89"/>
      <c r="D89"/>
      <c r="E89" s="50" t="s">
        <v>19</v>
      </c>
      <c r="F89" s="31"/>
      <c r="G89" s="31"/>
      <c r="H89" s="103" t="s">
        <v>4</v>
      </c>
      <c r="I89" s="31"/>
      <c r="J89" s="31"/>
      <c r="K89" s="103" t="s">
        <v>19</v>
      </c>
      <c r="L89" s="31"/>
      <c r="M89" s="31"/>
      <c r="N89" s="103" t="s">
        <v>4</v>
      </c>
      <c r="O89" s="31"/>
      <c r="P89" s="31"/>
      <c r="Q89" s="104" t="s">
        <v>4</v>
      </c>
      <c r="R89" s="31"/>
      <c r="S89" s="31"/>
      <c r="T89" s="103" t="s">
        <v>4</v>
      </c>
      <c r="U89" s="31"/>
      <c r="V89" s="31"/>
      <c r="W89" s="103" t="s">
        <v>4</v>
      </c>
      <c r="X89" s="31"/>
      <c r="Y89" s="31"/>
      <c r="Z89" s="103" t="s">
        <v>19</v>
      </c>
      <c r="AA89" s="31"/>
      <c r="AB89" s="31"/>
      <c r="AC89" s="103" t="s">
        <v>19</v>
      </c>
      <c r="AD89" s="31"/>
      <c r="AE89" s="31"/>
      <c r="AF89" s="104" t="s">
        <v>4</v>
      </c>
      <c r="AG89" s="31"/>
      <c r="AH89" s="31"/>
      <c r="AI89" s="104" t="s">
        <v>4</v>
      </c>
      <c r="AJ89" s="31"/>
      <c r="AK89" s="31"/>
      <c r="AL89" s="50" t="s">
        <v>19</v>
      </c>
      <c r="AM89" s="31"/>
      <c r="AN89" s="31"/>
      <c r="AO89" s="50" t="s">
        <v>19</v>
      </c>
      <c r="AP89" s="31"/>
      <c r="AQ89" s="31"/>
      <c r="AR89" s="50" t="s">
        <v>4</v>
      </c>
      <c r="AS89" s="31"/>
      <c r="AT89" s="31"/>
      <c r="AU89" s="50" t="s">
        <v>19</v>
      </c>
      <c r="AV89" s="31"/>
      <c r="AW89" s="31"/>
      <c r="AX89" s="50" t="s">
        <v>19</v>
      </c>
      <c r="AY89" s="31"/>
      <c r="AZ89" s="31"/>
      <c r="BA89" s="50" t="s">
        <v>19</v>
      </c>
      <c r="BB89" s="31"/>
      <c r="BC89" s="31"/>
      <c r="BD89" s="103" t="s">
        <v>4</v>
      </c>
      <c r="BE89" s="31"/>
      <c r="BF89" s="31"/>
      <c r="BG89" s="50" t="s">
        <v>19</v>
      </c>
      <c r="BH89" s="31"/>
      <c r="BI89" s="31"/>
      <c r="BJ89" s="104" t="s">
        <v>4</v>
      </c>
      <c r="BK89" s="31"/>
      <c r="BL89" s="31"/>
      <c r="BM89" s="50" t="s">
        <v>4</v>
      </c>
      <c r="BN89" s="31"/>
      <c r="BO89" s="31"/>
      <c r="BP89" s="104" t="s">
        <v>4</v>
      </c>
      <c r="BQ89" s="31"/>
      <c r="BR89" s="31"/>
      <c r="BS89" s="115" t="s">
        <v>4</v>
      </c>
      <c r="BT89" s="31"/>
      <c r="BU89" s="31"/>
      <c r="BV89" s="103" t="s">
        <v>19</v>
      </c>
      <c r="BW89" s="31"/>
      <c r="BX89" s="31"/>
      <c r="BY89" s="103" t="s">
        <v>19</v>
      </c>
      <c r="BZ89" s="31"/>
      <c r="CA89" s="31"/>
      <c r="CB89" s="50" t="s">
        <v>4</v>
      </c>
      <c r="CC89" s="31"/>
      <c r="CD89" s="31"/>
      <c r="CE89" s="121" t="s">
        <v>19</v>
      </c>
      <c r="CF89" s="31"/>
      <c r="CG89" s="31"/>
      <c r="CH89" s="103" t="s">
        <v>4</v>
      </c>
      <c r="CI89" s="31"/>
      <c r="CJ89" s="31"/>
      <c r="CK89" s="115" t="s">
        <v>19</v>
      </c>
      <c r="CL89" s="31"/>
      <c r="CM89" s="31"/>
      <c r="CN89" s="50" t="s">
        <v>19</v>
      </c>
      <c r="CO89" s="31"/>
      <c r="CP89" s="31"/>
      <c r="CQ89" s="103" t="s">
        <v>77</v>
      </c>
      <c r="CR89" s="31"/>
      <c r="CS89" s="31"/>
      <c r="CT89" s="50" t="s">
        <v>4</v>
      </c>
      <c r="CU89" s="31"/>
      <c r="CV89" s="31"/>
      <c r="CW89" s="103" t="s">
        <v>4</v>
      </c>
      <c r="CZ89" s="115" t="s">
        <v>4</v>
      </c>
      <c r="DC89" s="115" t="s">
        <v>135</v>
      </c>
      <c r="DF89" s="103" t="s">
        <v>4</v>
      </c>
    </row>
    <row r="90" spans="1:110" x14ac:dyDescent="0.35">
      <c r="A90"/>
      <c r="D90"/>
      <c r="E90" s="50" t="s">
        <v>77</v>
      </c>
      <c r="F90" s="31"/>
      <c r="G90" s="31"/>
      <c r="H90" s="103" t="s">
        <v>77</v>
      </c>
      <c r="I90" s="31"/>
      <c r="J90" s="31"/>
      <c r="K90" s="103" t="s">
        <v>77</v>
      </c>
      <c r="L90" s="31"/>
      <c r="M90" s="31"/>
      <c r="N90" s="103" t="s">
        <v>77</v>
      </c>
      <c r="O90" s="31"/>
      <c r="P90" s="31"/>
      <c r="Q90" s="104" t="s">
        <v>77</v>
      </c>
      <c r="R90" s="31"/>
      <c r="S90" s="31"/>
      <c r="T90" s="103" t="s">
        <v>77</v>
      </c>
      <c r="U90" s="31"/>
      <c r="V90" s="31"/>
      <c r="W90" s="103" t="s">
        <v>77</v>
      </c>
      <c r="X90" s="31"/>
      <c r="Y90" s="31"/>
      <c r="Z90" s="103" t="s">
        <v>77</v>
      </c>
      <c r="AA90" s="31"/>
      <c r="AB90" s="31"/>
      <c r="AC90" s="103" t="s">
        <v>77</v>
      </c>
      <c r="AD90" s="31"/>
      <c r="AE90" s="31"/>
      <c r="AF90" s="104" t="s">
        <v>26</v>
      </c>
      <c r="AG90" s="31"/>
      <c r="AH90" s="31"/>
      <c r="AI90" s="104" t="s">
        <v>77</v>
      </c>
      <c r="AJ90" s="31"/>
      <c r="AK90" s="31"/>
      <c r="AL90" s="50" t="s">
        <v>77</v>
      </c>
      <c r="AM90" s="31"/>
      <c r="AN90" s="31"/>
      <c r="AO90" s="50" t="s">
        <v>77</v>
      </c>
      <c r="AP90" s="31"/>
      <c r="AQ90" s="31"/>
      <c r="AR90" s="50" t="s">
        <v>77</v>
      </c>
      <c r="AS90" s="31"/>
      <c r="AT90" s="31"/>
      <c r="AU90" s="50" t="s">
        <v>77</v>
      </c>
      <c r="AV90" s="31"/>
      <c r="AW90" s="31"/>
      <c r="AX90" s="50" t="s">
        <v>77</v>
      </c>
      <c r="AY90" s="31"/>
      <c r="AZ90" s="31"/>
      <c r="BA90" s="50" t="s">
        <v>77</v>
      </c>
      <c r="BB90" s="31"/>
      <c r="BC90" s="31"/>
      <c r="BD90" s="103" t="s">
        <v>77</v>
      </c>
      <c r="BE90" s="31"/>
      <c r="BF90" s="31"/>
      <c r="BG90" s="50" t="s">
        <v>77</v>
      </c>
      <c r="BH90" s="31"/>
      <c r="BI90" s="31"/>
      <c r="BJ90" s="104" t="s">
        <v>77</v>
      </c>
      <c r="BK90" s="31"/>
      <c r="BL90" s="31"/>
      <c r="BM90" s="50" t="s">
        <v>77</v>
      </c>
      <c r="BN90" s="31"/>
      <c r="BO90" s="31"/>
      <c r="BP90" s="104" t="s">
        <v>77</v>
      </c>
      <c r="BQ90" s="31"/>
      <c r="BR90" s="31"/>
      <c r="BS90" s="115" t="s">
        <v>77</v>
      </c>
      <c r="BT90" s="31"/>
      <c r="BU90" s="31"/>
      <c r="BV90" s="103" t="s">
        <v>77</v>
      </c>
      <c r="BW90" s="31"/>
      <c r="BX90" s="31"/>
      <c r="BY90" s="103" t="s">
        <v>77</v>
      </c>
      <c r="BZ90" s="31"/>
      <c r="CA90" s="31"/>
      <c r="CB90" s="50" t="s">
        <v>77</v>
      </c>
      <c r="CC90" s="31"/>
      <c r="CD90" s="31"/>
      <c r="CE90" s="121" t="s">
        <v>77</v>
      </c>
      <c r="CF90" s="31"/>
      <c r="CG90" s="31"/>
      <c r="CH90" s="103" t="s">
        <v>77</v>
      </c>
      <c r="CI90" s="31"/>
      <c r="CJ90" s="31"/>
      <c r="CK90" s="115" t="s">
        <v>77</v>
      </c>
      <c r="CL90" s="31"/>
      <c r="CM90" s="31"/>
      <c r="CN90" s="50" t="s">
        <v>77</v>
      </c>
      <c r="CO90" s="31"/>
      <c r="CP90" s="31"/>
      <c r="CQ90" s="103" t="s">
        <v>19</v>
      </c>
      <c r="CR90" s="31"/>
      <c r="CS90" s="31"/>
      <c r="CT90" s="50" t="s">
        <v>77</v>
      </c>
      <c r="CU90" s="31"/>
      <c r="CV90" s="31"/>
      <c r="CW90" s="103" t="s">
        <v>19</v>
      </c>
      <c r="CZ90" s="115" t="s">
        <v>77</v>
      </c>
      <c r="DC90" s="115" t="s">
        <v>136</v>
      </c>
      <c r="DF90" s="103" t="s">
        <v>77</v>
      </c>
    </row>
    <row r="91" spans="1:110" x14ac:dyDescent="0.35">
      <c r="A91"/>
      <c r="BN91" s="31"/>
      <c r="BO91" s="31"/>
      <c r="BP91" s="30"/>
      <c r="BQ91" s="31"/>
      <c r="BR91" s="31"/>
      <c r="BS91" s="30"/>
      <c r="BT91" s="31"/>
      <c r="BU91" s="31"/>
      <c r="BV91" s="30"/>
      <c r="BW91" s="31"/>
      <c r="BX91" s="31"/>
      <c r="BY91" s="30"/>
      <c r="BZ91" s="31"/>
      <c r="CA91" s="31"/>
      <c r="CB91" s="30" t="s">
        <v>118</v>
      </c>
      <c r="CC91" s="31"/>
      <c r="CD91" s="31"/>
      <c r="CE91" s="30"/>
      <c r="CF91" s="31"/>
      <c r="CG91" s="31"/>
      <c r="CH91" s="30"/>
      <c r="CI91" s="31"/>
      <c r="CJ91" s="31"/>
      <c r="CK91" s="30"/>
      <c r="CL91" s="31"/>
      <c r="CM91" s="31"/>
      <c r="CN91" s="30"/>
      <c r="CO91" s="31"/>
      <c r="CP91" s="31"/>
      <c r="CQ91" s="30"/>
      <c r="CR91" s="31"/>
      <c r="CS91" s="31"/>
      <c r="CT91" s="30"/>
      <c r="CU91" s="31"/>
      <c r="CV91" s="31"/>
      <c r="CW91" s="30"/>
    </row>
    <row r="92" spans="1:110" ht="15" thickBot="1" x14ac:dyDescent="0.4"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</row>
    <row r="93" spans="1:110" x14ac:dyDescent="0.35">
      <c r="D93" s="5" t="s">
        <v>33</v>
      </c>
      <c r="E93" s="103" t="s">
        <v>27</v>
      </c>
      <c r="H93" s="103" t="s">
        <v>27</v>
      </c>
      <c r="K93" s="103" t="s">
        <v>27</v>
      </c>
      <c r="N93" s="103" t="s">
        <v>10</v>
      </c>
      <c r="Q93" s="104" t="s">
        <v>27</v>
      </c>
      <c r="T93" s="103" t="s">
        <v>5</v>
      </c>
      <c r="W93" s="103" t="s">
        <v>26</v>
      </c>
      <c r="X93" s="93"/>
      <c r="Z93" s="103" t="s">
        <v>10</v>
      </c>
      <c r="AC93" s="103" t="s">
        <v>27</v>
      </c>
      <c r="AD93" s="93"/>
      <c r="AF93" s="104" t="s">
        <v>27</v>
      </c>
      <c r="AI93" s="109" t="s">
        <v>27</v>
      </c>
      <c r="AJ93" s="93"/>
      <c r="AL93" s="94" t="s">
        <v>27</v>
      </c>
      <c r="AO93" s="94" t="s">
        <v>27</v>
      </c>
      <c r="AP93" s="93"/>
      <c r="AR93" s="94" t="s">
        <v>25</v>
      </c>
      <c r="AU93" s="94" t="s">
        <v>26</v>
      </c>
      <c r="AV93" s="93"/>
      <c r="AX93" s="94" t="s">
        <v>27</v>
      </c>
      <c r="BA93" s="103" t="s">
        <v>109</v>
      </c>
      <c r="BB93" s="93"/>
      <c r="BD93" s="103" t="s">
        <v>27</v>
      </c>
      <c r="BG93" s="94" t="s">
        <v>27</v>
      </c>
      <c r="BH93" s="93"/>
      <c r="BJ93" s="104" t="s">
        <v>25</v>
      </c>
      <c r="BM93" s="103" t="s">
        <v>10</v>
      </c>
      <c r="BP93" s="104" t="s">
        <v>27</v>
      </c>
      <c r="BQ93" s="30"/>
      <c r="BR93" s="30"/>
      <c r="BS93" s="118" t="s">
        <v>5</v>
      </c>
      <c r="BT93" s="30"/>
      <c r="BU93" s="30"/>
      <c r="BV93" s="103" t="s">
        <v>25</v>
      </c>
      <c r="BW93" s="30"/>
      <c r="BX93" s="30"/>
      <c r="BY93" s="103" t="s">
        <v>27</v>
      </c>
      <c r="BZ93" s="30"/>
      <c r="CA93" s="30"/>
      <c r="CB93" s="103" t="s">
        <v>25</v>
      </c>
      <c r="CC93" s="30"/>
      <c r="CD93" s="30"/>
      <c r="CE93" s="121" t="s">
        <v>109</v>
      </c>
      <c r="CF93" s="30"/>
      <c r="CG93" s="30"/>
      <c r="CH93" s="103" t="s">
        <v>27</v>
      </c>
      <c r="CI93" s="30"/>
      <c r="CJ93" s="30"/>
      <c r="CK93" s="115" t="s">
        <v>25</v>
      </c>
      <c r="CL93" s="30"/>
      <c r="CM93" s="30"/>
      <c r="CN93" s="94" t="s">
        <v>25</v>
      </c>
      <c r="CO93" s="30"/>
      <c r="CP93" s="30"/>
      <c r="CQ93" s="103" t="s">
        <v>119</v>
      </c>
      <c r="CR93" s="30"/>
      <c r="CS93" s="30"/>
      <c r="CT93" s="103" t="s">
        <v>9</v>
      </c>
      <c r="CU93" s="30"/>
      <c r="CV93" s="30"/>
      <c r="CW93" s="103" t="s">
        <v>27</v>
      </c>
      <c r="CZ93" s="115" t="s">
        <v>27</v>
      </c>
      <c r="DC93" s="115" t="s">
        <v>26</v>
      </c>
      <c r="DF93" s="103" t="s">
        <v>25</v>
      </c>
    </row>
    <row r="94" spans="1:110" x14ac:dyDescent="0.35">
      <c r="D94" s="5" t="s">
        <v>34</v>
      </c>
      <c r="E94" s="107" t="s">
        <v>94</v>
      </c>
      <c r="H94" s="103" t="s">
        <v>95</v>
      </c>
      <c r="K94" s="107" t="s">
        <v>96</v>
      </c>
      <c r="N94" s="107" t="s">
        <v>97</v>
      </c>
      <c r="Q94" s="108" t="s">
        <v>96</v>
      </c>
      <c r="T94" s="107" t="s">
        <v>95</v>
      </c>
      <c r="W94" s="107" t="s">
        <v>98</v>
      </c>
      <c r="X94" s="93"/>
      <c r="Z94" s="107" t="s">
        <v>100</v>
      </c>
      <c r="AC94" s="107" t="s">
        <v>97</v>
      </c>
      <c r="AD94" s="93"/>
      <c r="AF94" s="108" t="s">
        <v>96</v>
      </c>
      <c r="AI94" s="110" t="s">
        <v>100</v>
      </c>
      <c r="AJ94" s="93"/>
      <c r="AL94" s="95" t="s">
        <v>97</v>
      </c>
      <c r="AO94" s="95" t="s">
        <v>103</v>
      </c>
      <c r="AP94" s="93"/>
      <c r="AR94" s="95" t="s">
        <v>96</v>
      </c>
      <c r="AU94" s="95" t="s">
        <v>105</v>
      </c>
      <c r="AV94" s="93"/>
      <c r="AX94" s="95" t="s">
        <v>95</v>
      </c>
      <c r="BA94" s="107" t="s">
        <v>96</v>
      </c>
      <c r="BB94" s="93"/>
      <c r="BD94" s="107" t="s">
        <v>96</v>
      </c>
      <c r="BG94" s="95" t="s">
        <v>95</v>
      </c>
      <c r="BH94" s="93"/>
      <c r="BJ94" s="108" t="s">
        <v>94</v>
      </c>
      <c r="BM94" s="107" t="s">
        <v>100</v>
      </c>
      <c r="BP94" s="108" t="s">
        <v>97</v>
      </c>
      <c r="BQ94" s="30"/>
      <c r="BR94" s="30"/>
      <c r="BS94" s="119" t="s">
        <v>95</v>
      </c>
      <c r="BT94" s="30"/>
      <c r="BU94" s="30"/>
      <c r="BV94" s="107" t="s">
        <v>96</v>
      </c>
      <c r="BW94" s="30"/>
      <c r="BX94" s="30"/>
      <c r="BY94" s="107" t="s">
        <v>94</v>
      </c>
      <c r="BZ94" s="30"/>
      <c r="CA94" s="30"/>
      <c r="CB94" s="107" t="s">
        <v>100</v>
      </c>
      <c r="CC94" s="30"/>
      <c r="CD94" s="30"/>
      <c r="CE94" s="124" t="s">
        <v>121</v>
      </c>
      <c r="CF94" s="30"/>
      <c r="CG94" s="30"/>
      <c r="CH94" s="107" t="s">
        <v>97</v>
      </c>
      <c r="CI94" s="30"/>
      <c r="CJ94" s="30"/>
      <c r="CK94" s="128" t="s">
        <v>100</v>
      </c>
      <c r="CL94" s="30"/>
      <c r="CM94" s="30"/>
      <c r="CN94" s="95" t="s">
        <v>95</v>
      </c>
      <c r="CO94" s="30"/>
      <c r="CP94" s="30"/>
      <c r="CQ94" s="107" t="s">
        <v>98</v>
      </c>
      <c r="CR94" s="30"/>
      <c r="CS94" s="30"/>
      <c r="CT94" s="103" t="s">
        <v>128</v>
      </c>
      <c r="CU94" s="30"/>
      <c r="CV94" s="30"/>
      <c r="CW94" s="107" t="s">
        <v>97</v>
      </c>
      <c r="CZ94" s="128" t="s">
        <v>132</v>
      </c>
      <c r="DC94" s="128" t="s">
        <v>137</v>
      </c>
      <c r="DF94" s="107" t="s">
        <v>138</v>
      </c>
    </row>
    <row r="95" spans="1:110" x14ac:dyDescent="0.35">
      <c r="D95" s="5" t="s">
        <v>35</v>
      </c>
      <c r="E95" s="103">
        <v>142</v>
      </c>
      <c r="H95" s="103">
        <v>181</v>
      </c>
      <c r="K95" s="103">
        <v>142</v>
      </c>
      <c r="N95" s="103">
        <v>139</v>
      </c>
      <c r="Q95" s="104">
        <v>91</v>
      </c>
      <c r="R95" s="93"/>
      <c r="T95" s="103">
        <v>131</v>
      </c>
      <c r="W95" s="103">
        <v>125</v>
      </c>
      <c r="X95" s="93"/>
      <c r="Z95" s="103">
        <v>122</v>
      </c>
      <c r="AC95" s="103">
        <v>130</v>
      </c>
      <c r="AD95" s="93"/>
      <c r="AF95" s="104">
        <v>136</v>
      </c>
      <c r="AI95" s="111">
        <v>144</v>
      </c>
      <c r="AJ95" s="93"/>
      <c r="AL95" s="95">
        <v>137</v>
      </c>
      <c r="AO95" s="104">
        <v>146</v>
      </c>
      <c r="AP95" s="93"/>
      <c r="AR95" s="95">
        <v>110</v>
      </c>
      <c r="AU95" s="95">
        <v>177</v>
      </c>
      <c r="AV95" s="93"/>
      <c r="AX95" s="103">
        <v>117</v>
      </c>
      <c r="BA95" s="103">
        <v>137</v>
      </c>
      <c r="BB95" s="93"/>
      <c r="BD95" s="103">
        <v>141</v>
      </c>
      <c r="BG95" s="103">
        <v>142</v>
      </c>
      <c r="BH95" s="93"/>
      <c r="BJ95" s="104">
        <v>51</v>
      </c>
      <c r="BM95" s="103">
        <v>142</v>
      </c>
      <c r="BP95" s="104">
        <v>112</v>
      </c>
      <c r="BQ95" s="30"/>
      <c r="BR95" s="30"/>
      <c r="BS95" s="120">
        <v>128</v>
      </c>
      <c r="BT95" s="30"/>
      <c r="BU95" s="30"/>
      <c r="BV95" s="103">
        <v>117</v>
      </c>
      <c r="BW95" s="30"/>
      <c r="BX95" s="30"/>
      <c r="BY95" s="103">
        <v>129</v>
      </c>
      <c r="BZ95" s="30"/>
      <c r="CA95" s="30"/>
      <c r="CB95" s="103">
        <v>153</v>
      </c>
      <c r="CC95" s="30"/>
      <c r="CD95" s="30"/>
      <c r="CE95" s="121">
        <v>164</v>
      </c>
      <c r="CF95" s="30"/>
      <c r="CG95" s="30"/>
      <c r="CH95" s="103">
        <v>139</v>
      </c>
      <c r="CI95" s="30"/>
      <c r="CJ95" s="30"/>
      <c r="CK95" s="115">
        <v>142</v>
      </c>
      <c r="CL95" s="30"/>
      <c r="CM95" s="30"/>
      <c r="CN95" s="95">
        <v>141</v>
      </c>
      <c r="CO95" s="30"/>
      <c r="CP95" s="30"/>
      <c r="CQ95" s="95">
        <v>130</v>
      </c>
      <c r="CR95" s="30"/>
      <c r="CS95" s="30"/>
      <c r="CT95" s="103">
        <v>102</v>
      </c>
      <c r="CU95" s="30"/>
      <c r="CV95" s="30"/>
      <c r="CW95" s="103">
        <v>135</v>
      </c>
      <c r="CZ95" s="115">
        <v>133</v>
      </c>
      <c r="DC95" s="115">
        <v>126</v>
      </c>
      <c r="DF95" s="103">
        <v>136</v>
      </c>
    </row>
    <row r="96" spans="1:110" x14ac:dyDescent="0.35">
      <c r="D96" s="5" t="s">
        <v>91</v>
      </c>
      <c r="E96" s="103" t="s">
        <v>30</v>
      </c>
      <c r="H96" s="107" t="s">
        <v>10</v>
      </c>
      <c r="K96" s="107" t="s">
        <v>10</v>
      </c>
      <c r="N96" s="107" t="s">
        <v>21</v>
      </c>
      <c r="Q96" s="108" t="s">
        <v>5</v>
      </c>
      <c r="T96" s="107" t="s">
        <v>21</v>
      </c>
      <c r="U96" s="93"/>
      <c r="W96" s="107" t="s">
        <v>10</v>
      </c>
      <c r="X96" s="93"/>
      <c r="Z96" s="107" t="s">
        <v>30</v>
      </c>
      <c r="AC96" s="107" t="s">
        <v>10</v>
      </c>
      <c r="AD96" s="93"/>
      <c r="AF96" s="108" t="s">
        <v>5</v>
      </c>
      <c r="AG96" s="93"/>
      <c r="AI96" s="110" t="s">
        <v>30</v>
      </c>
      <c r="AL96" s="95" t="s">
        <v>11</v>
      </c>
      <c r="AM96" s="93"/>
      <c r="AO96" s="95" t="s">
        <v>5</v>
      </c>
      <c r="AP96" s="93"/>
      <c r="AR96" s="95" t="s">
        <v>75</v>
      </c>
      <c r="AU96" s="95" t="s">
        <v>76</v>
      </c>
      <c r="AV96" s="93"/>
      <c r="AX96" s="107" t="s">
        <v>107</v>
      </c>
      <c r="AY96" s="93"/>
      <c r="BA96" s="107" t="s">
        <v>9</v>
      </c>
      <c r="BD96" s="107" t="s">
        <v>10</v>
      </c>
      <c r="BE96" s="93"/>
      <c r="BG96" s="107" t="s">
        <v>10</v>
      </c>
      <c r="BH96" s="93"/>
      <c r="BJ96" s="108" t="s">
        <v>10</v>
      </c>
      <c r="BM96" s="107" t="s">
        <v>5</v>
      </c>
      <c r="BP96" s="108" t="s">
        <v>10</v>
      </c>
      <c r="BQ96" s="30"/>
      <c r="BR96" s="30"/>
      <c r="BS96" s="119" t="s">
        <v>26</v>
      </c>
      <c r="BT96" s="30"/>
      <c r="BU96" s="30"/>
      <c r="BV96" s="107" t="s">
        <v>27</v>
      </c>
      <c r="BW96" s="30"/>
      <c r="BX96" s="30"/>
      <c r="BY96" s="107" t="s">
        <v>26</v>
      </c>
      <c r="BZ96" s="30"/>
      <c r="CA96" s="30"/>
      <c r="CB96" s="107" t="s">
        <v>119</v>
      </c>
      <c r="CC96" s="30"/>
      <c r="CD96" s="30"/>
      <c r="CE96" s="124" t="s">
        <v>10</v>
      </c>
      <c r="CF96" s="30"/>
      <c r="CG96" s="30"/>
      <c r="CH96" s="107" t="s">
        <v>5</v>
      </c>
      <c r="CI96" s="30"/>
      <c r="CJ96" s="30"/>
      <c r="CK96" s="128" t="s">
        <v>21</v>
      </c>
      <c r="CL96" s="30"/>
      <c r="CM96" s="30"/>
      <c r="CN96" s="95" t="s">
        <v>22</v>
      </c>
      <c r="CO96" s="30"/>
      <c r="CP96" s="30"/>
      <c r="CQ96" s="95" t="s">
        <v>11</v>
      </c>
      <c r="CR96" s="30"/>
      <c r="CS96" s="30"/>
      <c r="CT96" s="107" t="s">
        <v>129</v>
      </c>
      <c r="CU96" s="30"/>
      <c r="CV96" s="30"/>
      <c r="CW96" s="107" t="s">
        <v>21</v>
      </c>
      <c r="CZ96" s="128" t="s">
        <v>26</v>
      </c>
      <c r="DC96" s="128" t="s">
        <v>10</v>
      </c>
      <c r="DF96" s="107" t="s">
        <v>4</v>
      </c>
    </row>
    <row r="98" spans="4:110" x14ac:dyDescent="0.35">
      <c r="D98" s="5" t="s">
        <v>92</v>
      </c>
      <c r="E98" s="30">
        <f>ABS(Resultat!$N$44-Kuponger!E95)</f>
        <v>142</v>
      </c>
      <c r="H98" s="30">
        <f>ABS(Resultat!$N$44-Kuponger!H95)</f>
        <v>181</v>
      </c>
      <c r="K98" s="30">
        <f>ABS(Resultat!$N$44-Kuponger!K95)</f>
        <v>142</v>
      </c>
      <c r="N98" s="30">
        <f>ABS(Resultat!$N$44-Kuponger!N95)</f>
        <v>139</v>
      </c>
      <c r="Q98" s="30">
        <f>ABS(Resultat!$N$44-Kuponger!Q95)</f>
        <v>91</v>
      </c>
      <c r="T98" s="30">
        <f>ABS(Resultat!$N$44-Kuponger!T95)</f>
        <v>131</v>
      </c>
      <c r="W98" s="30">
        <f>ABS(Resultat!$N$44-Kuponger!W95)</f>
        <v>125</v>
      </c>
      <c r="Z98" s="30">
        <f>ABS(Resultat!$N$44-Kuponger!Z95)</f>
        <v>122</v>
      </c>
      <c r="AC98" s="30">
        <f>ABS(Resultat!$N$44-Kuponger!AC95)</f>
        <v>130</v>
      </c>
      <c r="AF98" s="30">
        <f>ABS(Resultat!$N$44-Kuponger!AF95)</f>
        <v>136</v>
      </c>
      <c r="AI98" s="30">
        <f>ABS(Resultat!$N$44-Kuponger!AI95)</f>
        <v>144</v>
      </c>
      <c r="AL98" s="30">
        <f>ABS(Resultat!$N$44-Kuponger!AL95)</f>
        <v>137</v>
      </c>
      <c r="AO98" s="30">
        <f>ABS(Resultat!$N$44-Kuponger!AO95)</f>
        <v>146</v>
      </c>
      <c r="AR98" s="30">
        <f>ABS(Resultat!$N$44-Kuponger!AR95)</f>
        <v>110</v>
      </c>
      <c r="AU98" s="30">
        <f>ABS(Resultat!$N$44-Kuponger!AU95)</f>
        <v>177</v>
      </c>
      <c r="AX98" s="30">
        <f>ABS(Resultat!$N$44-Kuponger!AX95)</f>
        <v>117</v>
      </c>
      <c r="BA98" s="30">
        <f>ABS(Resultat!$N$44-Kuponger!BA95)</f>
        <v>137</v>
      </c>
      <c r="BD98" s="30">
        <f>ABS(Resultat!$N$44-Kuponger!BD95)</f>
        <v>141</v>
      </c>
      <c r="BG98" s="30">
        <f>ABS(Resultat!$N$44-Kuponger!BG95)</f>
        <v>142</v>
      </c>
      <c r="BJ98" s="30">
        <f>ABS(Resultat!$N$44-Kuponger!BJ95)</f>
        <v>51</v>
      </c>
      <c r="BM98" s="30">
        <f>ABS(Resultat!$N$44-Kuponger!BM95)</f>
        <v>142</v>
      </c>
      <c r="BP98" s="30">
        <f>ABS(Resultat!$N$44-Kuponger!BP95)</f>
        <v>112</v>
      </c>
      <c r="BQ98" s="30"/>
      <c r="BR98" s="30"/>
      <c r="BS98" s="30">
        <f>ABS(Resultat!$N$44-Kuponger!BS95)</f>
        <v>128</v>
      </c>
      <c r="BT98" s="30"/>
      <c r="BU98" s="30"/>
      <c r="BV98" s="30">
        <f>ABS(Resultat!$N$44-Kuponger!BV95)</f>
        <v>117</v>
      </c>
      <c r="BW98" s="30"/>
      <c r="BX98" s="30"/>
      <c r="BY98" s="30">
        <f>ABS(Resultat!$N$44-Kuponger!BY95)</f>
        <v>129</v>
      </c>
      <c r="BZ98" s="30"/>
      <c r="CA98" s="30"/>
      <c r="CB98" s="30">
        <f>ABS(Resultat!$N$44-Kuponger!CB95)</f>
        <v>153</v>
      </c>
      <c r="CC98" s="30"/>
      <c r="CD98" s="30"/>
      <c r="CE98" s="30">
        <f>ABS(Resultat!$N$44-Kuponger!CE95)</f>
        <v>164</v>
      </c>
      <c r="CF98" s="30"/>
      <c r="CG98" s="30"/>
      <c r="CH98" s="30">
        <f>ABS(Resultat!$N$44-Kuponger!CH95)</f>
        <v>139</v>
      </c>
      <c r="CI98" s="30"/>
      <c r="CJ98" s="30"/>
      <c r="CK98" s="30">
        <f>ABS(Resultat!$N$44-Kuponger!CK95)</f>
        <v>142</v>
      </c>
      <c r="CL98" s="30"/>
      <c r="CM98" s="30"/>
      <c r="CN98" s="30">
        <f>ABS(Resultat!$N$44-Kuponger!CN95)</f>
        <v>141</v>
      </c>
      <c r="CO98" s="30"/>
      <c r="CP98" s="30"/>
      <c r="CQ98" s="30">
        <f>ABS(Resultat!$N$44-Kuponger!CQ95)</f>
        <v>130</v>
      </c>
      <c r="CR98" s="30"/>
      <c r="CS98" s="30"/>
      <c r="CT98" s="30">
        <f>ABS(Resultat!$N$44-Kuponger!CT95)</f>
        <v>102</v>
      </c>
      <c r="CU98" s="30"/>
      <c r="CV98" s="30"/>
      <c r="CW98" s="30">
        <f>ABS(Resultat!$N$44-Kuponger!CW95)</f>
        <v>135</v>
      </c>
      <c r="CX98" s="30"/>
      <c r="CY98" s="30"/>
      <c r="CZ98" s="30">
        <f>ABS(Resultat!$N$44-Kuponger!CZ95)</f>
        <v>133</v>
      </c>
      <c r="DA98" s="30"/>
      <c r="DB98" s="30"/>
      <c r="DC98" s="30">
        <f>ABS(Resultat!$N$44-Kuponger!DC95)</f>
        <v>126</v>
      </c>
      <c r="DD98" s="30"/>
      <c r="DE98" s="30"/>
      <c r="DF98" s="30">
        <f>ABS(Resultat!$N$44-Kuponger!DF95)</f>
        <v>136</v>
      </c>
    </row>
  </sheetData>
  <protectedRanges>
    <protectedRange password="DCE9" sqref="AF57:AF60 AI57:AI60 AL57:AL60 AO57:AO60 AR57:AR60 AU57:AU60 AX57:AX60 BG57:BG60 BJ57:BJ60 BM57:BM60 AF63:AF66 AI63:AI66 AL63:AL66 AO63:AO66 AR63:AR66 AU63:AU66 AX63:AX66 BG63:BG66 BJ63:BJ66 BM63:BM66 AF69:AF72 AI69:AI72 AL69:AL72 AO69:AO72 AR69:AR72 AU69:AU72 AX69:AX72 BG69:BG72 BJ69:BJ72 BM69:BM72 AF75:AF78 AI75:AI78 AL75:AL78 AO75:AO78 AR75:AR78 AU75:AU78 AX75:AX78 BG75:BG78 BJ75:BJ78 BM75:BM78 AF81:AF84 AI81:AI84 AL81:AL84 AO81:AO84 AR81:AR84 AU81:AU84 AX81:AX84 BG81:BG84 BJ81:BJ84 BM81:BM84 AF87:AF90 AI87:AI90 AL87:AL90 AO87:AO90 AR87:AR90 AU87:AU90 AX87:AX90 BG87:BG90 BJ87:BJ90 BM87:BM90 BP57:BP60 BS57:BS60 CB57:CB60 CE57:CE60 CK57:CK60 CN57:CN60 CT57:CT60 BP63:BP66 BS63:BS66 CB63:CB66 CE63:CE66 CK63:CK66 CN63:CN66 CT63:CT66 BP69:BP72 BS69:BS72 CB69:CB72 CE69:CE72 CK69:CK72 CN69:CN72 CT69:CT72 BP75:BP78 BS75:BS78 CB75:CB78 CE75:CE78 CK75:CK78 CN75:CN78 CT75:CT78 BP81:BP84 BS81:BS84 CB81:CB84 CE81:CE84 CK81:CK84 CN81:CN84 CT81:CT84 BP87:BP90 BS87:BS90 CB87:CB90 CE87:CE90 CK87:CK90 CN87:CN90 CT87:CT90 DC63:DC66 BA57:BA60 BA63:BA66 BA69:BA72 BA75:BA78 BA81:BA84 BA87:BA90" name="Tipstecken_2"/>
    <protectedRange password="DCE9" sqref="K57:K60 K63:K66 K69:K72 K75:K78 K81:K84 K87:K90" name="Tipstecken_4_1"/>
    <protectedRange password="DCE9" sqref="N57:N60 N63:N66 N69:N72 N75:N78 N81:N84 N87:N90" name="Tipstecken_5_1"/>
    <protectedRange password="DCE9" sqref="V3:V53" name="Bortaresultat_1"/>
    <protectedRange password="DCE9" sqref="T57:T60 T63:T66 T69:T72 T75:T78 T81:T84 T87:T90" name="Tipstecken"/>
    <protectedRange password="DCE9" sqref="W57:W60 W63:W66 W69:W72 W75:W78 W81:W84 W87:W90" name="Tipstecken_3"/>
    <protectedRange password="DCE9" sqref="Z57:Z60 Z63:Z66 Z69:Z72 Z75:Z78 Z81:Z84 Z87:Z90" name="Tipstecken_6"/>
    <protectedRange password="DCE9" sqref="AC57:AC60 AC63:AC66 AC69:AC72 AC75:AC78 AC81:AC84 AC87:AC90" name="Tipstecken_7"/>
    <protectedRange password="DCE9" sqref="BD57:BD60 BD63:BD66 BD69:BD72 BD75:BD78 BD81:BD84 BD87:BD90" name="Tipstecken_4"/>
    <protectedRange password="DCE9" sqref="BV57:BV60 BV63:BV66 BV69:BV72 BV75:BV78 BV81:BV84 BV87:BV90" name="Tipstecken_5"/>
    <protectedRange password="DCE9" sqref="BY57:BY60 BY63:BY66 BY69:BY72 BY75:BY78 BY81:BY84 BY87:BY90" name="Tipstecken_8"/>
    <protectedRange password="DCE9" sqref="CH57:CH60 CH63:CH66 CH69:CH72 CH75:CH78 CH81:CH84 CH87:CH90" name="Tipstecken_9"/>
    <protectedRange password="DCE9" sqref="CQ57:CQ60 CQ63:CQ66 CQ69:CQ72 CQ75:CQ78 CQ81:CQ84 CQ87:CQ90" name="Tipstecken_10"/>
    <protectedRange password="DCE9" sqref="CY3:CY53 DB3:DB53 DE3:DE53 DH3:DH53 DK3:DK53" name="Bortaresultat"/>
    <protectedRange password="DCE9" sqref="CW57:CW60 CW63:CW66 CW69:CW72 CW75:CW78 CW81:CW84 CW87:CW90" name="Tipstecken_11"/>
    <protectedRange password="DCE9" sqref="DF57:DF60 DF63:DF66 DF69:DF72 DF75:DF78 DF81:DF84 DF87:DF90" name="Tipstecken_12"/>
  </protectedRanges>
  <mergeCells count="37">
    <mergeCell ref="CT1:CV1"/>
    <mergeCell ref="CW1:CY1"/>
    <mergeCell ref="CZ1:DB1"/>
    <mergeCell ref="DC1:DE1"/>
    <mergeCell ref="DF1:DH1"/>
    <mergeCell ref="CE1:CG1"/>
    <mergeCell ref="CH1:CJ1"/>
    <mergeCell ref="CK1:CM1"/>
    <mergeCell ref="CN1:CP1"/>
    <mergeCell ref="CQ1:CS1"/>
    <mergeCell ref="BS1:BU1"/>
    <mergeCell ref="BV1:BX1"/>
    <mergeCell ref="BY1:CA1"/>
    <mergeCell ref="CB1:CD1"/>
    <mergeCell ref="BJ1:BL1"/>
    <mergeCell ref="BM1:BO1"/>
    <mergeCell ref="BP1:BR1"/>
    <mergeCell ref="BG1:BI1"/>
    <mergeCell ref="N1:P1"/>
    <mergeCell ref="K1:M1"/>
    <mergeCell ref="Q1:S1"/>
    <mergeCell ref="T1:V1"/>
    <mergeCell ref="W1:Y1"/>
    <mergeCell ref="Z1:AB1"/>
    <mergeCell ref="AC1:AE1"/>
    <mergeCell ref="AU1:AW1"/>
    <mergeCell ref="AX1:AZ1"/>
    <mergeCell ref="AF1:AH1"/>
    <mergeCell ref="AI1:AK1"/>
    <mergeCell ref="AL1:AN1"/>
    <mergeCell ref="AO1:AQ1"/>
    <mergeCell ref="AR1:AT1"/>
    <mergeCell ref="B1:D1"/>
    <mergeCell ref="E1:G1"/>
    <mergeCell ref="H1:J1"/>
    <mergeCell ref="BA1:BC1"/>
    <mergeCell ref="BD1:BF1"/>
  </mergeCells>
  <phoneticPr fontId="2" type="noConversion"/>
  <dataValidations count="18">
    <dataValidation type="list" allowBlank="1" showErrorMessage="1" sqref="Q63:Q66 AF63:AF66 AI63:AI66 BJ63:BJ66 BP63:BP66 BS63:BS66 CE63:CE66 CK63:CK66 CZ63:CZ66" xr:uid="{C1B4CB89-877D-4F2A-86C2-67344F080E43}">
      <formula1>$N$14:$N$17</formula1>
    </dataValidation>
    <dataValidation type="list" allowBlank="1" showErrorMessage="1" sqref="Q57:Q60 AF57:AF60 AI57:AI60 BJ57:BJ60 BP57:BP60 BS57:BS60 CE57:CE60 CK57:CK60 CZ57:CZ60" xr:uid="{FE607707-FC0D-4982-AB3D-08E000858E41}">
      <formula1>$N$8:$N$11</formula1>
    </dataValidation>
    <dataValidation type="list" allowBlank="1" showErrorMessage="1" sqref="Q87:Q90 AF87:AF90 AI87:AI90 BJ87:BJ90 BP87:BP90 BS87:BS90 CE87:CE90 CK87:CK90 CZ87:CZ90" xr:uid="{CA33EAF4-57B9-40C3-BC7E-A5484B459D87}">
      <formula1>$N$38:$N$41</formula1>
    </dataValidation>
    <dataValidation type="list" allowBlank="1" showErrorMessage="1" sqref="Q81:Q84 AF81:AF84 AI81:AI84 BJ81:BJ84 BP81:BP84 BS81:BS84 CE81:CE84 CK81:CK84 CZ81:CZ84" xr:uid="{5D398C2C-294B-4E03-BAE7-DBD94EB49FF8}">
      <formula1>$N$32:$N$35</formula1>
    </dataValidation>
    <dataValidation type="list" allowBlank="1" showErrorMessage="1" sqref="Q69:Q72 AF69:AF72 AI69:AI72 BJ69:BJ72 BP69:BP72 BS69:BS72 CE69:CE72 CK69:CK72 CZ69:CZ72" xr:uid="{AC5CCD4E-301E-45FC-B4F7-CED2D5E62CE9}">
      <formula1>$N$20:$N$23</formula1>
    </dataValidation>
    <dataValidation type="list" allowBlank="1" showErrorMessage="1" sqref="Q75:Q78 AF75:AF78 AI75:AI78 BJ75:BJ78 BP75:BP78 BS75:BS78 CE75:CE78 CK75:CK78 CZ75:CZ78" xr:uid="{E14F03BD-32C5-4C28-B824-4CE1604D9CE8}">
      <formula1>$N$26:$N$29</formula1>
    </dataValidation>
    <dataValidation type="list" allowBlank="1" showInputMessage="1" showErrorMessage="1" sqref="H87:H90 K87:K90 N87:N90 T87:T90 W87:W90 Z87:Z90 AC87:AC90 DF87:DF90 BD87:BD90 BV87:BV90 BY87:BY90 CH87:CH90 CQ87:CQ90 CW87:CW90" xr:uid="{BF20269D-BF1B-4962-B1AF-88A77B3324BB}">
      <formula1>$N$38:$N$41</formula1>
    </dataValidation>
    <dataValidation type="list" allowBlank="1" showInputMessage="1" showErrorMessage="1" sqref="H81:H84 K81:K84 N81:N84 T81:T84 W81:W84 Z81:Z84 AC81:AC84 DF81:DF84 BD81:BD84 BV81:BV84 BY81:BY84 CH81:CH84 CQ81:CQ84 CW81:CW84" xr:uid="{3A908A39-BB8D-4F69-B74D-F9E2431E953C}">
      <formula1>$N$32:$N$35</formula1>
    </dataValidation>
    <dataValidation type="list" allowBlank="1" showInputMessage="1" showErrorMessage="1" sqref="H75:H78 K75:K78 N75:N78 T75:T78 W75:W78 Z75:Z78 AC75:AC78 DF75:DF78 BD75:BD78 BV75:BV78 BY75:BY78 CH75:CH78 CQ75:CQ78 CW75:CW78" xr:uid="{03917967-4074-4CD0-AA9E-C27C4A3EC292}">
      <formula1>$N$26:$N$29</formula1>
    </dataValidation>
    <dataValidation type="list" allowBlank="1" showInputMessage="1" showErrorMessage="1" sqref="H69:H72 K69:K72 N69:N72 T69:T72 W69:W72 Z69:Z72 AC69:AC72 DF69:DF72 BD69:BD72 BV69:BV72 BY69:BY72 CH69:CH72 CQ69:CQ72 CW69:CW72" xr:uid="{C0F31157-D79C-4701-A6CD-23D15C408315}">
      <formula1>$N$20:$N$23</formula1>
    </dataValidation>
    <dataValidation type="list" allowBlank="1" showInputMessage="1" showErrorMessage="1" sqref="H57:H60 K57:K60 N57:N60 T57:T60 W57:W60 Z57:Z60 AC57:AC60 DF57:DF60 BD57:BD60 BV57:BV60 BY57:BY60 CH57:CH60 CQ57:CQ60 CW57:CW60" xr:uid="{5A3246F3-66DA-42F4-9B35-A9F1BE8A5DF1}">
      <formula1>$N$8:$N$11</formula1>
    </dataValidation>
    <dataValidation type="list" allowBlank="1" showInputMessage="1" showErrorMessage="1" sqref="H63:H66 K63:K66 N63:N66 T63:T66 W63:W66 Z63:Z66 AC63:AC66 DF63:DF66 BD63:BD66 BV63:BV66 BY63:BY66 CH63:CH66 CQ63:CQ66 CW63:CW66" xr:uid="{8D340A08-96C3-4502-A45A-E107221B509D}">
      <formula1>$N$14:$N$17</formula1>
    </dataValidation>
    <dataValidation type="list" allowBlank="1" showInputMessage="1" showErrorMessage="1" sqref="E87:E90" xr:uid="{C1F2C275-D6F8-4086-B302-CBC0CE524097}">
      <formula1>$O$38:$O$41</formula1>
    </dataValidation>
    <dataValidation type="list" allowBlank="1" showInputMessage="1" showErrorMessage="1" sqref="E81:E84" xr:uid="{0D6EA5BF-EEC7-44FF-9DEF-F62BFA60BBF3}">
      <formula1>$O$32:$O$35</formula1>
    </dataValidation>
    <dataValidation type="list" allowBlank="1" showInputMessage="1" showErrorMessage="1" sqref="E75:E78" xr:uid="{3102B34B-794A-4CE8-A89B-9F7CD2DF777B}">
      <formula1>$O$26:$O$29</formula1>
    </dataValidation>
    <dataValidation type="list" allowBlank="1" showInputMessage="1" showErrorMessage="1" sqref="E69:E72" xr:uid="{6B8049E0-F007-4DE0-BECF-4AF1A3E0DD7E}">
      <formula1>$O$20:$O$23</formula1>
    </dataValidation>
    <dataValidation type="list" allowBlank="1" showInputMessage="1" showErrorMessage="1" sqref="E57:E60" xr:uid="{13ACB5FB-A1C0-42FF-AB89-0E4DA6A3369D}">
      <formula1>$O$8:$O$11</formula1>
    </dataValidation>
    <dataValidation type="list" allowBlank="1" showInputMessage="1" showErrorMessage="1" sqref="E63:E66" xr:uid="{8C340810-2C82-4411-A996-87734B6A696A}">
      <formula1>$O$14:$O$17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F2C3E15-4A25-4FD9-A7E7-CDCE8B390D0E}">
          <x14:formula1>
            <xm:f>Resultat!$K$62:$K$65</xm:f>
          </x14:formula1>
          <xm:sqref>AO57:AO60 CN57:CN60 AL57:AL60 CT57:CT60 BM57:BM60 AR57:AR60 AU57:AU60 CB57:CB60 AX57:AX60 BG57:BG60 BA57:BA60</xm:sqref>
        </x14:dataValidation>
        <x14:dataValidation type="list" allowBlank="1" showInputMessage="1" showErrorMessage="1" xr:uid="{4296BCEB-50C9-4A56-8D69-584B61608784}">
          <x14:formula1>
            <xm:f>Resultat!$K$68:$K$71</xm:f>
          </x14:formula1>
          <xm:sqref>AO63:AO66 CN63:CN66 AL63:AL66 CT63:CT66 BM63:BM66 AR63:AR66 AU63:AU66 CB63:CB66 AX63:AX66 BG63:BG66 DC63:DC66 BA63:BA66</xm:sqref>
        </x14:dataValidation>
        <x14:dataValidation type="list" allowBlank="1" showInputMessage="1" showErrorMessage="1" xr:uid="{1DBDF8DD-DFD1-4C53-BBE8-572D0FAC2D7A}">
          <x14:formula1>
            <xm:f>Resultat!$K$74:$K$77</xm:f>
          </x14:formula1>
          <xm:sqref>AO69:AO72 CN69:CN72 AL69:AL72 CT69:CT72 BM69:BM72 AR69:AR72 AU69:AU72 CB69:CB72 AX69:AX72 BG69:BG72 BA69:BA72</xm:sqref>
        </x14:dataValidation>
        <x14:dataValidation type="list" allowBlank="1" showInputMessage="1" showErrorMessage="1" xr:uid="{06E01187-34CA-4576-9485-339F03DB105C}">
          <x14:formula1>
            <xm:f>Resultat!$K$80:$K$83</xm:f>
          </x14:formula1>
          <xm:sqref>AO75:AO78 CN75:CN78 AL75:AL78 CT75:CT78 BM75:BM78 AR75:AR78 AU75:AU78 CB75:CB78 AX75:AX78 BG75:BG78 BA75:BA78</xm:sqref>
        </x14:dataValidation>
        <x14:dataValidation type="list" allowBlank="1" showInputMessage="1" showErrorMessage="1" xr:uid="{745EB80B-D01E-467A-AD74-134762F0E1DC}">
          <x14:formula1>
            <xm:f>Resultat!$K$86:$K$89</xm:f>
          </x14:formula1>
          <xm:sqref>AO81:AO84 CN81:CN84 AL81:AL84 CT81:CT84 BM81:BM84 AR81:AR84 AU81:AU84 CB81:CB84 AX81:AX84 BG81:BG84 BA81:BA84</xm:sqref>
        </x14:dataValidation>
        <x14:dataValidation type="list" allowBlank="1" showInputMessage="1" showErrorMessage="1" xr:uid="{E46F9096-5B0D-4E70-BA0C-FC8CE8520FF8}">
          <x14:formula1>
            <xm:f>Resultat!$K$92:$K$95</xm:f>
          </x14:formula1>
          <xm:sqref>AO87:AO90 CN87:CN90 AL87:AL90 CT87:CT90 BM87:BM90 AR87:AR90 AU87:AU90 CB87:CB90 AX87:AX90 BG87:BG90 BA87:BA90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64"/>
  <sheetViews>
    <sheetView topLeftCell="M1" workbookViewId="0">
      <pane ySplit="1" topLeftCell="A19" activePane="bottomLeft" state="frozen"/>
      <selection activeCell="F1" sqref="F1"/>
      <selection pane="bottomLeft" activeCell="Q58" sqref="Q58"/>
    </sheetView>
  </sheetViews>
  <sheetFormatPr defaultRowHeight="14.5" x14ac:dyDescent="0.35"/>
  <cols>
    <col min="1" max="2" width="16.7265625" bestFit="1" customWidth="1"/>
    <col min="3" max="3" width="13.26953125" bestFit="1" customWidth="1"/>
    <col min="4" max="4" width="13.81640625" bestFit="1" customWidth="1"/>
    <col min="5" max="5" width="12.453125" bestFit="1" customWidth="1"/>
    <col min="6" max="6" width="18.26953125" bestFit="1" customWidth="1"/>
    <col min="7" max="7" width="13.1796875" bestFit="1" customWidth="1"/>
    <col min="8" max="8" width="15.81640625" bestFit="1" customWidth="1"/>
    <col min="9" max="9" width="10.453125" bestFit="1" customWidth="1"/>
    <col min="10" max="10" width="12.81640625" bestFit="1" customWidth="1"/>
    <col min="11" max="11" width="9.7265625" bestFit="1" customWidth="1"/>
    <col min="12" max="12" width="13.81640625" bestFit="1" customWidth="1"/>
    <col min="13" max="13" width="14.1796875" bestFit="1" customWidth="1"/>
    <col min="14" max="14" width="16" bestFit="1" customWidth="1"/>
    <col min="15" max="15" width="14.26953125" bestFit="1" customWidth="1"/>
    <col min="16" max="16" width="12.7265625" bestFit="1" customWidth="1"/>
    <col min="17" max="17" width="12" bestFit="1" customWidth="1"/>
    <col min="18" max="18" width="12.453125" bestFit="1" customWidth="1"/>
    <col min="19" max="19" width="15.7265625" bestFit="1" customWidth="1"/>
    <col min="20" max="20" width="10" bestFit="1" customWidth="1"/>
    <col min="21" max="21" width="29.26953125" bestFit="1" customWidth="1"/>
    <col min="22" max="22" width="11.453125" bestFit="1" customWidth="1"/>
    <col min="23" max="23" width="14.7265625" bestFit="1" customWidth="1"/>
  </cols>
  <sheetData>
    <row r="1" spans="1:48" x14ac:dyDescent="0.35">
      <c r="A1" s="4"/>
      <c r="C1" s="19" t="str">
        <f>Kuponger!E1</f>
        <v>Gustav Nåfält</v>
      </c>
      <c r="D1" s="19" t="str">
        <f ca="1">OFFSET(Kuponger!$E1,0,3*COLUMN(A1))</f>
        <v>Anders Nåfält</v>
      </c>
      <c r="E1" s="19" t="str">
        <f ca="1">OFFSET(Kuponger!$E1,0,3*COLUMN(B1))</f>
        <v>Fritjof Thalin</v>
      </c>
      <c r="F1" s="19" t="str">
        <f ca="1">OFFSET(Kuponger!$E1,0,3*COLUMN(C1))</f>
        <v>Richard Blixt</v>
      </c>
      <c r="G1" s="19" t="str">
        <f ca="1">OFFSET(Kuponger!$E1,0,3*COLUMN(D1))</f>
        <v>Tobis Agrell</v>
      </c>
      <c r="H1" s="19" t="str">
        <f ca="1">OFFSET(Kuponger!$E1,0,3*COLUMN(E1))</f>
        <v>Gus Strand</v>
      </c>
      <c r="I1" s="19" t="str">
        <f ca="1">OFFSET(Kuponger!$E1,0,3*COLUMN(F1))</f>
        <v>Weine Eriksson</v>
      </c>
      <c r="J1" s="19" t="str">
        <f ca="1">OFFSET(Kuponger!$E1,0,3*COLUMN(G1))</f>
        <v>Viggo Strand</v>
      </c>
      <c r="K1" s="19" t="str">
        <f ca="1">OFFSET(Kuponger!$E1,0,3*COLUMN(H1))</f>
        <v>Tim Bergqvist</v>
      </c>
      <c r="L1" s="19" t="str">
        <f ca="1">OFFSET(Kuponger!$E1,0,3*COLUMN(I1))</f>
        <v>Tim Agrell</v>
      </c>
      <c r="M1" s="19" t="str">
        <f ca="1">OFFSET(Kuponger!$E1,0,3*COLUMN(J1))</f>
        <v>Thomas Eriksson</v>
      </c>
      <c r="N1" s="19" t="str">
        <f ca="1">OFFSET(Kuponger!$E1,0,3*COLUMN(K1))</f>
        <v>Simon Nåfält</v>
      </c>
      <c r="O1" s="19" t="str">
        <f ca="1">OFFSET(Kuponger!$E1,0,3*COLUMN(L1))</f>
        <v>Sara Sundqvist</v>
      </c>
      <c r="P1" s="19" t="str">
        <f ca="1">OFFSET(Kuponger!$E1,0,3*COLUMN(M1))</f>
        <v>Ronny Pettersson</v>
      </c>
      <c r="Q1" s="19" t="str">
        <f ca="1">OFFSET(Kuponger!$E1,0,3*COLUMN(N1))</f>
        <v>Per Svensson</v>
      </c>
      <c r="R1" s="19" t="str">
        <f ca="1">OFFSET(Kuponger!$E1,0,3*COLUMN(O1))</f>
        <v>Oskar Lundgren</v>
      </c>
      <c r="S1" s="19" t="str">
        <f ca="1">OFFSET(Kuponger!$E1,0,3*COLUMN(P1))</f>
        <v>Maximilian Markurt</v>
      </c>
      <c r="T1" s="19" t="str">
        <f ca="1">OFFSET(Kuponger!$E1,0,3*COLUMN(Q1))</f>
        <v>Max Bergqvist</v>
      </c>
      <c r="U1" s="19" t="str">
        <f ca="1">OFFSET(Kuponger!$E1,0,3*COLUMN(R1))</f>
        <v>Mattias Tunholm</v>
      </c>
      <c r="V1" s="19" t="str">
        <f ca="1">OFFSET(Kuponger!$E1,0,3*COLUMN(S1))</f>
        <v>Mattias Almlöf</v>
      </c>
      <c r="W1" s="19" t="str">
        <f ca="1">OFFSET(Kuponger!$E1,0,3*COLUMN(T1))</f>
        <v>Maggan Nåfält</v>
      </c>
      <c r="X1" s="19" t="str">
        <f ca="1">OFFSET(Kuponger!$E1,0,3*COLUMN(U1))</f>
        <v>Linnea Nilsson</v>
      </c>
      <c r="Y1" s="19" t="str">
        <f ca="1">OFFSET(Kuponger!$E1,0,3*COLUMN(V1))</f>
        <v>Karen Catalán</v>
      </c>
      <c r="Z1" s="19" t="str">
        <f ca="1">OFFSET(Kuponger!$E1,0,3*COLUMN(W1))</f>
        <v>Johan Axelsson</v>
      </c>
      <c r="AA1" s="19" t="str">
        <f ca="1">OFFSET(Kuponger!$E1,0,3*COLUMN(X1))</f>
        <v>Jenny Axelsson</v>
      </c>
      <c r="AB1" s="19" t="str">
        <f ca="1">OFFSET(Kuponger!$E1,0,3*COLUMN(Y1))</f>
        <v>Evelina Nilsson</v>
      </c>
      <c r="AC1" s="19" t="str">
        <f ca="1">OFFSET(Kuponger!$E1,0,3*COLUMN(Z1))</f>
        <v>Erik Svensson</v>
      </c>
      <c r="AD1" s="19" t="str">
        <f ca="1">OFFSET(Kuponger!$E1,0,3*COLUMN(AA1))</f>
        <v>Ellen Nåfält</v>
      </c>
      <c r="AE1" s="19" t="str">
        <f ca="1">OFFSET(Kuponger!$E1,0,3*COLUMN(AB1))</f>
        <v>Christian Ljungberg</v>
      </c>
      <c r="AF1" s="19" t="str">
        <f ca="1">OFFSET(Kuponger!$E1,0,3*COLUMN(AC1))</f>
        <v>Carl Hjerten</v>
      </c>
      <c r="AG1" s="19" t="str">
        <f ca="1">OFFSET(Kuponger!$E1,0,3*COLUMN(AD1))</f>
        <v>Acok Shahid</v>
      </c>
      <c r="AH1" s="19" t="str">
        <f ca="1">OFFSET(Kuponger!$E1,0,3*COLUMN(AE1))</f>
        <v>Jep &amp; Cilla Agrell</v>
      </c>
      <c r="AI1" s="19" t="str">
        <f ca="1">OFFSET(Kuponger!$E1,0,3*COLUMN(AF1))</f>
        <v>Jennifer Ekberg &amp; Niklas Svensson</v>
      </c>
      <c r="AJ1" s="19" t="str">
        <f ca="1">OFFSET(Kuponger!$E1,0,3*COLUMN(AG1))</f>
        <v>Jakob Csörgei Gustavsson</v>
      </c>
      <c r="AK1" s="19" t="str">
        <f ca="1">OFFSET(Kuponger!$E1,0,3*COLUMN(AH1))</f>
        <v>Sofie Karsberg</v>
      </c>
      <c r="AL1" s="19" t="str">
        <f ca="1">OFFSET(Kuponger!$E1,0,3*COLUMN(AI1))</f>
        <v>Cissi Westerlund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</row>
    <row r="2" spans="1:48" x14ac:dyDescent="0.35">
      <c r="A2" s="21" t="str">
        <f>Resultat!E7</f>
        <v>Tyskland</v>
      </c>
      <c r="B2" s="19" t="str">
        <f>Kuponger!D3</f>
        <v>Skottland</v>
      </c>
      <c r="C2">
        <f ca="1">IF(AND(Resultat!$I7&lt;&gt;"",OFFSET(Kuponger!$F3,0,0)=Resultat!$I7,OFFSET(Kuponger!$G3,0,0)=Resultat!$K7),3,0) + IF(AND(Resultat!$H7&lt;&gt;"",OFFSET(Kuponger!$E3,0,0)=Resultat!$H7),1,0)</f>
        <v>1</v>
      </c>
      <c r="D2">
        <f ca="1">IF(AND(Resultat!$I7&lt;&gt;"",OFFSET(Kuponger!$F3,0,3*COLUMN(A2))=Resultat!$I7,OFFSET(Kuponger!$G3,0,3*COLUMN(A2))=Resultat!$K7),3,0) + IF(AND(Resultat!$H7&lt;&gt;"",OFFSET(Kuponger!$E3,0,3*COLUMN(A2))=Resultat!$H7),1,0)</f>
        <v>1</v>
      </c>
      <c r="E2">
        <f ca="1">IF(AND(Resultat!$I7&lt;&gt;"",OFFSET(Kuponger!$F3,0,3*COLUMN(B2))=Resultat!$I7,OFFSET(Kuponger!$G3,0,3*COLUMN(B2))=Resultat!$K7),3,0) + IF(AND(Resultat!$H7&lt;&gt;"",OFFSET(Kuponger!$E3,0,3*COLUMN(B2))=Resultat!$H7),1,0)</f>
        <v>1</v>
      </c>
      <c r="F2">
        <f ca="1">IF(AND(Resultat!$I7&lt;&gt;"",OFFSET(Kuponger!$F3,0,3*COLUMN(C2))=Resultat!$I7,OFFSET(Kuponger!$G3,0,3*COLUMN(C2))=Resultat!$K7),3,0) + IF(AND(Resultat!$H7&lt;&gt;"",OFFSET(Kuponger!$E3,0,3*COLUMN(C2))=Resultat!$H7),1,0)</f>
        <v>1</v>
      </c>
      <c r="G2">
        <f ca="1">IF(AND(Resultat!$I7&lt;&gt;"",OFFSET(Kuponger!$F3,0,3*COLUMN(D2))=Resultat!$I7,OFFSET(Kuponger!$G3,0,3*COLUMN(D2))=Resultat!$K7),3,0) + IF(AND(Resultat!$H7&lt;&gt;"",OFFSET(Kuponger!$E3,0,3*COLUMN(D2))=Resultat!$H7),1,0)</f>
        <v>1</v>
      </c>
      <c r="H2">
        <f ca="1">IF(AND(Resultat!$I7&lt;&gt;"",OFFSET(Kuponger!$F3,0,3*COLUMN(E2))=Resultat!$I7,OFFSET(Kuponger!$G3,0,3*COLUMN(E2))=Resultat!$K7),3,0) + IF(AND(Resultat!$H7&lt;&gt;"",OFFSET(Kuponger!$E3,0,3*COLUMN(E2))=Resultat!$H7),1,0)</f>
        <v>1</v>
      </c>
      <c r="I2">
        <f ca="1">IF(AND(Resultat!$I7&lt;&gt;"",OFFSET(Kuponger!$F3,0,3*COLUMN(F2))=Resultat!$I7,OFFSET(Kuponger!$G3,0,3*COLUMN(F2))=Resultat!$K7),3,0) + IF(AND(Resultat!$H7&lt;&gt;"",OFFSET(Kuponger!$E3,0,3*COLUMN(F2))=Resultat!$H7),1,0)</f>
        <v>1</v>
      </c>
      <c r="J2">
        <f ca="1">IF(AND(Resultat!$I7&lt;&gt;"",OFFSET(Kuponger!$F3,0,3*COLUMN(G2))=Resultat!$I7,OFFSET(Kuponger!$G3,0,3*COLUMN(G2))=Resultat!$K7),3,0) + IF(AND(Resultat!$H7&lt;&gt;"",OFFSET(Kuponger!$E3,0,3*COLUMN(G2))=Resultat!$H7),1,0)</f>
        <v>1</v>
      </c>
      <c r="K2">
        <f ca="1">IF(AND(Resultat!$I7&lt;&gt;"",OFFSET(Kuponger!$F3,0,3*COLUMN(H2))=Resultat!$I7,OFFSET(Kuponger!$G3,0,3*COLUMN(H2))=Resultat!$K7),3,0) + IF(AND(Resultat!$H7&lt;&gt;"",OFFSET(Kuponger!$E3,0,3*COLUMN(H2))=Resultat!$H7),1,0)</f>
        <v>0</v>
      </c>
      <c r="L2">
        <f ca="1">IF(AND(Resultat!$I7&lt;&gt;"",OFFSET(Kuponger!$F3,0,3*COLUMN(I2))=Resultat!$I7,OFFSET(Kuponger!$G3,0,3*COLUMN(I2))=Resultat!$K7),3,0) + IF(AND(Resultat!$H7&lt;&gt;"",OFFSET(Kuponger!$E3,0,3*COLUMN(I2))=Resultat!$H7),1,0)</f>
        <v>1</v>
      </c>
      <c r="M2">
        <f ca="1">IF(AND(Resultat!$I7&lt;&gt;"",OFFSET(Kuponger!$F3,0,3*COLUMN(J2))=Resultat!$I7,OFFSET(Kuponger!$G3,0,3*COLUMN(J2))=Resultat!$K7),3,0) + IF(AND(Resultat!$H7&lt;&gt;"",OFFSET(Kuponger!$E3,0,3*COLUMN(J2))=Resultat!$H7),1,0)</f>
        <v>1</v>
      </c>
      <c r="N2">
        <f ca="1">IF(AND(Resultat!$I7&lt;&gt;"",OFFSET(Kuponger!$F3,0,3*COLUMN(K2))=Resultat!$I7,OFFSET(Kuponger!$G3,0,3*COLUMN(K2))=Resultat!$K7),3,0) + IF(AND(Resultat!$H7&lt;&gt;"",OFFSET(Kuponger!$E3,0,3*COLUMN(K2))=Resultat!$H7),1,0)</f>
        <v>1</v>
      </c>
      <c r="O2">
        <f ca="1">IF(AND(Resultat!$I7&lt;&gt;"",OFFSET(Kuponger!$F3,0,3*COLUMN(L2))=Resultat!$I7,OFFSET(Kuponger!$G3,0,3*COLUMN(L2))=Resultat!$K7),3,0) + IF(AND(Resultat!$H7&lt;&gt;"",OFFSET(Kuponger!$E3,0,3*COLUMN(L2))=Resultat!$H7),1,0)</f>
        <v>1</v>
      </c>
      <c r="P2">
        <f ca="1">IF(AND(Resultat!$I7&lt;&gt;"",OFFSET(Kuponger!$F3,0,3*COLUMN(M2))=Resultat!$I7,OFFSET(Kuponger!$G3,0,3*COLUMN(M2))=Resultat!$K7),3,0) + IF(AND(Resultat!$H7&lt;&gt;"",OFFSET(Kuponger!$E3,0,3*COLUMN(M2))=Resultat!$H7),1,0)</f>
        <v>1</v>
      </c>
      <c r="Q2">
        <f ca="1">IF(AND(Resultat!$I7&lt;&gt;"",OFFSET(Kuponger!$F3,0,3*COLUMN(N2))=Resultat!$I7,OFFSET(Kuponger!$G3,0,3*COLUMN(N2))=Resultat!$K7),3,0) + IF(AND(Resultat!$H7&lt;&gt;"",OFFSET(Kuponger!$E3,0,3*COLUMN(N2))=Resultat!$H7),1,0)</f>
        <v>1</v>
      </c>
      <c r="R2">
        <f ca="1">IF(AND(Resultat!$I7&lt;&gt;"",OFFSET(Kuponger!$F3,0,3*COLUMN(O2))=Resultat!$I7,OFFSET(Kuponger!$G3,0,3*COLUMN(O2))=Resultat!$K7),3,0) + IF(AND(Resultat!$H7&lt;&gt;"",OFFSET(Kuponger!$E3,0,3*COLUMN(O2))=Resultat!$H7),1,0)</f>
        <v>1</v>
      </c>
      <c r="S2">
        <f ca="1">IF(AND(Resultat!$I7&lt;&gt;"",OFFSET(Kuponger!$F3,0,3*COLUMN(P2))=Resultat!$I7,OFFSET(Kuponger!$G3,0,3*COLUMN(P2))=Resultat!$K7),3,0) + IF(AND(Resultat!$H7&lt;&gt;"",OFFSET(Kuponger!$E3,0,3*COLUMN(P2))=Resultat!$H7),1,0)</f>
        <v>1</v>
      </c>
      <c r="T2">
        <f ca="1">IF(AND(Resultat!$I7&lt;&gt;"",OFFSET(Kuponger!$F3,0,3*COLUMN(Q2))=Resultat!$I7,OFFSET(Kuponger!$G3,0,3*COLUMN(Q2))=Resultat!$K7),3,0) + IF(AND(Resultat!$H7&lt;&gt;"",OFFSET(Kuponger!$E3,0,3*COLUMN(Q2))=Resultat!$H7),1,0)</f>
        <v>1</v>
      </c>
      <c r="U2">
        <f ca="1">IF(AND(Resultat!$I7&lt;&gt;"",OFFSET(Kuponger!$F3,0,3*COLUMN(R2))=Resultat!$I7,OFFSET(Kuponger!$G3,0,3*COLUMN(R2))=Resultat!$K7),3,0) + IF(AND(Resultat!$H7&lt;&gt;"",OFFSET(Kuponger!$E3,0,3*COLUMN(R2))=Resultat!$H7),1,0)</f>
        <v>1</v>
      </c>
      <c r="V2">
        <f ca="1">IF(AND(Resultat!$I7&lt;&gt;"",OFFSET(Kuponger!$F3,0,3*COLUMN(S2))=Resultat!$I7,OFFSET(Kuponger!$G3,0,3*COLUMN(S2))=Resultat!$K7),3,0) + IF(AND(Resultat!$H7&lt;&gt;"",OFFSET(Kuponger!$E3,0,3*COLUMN(S2))=Resultat!$H7),1,0)</f>
        <v>0</v>
      </c>
      <c r="W2">
        <f ca="1">IF(AND(Resultat!$I7&lt;&gt;"",OFFSET(Kuponger!$F3,0,3*COLUMN(T2))=Resultat!$I7,OFFSET(Kuponger!$G3,0,3*COLUMN(T2))=Resultat!$K7),3,0) + IF(AND(Resultat!$H7&lt;&gt;"",OFFSET(Kuponger!$E3,0,3*COLUMN(T2))=Resultat!$H7),1,0)</f>
        <v>1</v>
      </c>
      <c r="X2">
        <f ca="1">IF(AND(Resultat!$I7&lt;&gt;"",OFFSET(Kuponger!$F3,0,3*COLUMN(U2))=Resultat!$I7,OFFSET(Kuponger!$G3,0,3*COLUMN(U2))=Resultat!$K7),3,0) + IF(AND(Resultat!$H7&lt;&gt;"",OFFSET(Kuponger!$E3,0,3*COLUMN(U2))=Resultat!$H7),1,0)</f>
        <v>1</v>
      </c>
      <c r="Y2">
        <f ca="1">IF(AND(Resultat!$I7&lt;&gt;"",OFFSET(Kuponger!$F3,0,3*COLUMN(V2))=Resultat!$I7,OFFSET(Kuponger!$G3,0,3*COLUMN(V2))=Resultat!$K7),3,0) + IF(AND(Resultat!$H7&lt;&gt;"",OFFSET(Kuponger!$E3,0,3*COLUMN(V2))=Resultat!$H7),1,0)</f>
        <v>1</v>
      </c>
      <c r="Z2">
        <f ca="1">IF(AND(Resultat!$I7&lt;&gt;"",OFFSET(Kuponger!$F3,0,3*COLUMN(W2))=Resultat!$I7,OFFSET(Kuponger!$G3,0,3*COLUMN(W2))=Resultat!$K7),3,0) + IF(AND(Resultat!$H7&lt;&gt;"",OFFSET(Kuponger!$E3,0,3*COLUMN(W2))=Resultat!$H7),1,0)</f>
        <v>1</v>
      </c>
      <c r="AA2">
        <f ca="1">IF(AND(Resultat!$I7&lt;&gt;"",OFFSET(Kuponger!$F3,0,3*COLUMN(X2))=Resultat!$I7,OFFSET(Kuponger!$G3,0,3*COLUMN(X2))=Resultat!$K7),3,0) + IF(AND(Resultat!$H7&lt;&gt;"",OFFSET(Kuponger!$E3,0,3*COLUMN(X2))=Resultat!$H7),1,0)</f>
        <v>1</v>
      </c>
      <c r="AB2">
        <f ca="1">IF(AND(Resultat!$I7&lt;&gt;"",OFFSET(Kuponger!$F3,0,3*COLUMN(Y2))=Resultat!$I7,OFFSET(Kuponger!$G3,0,3*COLUMN(Y2))=Resultat!$K7),3,0) + IF(AND(Resultat!$H7&lt;&gt;"",OFFSET(Kuponger!$E3,0,3*COLUMN(Y2))=Resultat!$H7),1,0)</f>
        <v>1</v>
      </c>
      <c r="AC2">
        <f ca="1">IF(AND(Resultat!$I7&lt;&gt;"",OFFSET(Kuponger!$F3,0,3*COLUMN(Z2))=Resultat!$I7,OFFSET(Kuponger!$G3,0,3*COLUMN(Z2))=Resultat!$K7),3,0) + IF(AND(Resultat!$H7&lt;&gt;"",OFFSET(Kuponger!$E3,0,3*COLUMN(Z2))=Resultat!$H7),1,0)</f>
        <v>1</v>
      </c>
      <c r="AD2">
        <f ca="1">IF(AND(Resultat!$I7&lt;&gt;"",OFFSET(Kuponger!$F3,0,3*COLUMN(AA2))=Resultat!$I7,OFFSET(Kuponger!$G3,0,3*COLUMN(AA2))=Resultat!$K7),3,0) + IF(AND(Resultat!$H7&lt;&gt;"",OFFSET(Kuponger!$E3,0,3*COLUMN(AA2))=Resultat!$H7),1,0)</f>
        <v>1</v>
      </c>
      <c r="AE2">
        <f ca="1">IF(AND(Resultat!$I7&lt;&gt;"",OFFSET(Kuponger!$F3,0,3*COLUMN(AB2))=Resultat!$I7,OFFSET(Kuponger!$G3,0,3*COLUMN(AB2))=Resultat!$K7),3,0) + IF(AND(Resultat!$H7&lt;&gt;"",OFFSET(Kuponger!$E3,0,3*COLUMN(AB2))=Resultat!$H7),1,0)</f>
        <v>1</v>
      </c>
      <c r="AF2">
        <f ca="1">IF(AND(Resultat!$I7&lt;&gt;"",OFFSET(Kuponger!$F3,0,3*COLUMN(AC2))=Resultat!$I7,OFFSET(Kuponger!$G3,0,3*COLUMN(AC2))=Resultat!$K7),3,0) + IF(AND(Resultat!$H7&lt;&gt;"",OFFSET(Kuponger!$E3,0,3*COLUMN(AC2))=Resultat!$H7),1,0)</f>
        <v>1</v>
      </c>
      <c r="AG2">
        <f ca="1">IF(AND(Resultat!$I7&lt;&gt;"",OFFSET(Kuponger!$F3,0,3*COLUMN(AD2))=Resultat!$I7,OFFSET(Kuponger!$G3,0,3*COLUMN(AD2))=Resultat!$K7),3,0) + IF(AND(Resultat!$H7&lt;&gt;"",OFFSET(Kuponger!$E3,0,3*COLUMN(AD2))=Resultat!$H7),1,0)</f>
        <v>1</v>
      </c>
      <c r="AH2">
        <f ca="1">IF(AND(Resultat!$I7&lt;&gt;"",OFFSET(Kuponger!$F3,0,3*COLUMN(AE2))=Resultat!$I7,OFFSET(Kuponger!$G3,0,3*COLUMN(AE2))=Resultat!$K7),3,0) + IF(AND(Resultat!$H7&lt;&gt;"",OFFSET(Kuponger!$E3,0,3*COLUMN(AE2))=Resultat!$H7),1,0)</f>
        <v>1</v>
      </c>
      <c r="AI2">
        <f ca="1">IF(AND(Resultat!$I7&lt;&gt;"",OFFSET(Kuponger!$F3,0,3*COLUMN(AF2))=Resultat!$I7,OFFSET(Kuponger!$G3,0,3*COLUMN(AF2))=Resultat!$K7),3,0) + IF(AND(Resultat!$H7&lt;&gt;"",OFFSET(Kuponger!$E3,0,3*COLUMN(AF2))=Resultat!$H7),1,0)</f>
        <v>1</v>
      </c>
      <c r="AJ2">
        <f ca="1">IF(AND(Resultat!$I7&lt;&gt;"",OFFSET(Kuponger!$F3,0,3*COLUMN(AG2))=Resultat!$I7,OFFSET(Kuponger!$G3,0,3*COLUMN(AG2))=Resultat!$K7),3,0) + IF(AND(Resultat!$H7&lt;&gt;"",OFFSET(Kuponger!$E3,0,3*COLUMN(AG2))=Resultat!$H7),1,0)</f>
        <v>1</v>
      </c>
      <c r="AK2">
        <f ca="1">IF(AND(Resultat!$I7&lt;&gt;"",OFFSET(Kuponger!$F3,0,3*COLUMN(AH2))=Resultat!$I7,OFFSET(Kuponger!$G3,0,3*COLUMN(AH2))=Resultat!$K7),3,0) + IF(AND(Resultat!$H7&lt;&gt;"",OFFSET(Kuponger!$E3,0,3*COLUMN(AH2))=Resultat!$H7),1,0)</f>
        <v>1</v>
      </c>
      <c r="AL2">
        <f ca="1">IF(AND(Resultat!$I7&lt;&gt;"",OFFSET(Kuponger!$F3,0,3*COLUMN(AI2))=Resultat!$I7,OFFSET(Kuponger!$G3,0,3*COLUMN(AI2))=Resultat!$K7),3,0) + IF(AND(Resultat!$H7&lt;&gt;"",OFFSET(Kuponger!$E3,0,3*COLUMN(AI2))=Resultat!$H7),1,0)</f>
        <v>1</v>
      </c>
    </row>
    <row r="3" spans="1:48" x14ac:dyDescent="0.35">
      <c r="A3" s="21" t="str">
        <f>Resultat!E8</f>
        <v>Ungern</v>
      </c>
      <c r="B3" s="19" t="str">
        <f>Kuponger!D4</f>
        <v>Schweiz</v>
      </c>
      <c r="C3">
        <f ca="1">IF(AND(Resultat!$I8&lt;&gt;"",OFFSET(Kuponger!$F4,0,0)=Resultat!$I8,OFFSET(Kuponger!$G4,0,0)=Resultat!$K8),3,0) + IF(AND(Resultat!$H8&lt;&gt;"",OFFSET(Kuponger!$E4,0,0)=Resultat!$H8),1,0)</f>
        <v>1</v>
      </c>
      <c r="D3">
        <f ca="1">IF(AND(Resultat!$I8&lt;&gt;"",OFFSET(Kuponger!$F4,0,3*COLUMN(A3))=Resultat!$I8,OFFSET(Kuponger!$G4,0,3*COLUMN(A3))=Resultat!$K8),3,0) + IF(AND(Resultat!$H8&lt;&gt;"",OFFSET(Kuponger!$E4,0,3*COLUMN(A3))=Resultat!$H8),1,0)</f>
        <v>1</v>
      </c>
      <c r="E3">
        <f ca="1">IF(AND(Resultat!$I8&lt;&gt;"",OFFSET(Kuponger!$F4,0,3*COLUMN(B3))=Resultat!$I8,OFFSET(Kuponger!$G4,0,3*COLUMN(B3))=Resultat!$K8),3,0) + IF(AND(Resultat!$H8&lt;&gt;"",OFFSET(Kuponger!$E4,0,3*COLUMN(B3))=Resultat!$H8),1,0)</f>
        <v>1</v>
      </c>
      <c r="F3">
        <f ca="1">IF(AND(Resultat!$I8&lt;&gt;"",OFFSET(Kuponger!$F4,0,3*COLUMN(C3))=Resultat!$I8,OFFSET(Kuponger!$G4,0,3*COLUMN(C3))=Resultat!$K8),3,0) + IF(AND(Resultat!$H8&lt;&gt;"",OFFSET(Kuponger!$E4,0,3*COLUMN(C3))=Resultat!$H8),1,0)</f>
        <v>1</v>
      </c>
      <c r="G3">
        <f ca="1">IF(AND(Resultat!$I8&lt;&gt;"",OFFSET(Kuponger!$F4,0,3*COLUMN(D3))=Resultat!$I8,OFFSET(Kuponger!$G4,0,3*COLUMN(D3))=Resultat!$K8),3,0) + IF(AND(Resultat!$H8&lt;&gt;"",OFFSET(Kuponger!$E4,0,3*COLUMN(D3))=Resultat!$H8),1,0)</f>
        <v>1</v>
      </c>
      <c r="H3">
        <f ca="1">IF(AND(Resultat!$I8&lt;&gt;"",OFFSET(Kuponger!$F4,0,3*COLUMN(E3))=Resultat!$I8,OFFSET(Kuponger!$G4,0,3*COLUMN(E3))=Resultat!$K8),3,0) + IF(AND(Resultat!$H8&lt;&gt;"",OFFSET(Kuponger!$E4,0,3*COLUMN(E3))=Resultat!$H8),1,0)</f>
        <v>0</v>
      </c>
      <c r="I3">
        <f ca="1">IF(AND(Resultat!$I8&lt;&gt;"",OFFSET(Kuponger!$F4,0,3*COLUMN(F3))=Resultat!$I8,OFFSET(Kuponger!$G4,0,3*COLUMN(F3))=Resultat!$K8),3,0) + IF(AND(Resultat!$H8&lt;&gt;"",OFFSET(Kuponger!$E4,0,3*COLUMN(F3))=Resultat!$H8),1,0)</f>
        <v>1</v>
      </c>
      <c r="J3">
        <f ca="1">IF(AND(Resultat!$I8&lt;&gt;"",OFFSET(Kuponger!$F4,0,3*COLUMN(G3))=Resultat!$I8,OFFSET(Kuponger!$G4,0,3*COLUMN(G3))=Resultat!$K8),3,0) + IF(AND(Resultat!$H8&lt;&gt;"",OFFSET(Kuponger!$E4,0,3*COLUMN(G3))=Resultat!$H8),1,0)</f>
        <v>1</v>
      </c>
      <c r="K3">
        <f ca="1">IF(AND(Resultat!$I8&lt;&gt;"",OFFSET(Kuponger!$F4,0,3*COLUMN(H3))=Resultat!$I8,OFFSET(Kuponger!$G4,0,3*COLUMN(H3))=Resultat!$K8),3,0) + IF(AND(Resultat!$H8&lt;&gt;"",OFFSET(Kuponger!$E4,0,3*COLUMN(H3))=Resultat!$H8),1,0)</f>
        <v>1</v>
      </c>
      <c r="L3">
        <f ca="1">IF(AND(Resultat!$I8&lt;&gt;"",OFFSET(Kuponger!$F4,0,3*COLUMN(I3))=Resultat!$I8,OFFSET(Kuponger!$G4,0,3*COLUMN(I3))=Resultat!$K8),3,0) + IF(AND(Resultat!$H8&lt;&gt;"",OFFSET(Kuponger!$E4,0,3*COLUMN(I3))=Resultat!$H8),1,0)</f>
        <v>0</v>
      </c>
      <c r="M3">
        <f ca="1">IF(AND(Resultat!$I8&lt;&gt;"",OFFSET(Kuponger!$F4,0,3*COLUMN(J3))=Resultat!$I8,OFFSET(Kuponger!$G4,0,3*COLUMN(J3))=Resultat!$K8),3,0) + IF(AND(Resultat!$H8&lt;&gt;"",OFFSET(Kuponger!$E4,0,3*COLUMN(J3))=Resultat!$H8),1,0)</f>
        <v>1</v>
      </c>
      <c r="N3">
        <f ca="1">IF(AND(Resultat!$I8&lt;&gt;"",OFFSET(Kuponger!$F4,0,3*COLUMN(K3))=Resultat!$I8,OFFSET(Kuponger!$G4,0,3*COLUMN(K3))=Resultat!$K8),3,0) + IF(AND(Resultat!$H8&lt;&gt;"",OFFSET(Kuponger!$E4,0,3*COLUMN(K3))=Resultat!$H8),1,0)</f>
        <v>0</v>
      </c>
      <c r="O3">
        <f ca="1">IF(AND(Resultat!$I8&lt;&gt;"",OFFSET(Kuponger!$F4,0,3*COLUMN(L3))=Resultat!$I8,OFFSET(Kuponger!$G4,0,3*COLUMN(L3))=Resultat!$K8),3,0) + IF(AND(Resultat!$H8&lt;&gt;"",OFFSET(Kuponger!$E4,0,3*COLUMN(L3))=Resultat!$H8),1,0)</f>
        <v>1</v>
      </c>
      <c r="P3">
        <f ca="1">IF(AND(Resultat!$I8&lt;&gt;"",OFFSET(Kuponger!$F4,0,3*COLUMN(M3))=Resultat!$I8,OFFSET(Kuponger!$G4,0,3*COLUMN(M3))=Resultat!$K8),3,0) + IF(AND(Resultat!$H8&lt;&gt;"",OFFSET(Kuponger!$E4,0,3*COLUMN(M3))=Resultat!$H8),1,0)</f>
        <v>0</v>
      </c>
      <c r="Q3">
        <f ca="1">IF(AND(Resultat!$I8&lt;&gt;"",OFFSET(Kuponger!$F4,0,3*COLUMN(N3))=Resultat!$I8,OFFSET(Kuponger!$G4,0,3*COLUMN(N3))=Resultat!$K8),3,0) + IF(AND(Resultat!$H8&lt;&gt;"",OFFSET(Kuponger!$E4,0,3*COLUMN(N3))=Resultat!$H8),1,0)</f>
        <v>1</v>
      </c>
      <c r="R3">
        <f ca="1">IF(AND(Resultat!$I8&lt;&gt;"",OFFSET(Kuponger!$F4,0,3*COLUMN(O3))=Resultat!$I8,OFFSET(Kuponger!$G4,0,3*COLUMN(O3))=Resultat!$K8),3,0) + IF(AND(Resultat!$H8&lt;&gt;"",OFFSET(Kuponger!$E4,0,3*COLUMN(O3))=Resultat!$H8),1,0)</f>
        <v>1</v>
      </c>
      <c r="S3">
        <f ca="1">IF(AND(Resultat!$I8&lt;&gt;"",OFFSET(Kuponger!$F4,0,3*COLUMN(P3))=Resultat!$I8,OFFSET(Kuponger!$G4,0,3*COLUMN(P3))=Resultat!$K8),3,0) + IF(AND(Resultat!$H8&lt;&gt;"",OFFSET(Kuponger!$E4,0,3*COLUMN(P3))=Resultat!$H8),1,0)</f>
        <v>0</v>
      </c>
      <c r="T3">
        <f ca="1">IF(AND(Resultat!$I8&lt;&gt;"",OFFSET(Kuponger!$F4,0,3*COLUMN(Q3))=Resultat!$I8,OFFSET(Kuponger!$G4,0,3*COLUMN(Q3))=Resultat!$K8),3,0) + IF(AND(Resultat!$H8&lt;&gt;"",OFFSET(Kuponger!$E4,0,3*COLUMN(Q3))=Resultat!$H8),1,0)</f>
        <v>1</v>
      </c>
      <c r="U3">
        <f ca="1">IF(AND(Resultat!$I8&lt;&gt;"",OFFSET(Kuponger!$F4,0,3*COLUMN(R3))=Resultat!$I8,OFFSET(Kuponger!$G4,0,3*COLUMN(R3))=Resultat!$K8),3,0) + IF(AND(Resultat!$H8&lt;&gt;"",OFFSET(Kuponger!$E4,0,3*COLUMN(R3))=Resultat!$H8),1,0)</f>
        <v>1</v>
      </c>
      <c r="V3">
        <f ca="1">IF(AND(Resultat!$I8&lt;&gt;"",OFFSET(Kuponger!$F4,0,3*COLUMN(S3))=Resultat!$I8,OFFSET(Kuponger!$G4,0,3*COLUMN(S3))=Resultat!$K8),3,0) + IF(AND(Resultat!$H8&lt;&gt;"",OFFSET(Kuponger!$E4,0,3*COLUMN(S3))=Resultat!$H8),1,0)</f>
        <v>0</v>
      </c>
      <c r="W3">
        <f ca="1">IF(AND(Resultat!$I8&lt;&gt;"",OFFSET(Kuponger!$F4,0,3*COLUMN(T3))=Resultat!$I8,OFFSET(Kuponger!$G4,0,3*COLUMN(T3))=Resultat!$K8),3,0) + IF(AND(Resultat!$H8&lt;&gt;"",OFFSET(Kuponger!$E4,0,3*COLUMN(T3))=Resultat!$H8),1,0)</f>
        <v>0</v>
      </c>
      <c r="X3">
        <f ca="1">IF(AND(Resultat!$I8&lt;&gt;"",OFFSET(Kuponger!$F4,0,3*COLUMN(U3))=Resultat!$I8,OFFSET(Kuponger!$G4,0,3*COLUMN(U3))=Resultat!$K8),3,0) + IF(AND(Resultat!$H8&lt;&gt;"",OFFSET(Kuponger!$E4,0,3*COLUMN(U3))=Resultat!$H8),1,0)</f>
        <v>1</v>
      </c>
      <c r="Y3">
        <f ca="1">IF(AND(Resultat!$I8&lt;&gt;"",OFFSET(Kuponger!$F4,0,3*COLUMN(V3))=Resultat!$I8,OFFSET(Kuponger!$G4,0,3*COLUMN(V3))=Resultat!$K8),3,0) + IF(AND(Resultat!$H8&lt;&gt;"",OFFSET(Kuponger!$E4,0,3*COLUMN(V3))=Resultat!$H8),1,0)</f>
        <v>0</v>
      </c>
      <c r="Z3">
        <f ca="1">IF(AND(Resultat!$I8&lt;&gt;"",OFFSET(Kuponger!$F4,0,3*COLUMN(W3))=Resultat!$I8,OFFSET(Kuponger!$G4,0,3*COLUMN(W3))=Resultat!$K8),3,0) + IF(AND(Resultat!$H8&lt;&gt;"",OFFSET(Kuponger!$E4,0,3*COLUMN(W3))=Resultat!$H8),1,0)</f>
        <v>0</v>
      </c>
      <c r="AA3">
        <f ca="1">IF(AND(Resultat!$I8&lt;&gt;"",OFFSET(Kuponger!$F4,0,3*COLUMN(X3))=Resultat!$I8,OFFSET(Kuponger!$G4,0,3*COLUMN(X3))=Resultat!$K8),3,0) + IF(AND(Resultat!$H8&lt;&gt;"",OFFSET(Kuponger!$E4,0,3*COLUMN(X3))=Resultat!$H8),1,0)</f>
        <v>1</v>
      </c>
      <c r="AB3">
        <f ca="1">IF(AND(Resultat!$I8&lt;&gt;"",OFFSET(Kuponger!$F4,0,3*COLUMN(Y3))=Resultat!$I8,OFFSET(Kuponger!$G4,0,3*COLUMN(Y3))=Resultat!$K8),3,0) + IF(AND(Resultat!$H8&lt;&gt;"",OFFSET(Kuponger!$E4,0,3*COLUMN(Y3))=Resultat!$H8),1,0)</f>
        <v>1</v>
      </c>
      <c r="AC3">
        <f ca="1">IF(AND(Resultat!$I8&lt;&gt;"",OFFSET(Kuponger!$F4,0,3*COLUMN(Z3))=Resultat!$I8,OFFSET(Kuponger!$G4,0,3*COLUMN(Z3))=Resultat!$K8),3,0) + IF(AND(Resultat!$H8&lt;&gt;"",OFFSET(Kuponger!$E4,0,3*COLUMN(Z3))=Resultat!$H8),1,0)</f>
        <v>0</v>
      </c>
      <c r="AD3">
        <f ca="1">IF(AND(Resultat!$I8&lt;&gt;"",OFFSET(Kuponger!$F4,0,3*COLUMN(AA3))=Resultat!$I8,OFFSET(Kuponger!$G4,0,3*COLUMN(AA3))=Resultat!$K8),3,0) + IF(AND(Resultat!$H8&lt;&gt;"",OFFSET(Kuponger!$E4,0,3*COLUMN(AA3))=Resultat!$H8),1,0)</f>
        <v>0</v>
      </c>
      <c r="AE3">
        <f ca="1">IF(AND(Resultat!$I8&lt;&gt;"",OFFSET(Kuponger!$F4,0,3*COLUMN(AB3))=Resultat!$I8,OFFSET(Kuponger!$G4,0,3*COLUMN(AB3))=Resultat!$K8),3,0) + IF(AND(Resultat!$H8&lt;&gt;"",OFFSET(Kuponger!$E4,0,3*COLUMN(AB3))=Resultat!$H8),1,0)</f>
        <v>0</v>
      </c>
      <c r="AF3">
        <f ca="1">IF(AND(Resultat!$I8&lt;&gt;"",OFFSET(Kuponger!$F4,0,3*COLUMN(AC3))=Resultat!$I8,OFFSET(Kuponger!$G4,0,3*COLUMN(AC3))=Resultat!$K8),3,0) + IF(AND(Resultat!$H8&lt;&gt;"",OFFSET(Kuponger!$E4,0,3*COLUMN(AC3))=Resultat!$H8),1,0)</f>
        <v>0</v>
      </c>
      <c r="AG3">
        <f ca="1">IF(AND(Resultat!$I8&lt;&gt;"",OFFSET(Kuponger!$F4,0,3*COLUMN(AD3))=Resultat!$I8,OFFSET(Kuponger!$G4,0,3*COLUMN(AD3))=Resultat!$K8),3,0) + IF(AND(Resultat!$H8&lt;&gt;"",OFFSET(Kuponger!$E4,0,3*COLUMN(AD3))=Resultat!$H8),1,0)</f>
        <v>1</v>
      </c>
      <c r="AH3">
        <f ca="1">IF(AND(Resultat!$I8&lt;&gt;"",OFFSET(Kuponger!$F4,0,3*COLUMN(AE3))=Resultat!$I8,OFFSET(Kuponger!$G4,0,3*COLUMN(AE3))=Resultat!$K8),3,0) + IF(AND(Resultat!$H8&lt;&gt;"",OFFSET(Kuponger!$E4,0,3*COLUMN(AE3))=Resultat!$H8),1,0)</f>
        <v>1</v>
      </c>
      <c r="AI3">
        <f ca="1">IF(AND(Resultat!$I8&lt;&gt;"",OFFSET(Kuponger!$F4,0,3*COLUMN(AF3))=Resultat!$I8,OFFSET(Kuponger!$G4,0,3*COLUMN(AF3))=Resultat!$K8),3,0) + IF(AND(Resultat!$H8&lt;&gt;"",OFFSET(Kuponger!$E4,0,3*COLUMN(AF3))=Resultat!$H8),1,0)</f>
        <v>1</v>
      </c>
      <c r="AJ3">
        <f ca="1">IF(AND(Resultat!$I8&lt;&gt;"",OFFSET(Kuponger!$F4,0,3*COLUMN(AG3))=Resultat!$I8,OFFSET(Kuponger!$G4,0,3*COLUMN(AG3))=Resultat!$K8),3,0) + IF(AND(Resultat!$H8&lt;&gt;"",OFFSET(Kuponger!$E4,0,3*COLUMN(AG3))=Resultat!$H8),1,0)</f>
        <v>1</v>
      </c>
      <c r="AK3">
        <f ca="1">IF(AND(Resultat!$I8&lt;&gt;"",OFFSET(Kuponger!$F4,0,3*COLUMN(AH3))=Resultat!$I8,OFFSET(Kuponger!$G4,0,3*COLUMN(AH3))=Resultat!$K8),3,0) + IF(AND(Resultat!$H8&lt;&gt;"",OFFSET(Kuponger!$E4,0,3*COLUMN(AH3))=Resultat!$H8),1,0)</f>
        <v>1</v>
      </c>
      <c r="AL3">
        <f ca="1">IF(AND(Resultat!$I8&lt;&gt;"",OFFSET(Kuponger!$F4,0,3*COLUMN(AI3))=Resultat!$I8,OFFSET(Kuponger!$G4,0,3*COLUMN(AI3))=Resultat!$K8),3,0) + IF(AND(Resultat!$H8&lt;&gt;"",OFFSET(Kuponger!$E4,0,3*COLUMN(AI3))=Resultat!$H8),1,0)</f>
        <v>1</v>
      </c>
    </row>
    <row r="4" spans="1:48" x14ac:dyDescent="0.35">
      <c r="A4" s="21" t="str">
        <f>Resultat!E9</f>
        <v>Spanien</v>
      </c>
      <c r="B4" s="19" t="str">
        <f>Kuponger!D5</f>
        <v>Kroatien</v>
      </c>
      <c r="C4">
        <f ca="1">IF(AND(Resultat!$I9&lt;&gt;"",OFFSET(Kuponger!$F5,0,0)=Resultat!$I9,OFFSET(Kuponger!$G5,0,0)=Resultat!$K9),3,0) + IF(AND(Resultat!$H9&lt;&gt;"",OFFSET(Kuponger!$E5,0,0)=Resultat!$H9),1,0)</f>
        <v>1</v>
      </c>
      <c r="D4">
        <f ca="1">IF(AND(Resultat!$I9&lt;&gt;"",OFFSET(Kuponger!$F5,0,3*COLUMN(A4))=Resultat!$I9,OFFSET(Kuponger!$G5,0,3*COLUMN(A4))=Resultat!$K9),3,0) + IF(AND(Resultat!$H9&lt;&gt;"",OFFSET(Kuponger!$E5,0,3*COLUMN(A4))=Resultat!$H9),1,0)</f>
        <v>0</v>
      </c>
      <c r="E4">
        <f ca="1">IF(AND(Resultat!$I9&lt;&gt;"",OFFSET(Kuponger!$F5,0,3*COLUMN(B4))=Resultat!$I9,OFFSET(Kuponger!$G5,0,3*COLUMN(B4))=Resultat!$K9),3,0) + IF(AND(Resultat!$H9&lt;&gt;"",OFFSET(Kuponger!$E5,0,3*COLUMN(B4))=Resultat!$H9),1,0)</f>
        <v>1</v>
      </c>
      <c r="F4">
        <f ca="1">IF(AND(Resultat!$I9&lt;&gt;"",OFFSET(Kuponger!$F5,0,3*COLUMN(C4))=Resultat!$I9,OFFSET(Kuponger!$G5,0,3*COLUMN(C4))=Resultat!$K9),3,0) + IF(AND(Resultat!$H9&lt;&gt;"",OFFSET(Kuponger!$E5,0,3*COLUMN(C4))=Resultat!$H9),1,0)</f>
        <v>0</v>
      </c>
      <c r="G4">
        <f ca="1">IF(AND(Resultat!$I9&lt;&gt;"",OFFSET(Kuponger!$F5,0,3*COLUMN(D4))=Resultat!$I9,OFFSET(Kuponger!$G5,0,3*COLUMN(D4))=Resultat!$K9),3,0) + IF(AND(Resultat!$H9&lt;&gt;"",OFFSET(Kuponger!$E5,0,3*COLUMN(D4))=Resultat!$H9),1,0)</f>
        <v>1</v>
      </c>
      <c r="H4">
        <f ca="1">IF(AND(Resultat!$I9&lt;&gt;"",OFFSET(Kuponger!$F5,0,3*COLUMN(E4))=Resultat!$I9,OFFSET(Kuponger!$G5,0,3*COLUMN(E4))=Resultat!$K9),3,0) + IF(AND(Resultat!$H9&lt;&gt;"",OFFSET(Kuponger!$E5,0,3*COLUMN(E4))=Resultat!$H9),1,0)</f>
        <v>0</v>
      </c>
      <c r="I4">
        <f ca="1">IF(AND(Resultat!$I9&lt;&gt;"",OFFSET(Kuponger!$F5,0,3*COLUMN(F4))=Resultat!$I9,OFFSET(Kuponger!$G5,0,3*COLUMN(F4))=Resultat!$K9),3,0) + IF(AND(Resultat!$H9&lt;&gt;"",OFFSET(Kuponger!$E5,0,3*COLUMN(F4))=Resultat!$H9),1,0)</f>
        <v>1</v>
      </c>
      <c r="J4">
        <f ca="1">IF(AND(Resultat!$I9&lt;&gt;"",OFFSET(Kuponger!$F5,0,3*COLUMN(G4))=Resultat!$I9,OFFSET(Kuponger!$G5,0,3*COLUMN(G4))=Resultat!$K9),3,0) + IF(AND(Resultat!$H9&lt;&gt;"",OFFSET(Kuponger!$E5,0,3*COLUMN(G4))=Resultat!$H9),1,0)</f>
        <v>0</v>
      </c>
      <c r="K4">
        <f ca="1">IF(AND(Resultat!$I9&lt;&gt;"",OFFSET(Kuponger!$F5,0,3*COLUMN(H4))=Resultat!$I9,OFFSET(Kuponger!$G5,0,3*COLUMN(H4))=Resultat!$K9),3,0) + IF(AND(Resultat!$H9&lt;&gt;"",OFFSET(Kuponger!$E5,0,3*COLUMN(H4))=Resultat!$H9),1,0)</f>
        <v>0</v>
      </c>
      <c r="L4">
        <f ca="1">IF(AND(Resultat!$I9&lt;&gt;"",OFFSET(Kuponger!$F5,0,3*COLUMN(I4))=Resultat!$I9,OFFSET(Kuponger!$G5,0,3*COLUMN(I4))=Resultat!$K9),3,0) + IF(AND(Resultat!$H9&lt;&gt;"",OFFSET(Kuponger!$E5,0,3*COLUMN(I4))=Resultat!$H9),1,0)</f>
        <v>1</v>
      </c>
      <c r="M4">
        <f ca="1">IF(AND(Resultat!$I9&lt;&gt;"",OFFSET(Kuponger!$F5,0,3*COLUMN(J4))=Resultat!$I9,OFFSET(Kuponger!$G5,0,3*COLUMN(J4))=Resultat!$K9),3,0) + IF(AND(Resultat!$H9&lt;&gt;"",OFFSET(Kuponger!$E5,0,3*COLUMN(J4))=Resultat!$H9),1,0)</f>
        <v>1</v>
      </c>
      <c r="N4">
        <f ca="1">IF(AND(Resultat!$I9&lt;&gt;"",OFFSET(Kuponger!$F5,0,3*COLUMN(K4))=Resultat!$I9,OFFSET(Kuponger!$G5,0,3*COLUMN(K4))=Resultat!$K9),3,0) + IF(AND(Resultat!$H9&lt;&gt;"",OFFSET(Kuponger!$E5,0,3*COLUMN(K4))=Resultat!$H9),1,0)</f>
        <v>1</v>
      </c>
      <c r="O4">
        <f ca="1">IF(AND(Resultat!$I9&lt;&gt;"",OFFSET(Kuponger!$F5,0,3*COLUMN(L4))=Resultat!$I9,OFFSET(Kuponger!$G5,0,3*COLUMN(L4))=Resultat!$K9),3,0) + IF(AND(Resultat!$H9&lt;&gt;"",OFFSET(Kuponger!$E5,0,3*COLUMN(L4))=Resultat!$H9),1,0)</f>
        <v>1</v>
      </c>
      <c r="P4">
        <f ca="1">IF(AND(Resultat!$I9&lt;&gt;"",OFFSET(Kuponger!$F5,0,3*COLUMN(M4))=Resultat!$I9,OFFSET(Kuponger!$G5,0,3*COLUMN(M4))=Resultat!$K9),3,0) + IF(AND(Resultat!$H9&lt;&gt;"",OFFSET(Kuponger!$E5,0,3*COLUMN(M4))=Resultat!$H9),1,0)</f>
        <v>0</v>
      </c>
      <c r="Q4">
        <f ca="1">IF(AND(Resultat!$I9&lt;&gt;"",OFFSET(Kuponger!$F5,0,3*COLUMN(N4))=Resultat!$I9,OFFSET(Kuponger!$G5,0,3*COLUMN(N4))=Resultat!$K9),3,0) + IF(AND(Resultat!$H9&lt;&gt;"",OFFSET(Kuponger!$E5,0,3*COLUMN(N4))=Resultat!$H9),1,0)</f>
        <v>0</v>
      </c>
      <c r="R4">
        <f ca="1">IF(AND(Resultat!$I9&lt;&gt;"",OFFSET(Kuponger!$F5,0,3*COLUMN(O4))=Resultat!$I9,OFFSET(Kuponger!$G5,0,3*COLUMN(O4))=Resultat!$K9),3,0) + IF(AND(Resultat!$H9&lt;&gt;"",OFFSET(Kuponger!$E5,0,3*COLUMN(O4))=Resultat!$H9),1,0)</f>
        <v>0</v>
      </c>
      <c r="S4">
        <f ca="1">IF(AND(Resultat!$I9&lt;&gt;"",OFFSET(Kuponger!$F5,0,3*COLUMN(P4))=Resultat!$I9,OFFSET(Kuponger!$G5,0,3*COLUMN(P4))=Resultat!$K9),3,0) + IF(AND(Resultat!$H9&lt;&gt;"",OFFSET(Kuponger!$E5,0,3*COLUMN(P4))=Resultat!$H9),1,0)</f>
        <v>1</v>
      </c>
      <c r="T4">
        <f ca="1">IF(AND(Resultat!$I9&lt;&gt;"",OFFSET(Kuponger!$F5,0,3*COLUMN(Q4))=Resultat!$I9,OFFSET(Kuponger!$G5,0,3*COLUMN(Q4))=Resultat!$K9),3,0) + IF(AND(Resultat!$H9&lt;&gt;"",OFFSET(Kuponger!$E5,0,3*COLUMN(Q4))=Resultat!$H9),1,0)</f>
        <v>0</v>
      </c>
      <c r="U4">
        <f ca="1">IF(AND(Resultat!$I9&lt;&gt;"",OFFSET(Kuponger!$F5,0,3*COLUMN(R4))=Resultat!$I9,OFFSET(Kuponger!$G5,0,3*COLUMN(R4))=Resultat!$K9),3,0) + IF(AND(Resultat!$H9&lt;&gt;"",OFFSET(Kuponger!$E5,0,3*COLUMN(R4))=Resultat!$H9),1,0)</f>
        <v>0</v>
      </c>
      <c r="V4">
        <f ca="1">IF(AND(Resultat!$I9&lt;&gt;"",OFFSET(Kuponger!$F5,0,3*COLUMN(S4))=Resultat!$I9,OFFSET(Kuponger!$G5,0,3*COLUMN(S4))=Resultat!$K9),3,0) + IF(AND(Resultat!$H9&lt;&gt;"",OFFSET(Kuponger!$E5,0,3*COLUMN(S4))=Resultat!$H9),1,0)</f>
        <v>0</v>
      </c>
      <c r="W4">
        <f ca="1">IF(AND(Resultat!$I9&lt;&gt;"",OFFSET(Kuponger!$F5,0,3*COLUMN(T4))=Resultat!$I9,OFFSET(Kuponger!$G5,0,3*COLUMN(T4))=Resultat!$K9),3,0) + IF(AND(Resultat!$H9&lt;&gt;"",OFFSET(Kuponger!$E5,0,3*COLUMN(T4))=Resultat!$H9),1,0)</f>
        <v>1</v>
      </c>
      <c r="X4">
        <f ca="1">IF(AND(Resultat!$I9&lt;&gt;"",OFFSET(Kuponger!$F5,0,3*COLUMN(U4))=Resultat!$I9,OFFSET(Kuponger!$G5,0,3*COLUMN(U4))=Resultat!$K9),3,0) + IF(AND(Resultat!$H9&lt;&gt;"",OFFSET(Kuponger!$E5,0,3*COLUMN(U4))=Resultat!$H9),1,0)</f>
        <v>0</v>
      </c>
      <c r="Y4">
        <f ca="1">IF(AND(Resultat!$I9&lt;&gt;"",OFFSET(Kuponger!$F5,0,3*COLUMN(V4))=Resultat!$I9,OFFSET(Kuponger!$G5,0,3*COLUMN(V4))=Resultat!$K9),3,0) + IF(AND(Resultat!$H9&lt;&gt;"",OFFSET(Kuponger!$E5,0,3*COLUMN(V4))=Resultat!$H9),1,0)</f>
        <v>0</v>
      </c>
      <c r="Z4">
        <f ca="1">IF(AND(Resultat!$I9&lt;&gt;"",OFFSET(Kuponger!$F5,0,3*COLUMN(W4))=Resultat!$I9,OFFSET(Kuponger!$G5,0,3*COLUMN(W4))=Resultat!$K9),3,0) + IF(AND(Resultat!$H9&lt;&gt;"",OFFSET(Kuponger!$E5,0,3*COLUMN(W4))=Resultat!$H9),1,0)</f>
        <v>1</v>
      </c>
      <c r="AA4">
        <f ca="1">IF(AND(Resultat!$I9&lt;&gt;"",OFFSET(Kuponger!$F5,0,3*COLUMN(X4))=Resultat!$I9,OFFSET(Kuponger!$G5,0,3*COLUMN(X4))=Resultat!$K9),3,0) + IF(AND(Resultat!$H9&lt;&gt;"",OFFSET(Kuponger!$E5,0,3*COLUMN(X4))=Resultat!$H9),1,0)</f>
        <v>1</v>
      </c>
      <c r="AB4">
        <f ca="1">IF(AND(Resultat!$I9&lt;&gt;"",OFFSET(Kuponger!$F5,0,3*COLUMN(Y4))=Resultat!$I9,OFFSET(Kuponger!$G5,0,3*COLUMN(Y4))=Resultat!$K9),3,0) + IF(AND(Resultat!$H9&lt;&gt;"",OFFSET(Kuponger!$E5,0,3*COLUMN(Y4))=Resultat!$H9),1,0)</f>
        <v>1</v>
      </c>
      <c r="AC4">
        <f ca="1">IF(AND(Resultat!$I9&lt;&gt;"",OFFSET(Kuponger!$F5,0,3*COLUMN(Z4))=Resultat!$I9,OFFSET(Kuponger!$G5,0,3*COLUMN(Z4))=Resultat!$K9),3,0) + IF(AND(Resultat!$H9&lt;&gt;"",OFFSET(Kuponger!$E5,0,3*COLUMN(Z4))=Resultat!$H9),1,0)</f>
        <v>0</v>
      </c>
      <c r="AD4">
        <f ca="1">IF(AND(Resultat!$I9&lt;&gt;"",OFFSET(Kuponger!$F5,0,3*COLUMN(AA4))=Resultat!$I9,OFFSET(Kuponger!$G5,0,3*COLUMN(AA4))=Resultat!$K9),3,0) + IF(AND(Resultat!$H9&lt;&gt;"",OFFSET(Kuponger!$E5,0,3*COLUMN(AA4))=Resultat!$H9),1,0)</f>
        <v>0</v>
      </c>
      <c r="AE4">
        <f ca="1">IF(AND(Resultat!$I9&lt;&gt;"",OFFSET(Kuponger!$F5,0,3*COLUMN(AB4))=Resultat!$I9,OFFSET(Kuponger!$G5,0,3*COLUMN(AB4))=Resultat!$K9),3,0) + IF(AND(Resultat!$H9&lt;&gt;"",OFFSET(Kuponger!$E5,0,3*COLUMN(AB4))=Resultat!$H9),1,0)</f>
        <v>1</v>
      </c>
      <c r="AF4">
        <f ca="1">IF(AND(Resultat!$I9&lt;&gt;"",OFFSET(Kuponger!$F5,0,3*COLUMN(AC4))=Resultat!$I9,OFFSET(Kuponger!$G5,0,3*COLUMN(AC4))=Resultat!$K9),3,0) + IF(AND(Resultat!$H9&lt;&gt;"",OFFSET(Kuponger!$E5,0,3*COLUMN(AC4))=Resultat!$H9),1,0)</f>
        <v>1</v>
      </c>
      <c r="AG4">
        <f ca="1">IF(AND(Resultat!$I9&lt;&gt;"",OFFSET(Kuponger!$F5,0,3*COLUMN(AD4))=Resultat!$I9,OFFSET(Kuponger!$G5,0,3*COLUMN(AD4))=Resultat!$K9),3,0) + IF(AND(Resultat!$H9&lt;&gt;"",OFFSET(Kuponger!$E5,0,3*COLUMN(AD4))=Resultat!$H9),1,0)</f>
        <v>1</v>
      </c>
      <c r="AH4">
        <f ca="1">IF(AND(Resultat!$I9&lt;&gt;"",OFFSET(Kuponger!$F5,0,3*COLUMN(AE4))=Resultat!$I9,OFFSET(Kuponger!$G5,0,3*COLUMN(AE4))=Resultat!$K9),3,0) + IF(AND(Resultat!$H9&lt;&gt;"",OFFSET(Kuponger!$E5,0,3*COLUMN(AE4))=Resultat!$H9),1,0)</f>
        <v>0</v>
      </c>
      <c r="AI4">
        <f ca="1">IF(AND(Resultat!$I9&lt;&gt;"",OFFSET(Kuponger!$F5,0,3*COLUMN(AF4))=Resultat!$I9,OFFSET(Kuponger!$G5,0,3*COLUMN(AF4))=Resultat!$K9),3,0) + IF(AND(Resultat!$H9&lt;&gt;"",OFFSET(Kuponger!$E5,0,3*COLUMN(AF4))=Resultat!$H9),1,0)</f>
        <v>0</v>
      </c>
      <c r="AJ4">
        <f ca="1">IF(AND(Resultat!$I9&lt;&gt;"",OFFSET(Kuponger!$F5,0,3*COLUMN(AG4))=Resultat!$I9,OFFSET(Kuponger!$G5,0,3*COLUMN(AG4))=Resultat!$K9),3,0) + IF(AND(Resultat!$H9&lt;&gt;"",OFFSET(Kuponger!$E5,0,3*COLUMN(AG4))=Resultat!$H9),1,0)</f>
        <v>0</v>
      </c>
      <c r="AK4">
        <f ca="1">IF(AND(Resultat!$I9&lt;&gt;"",OFFSET(Kuponger!$F5,0,3*COLUMN(AH4))=Resultat!$I9,OFFSET(Kuponger!$G5,0,3*COLUMN(AH4))=Resultat!$K9),3,0) + IF(AND(Resultat!$H9&lt;&gt;"",OFFSET(Kuponger!$E5,0,3*COLUMN(AH4))=Resultat!$H9),1,0)</f>
        <v>1</v>
      </c>
      <c r="AL4">
        <f ca="1">IF(AND(Resultat!$I9&lt;&gt;"",OFFSET(Kuponger!$F5,0,3*COLUMN(AI4))=Resultat!$I9,OFFSET(Kuponger!$G5,0,3*COLUMN(AI4))=Resultat!$K9),3,0) + IF(AND(Resultat!$H9&lt;&gt;"",OFFSET(Kuponger!$E5,0,3*COLUMN(AI4))=Resultat!$H9),1,0)</f>
        <v>1</v>
      </c>
    </row>
    <row r="5" spans="1:48" x14ac:dyDescent="0.35">
      <c r="A5" s="21" t="str">
        <f>Resultat!E10</f>
        <v>Italien</v>
      </c>
      <c r="B5" s="19" t="str">
        <f>Kuponger!D6</f>
        <v>Albanien</v>
      </c>
      <c r="C5">
        <f ca="1">IF(AND(Resultat!$I10&lt;&gt;"",OFFSET(Kuponger!$F6,0,0)=Resultat!$I10,OFFSET(Kuponger!$G6,0,0)=Resultat!$K10),3,0) + IF(AND(Resultat!$H10&lt;&gt;"",OFFSET(Kuponger!$E6,0,0)=Resultat!$H10),1,0)</f>
        <v>1</v>
      </c>
      <c r="D5">
        <f ca="1">IF(AND(Resultat!$I10&lt;&gt;"",OFFSET(Kuponger!$F6,0,3*COLUMN(A5))=Resultat!$I10,OFFSET(Kuponger!$G6,0,3*COLUMN(A5))=Resultat!$K10),3,0) + IF(AND(Resultat!$H10&lt;&gt;"",OFFSET(Kuponger!$E6,0,3*COLUMN(A5))=Resultat!$H10),1,0)</f>
        <v>0</v>
      </c>
      <c r="E5">
        <f ca="1">IF(AND(Resultat!$I10&lt;&gt;"",OFFSET(Kuponger!$F6,0,3*COLUMN(B5))=Resultat!$I10,OFFSET(Kuponger!$G6,0,3*COLUMN(B5))=Resultat!$K10),3,0) + IF(AND(Resultat!$H10&lt;&gt;"",OFFSET(Kuponger!$E6,0,3*COLUMN(B5))=Resultat!$H10),1,0)</f>
        <v>1</v>
      </c>
      <c r="F5">
        <f ca="1">IF(AND(Resultat!$I10&lt;&gt;"",OFFSET(Kuponger!$F6,0,3*COLUMN(C5))=Resultat!$I10,OFFSET(Kuponger!$G6,0,3*COLUMN(C5))=Resultat!$K10),3,0) + IF(AND(Resultat!$H10&lt;&gt;"",OFFSET(Kuponger!$E6,0,3*COLUMN(C5))=Resultat!$H10),1,0)</f>
        <v>1</v>
      </c>
      <c r="G5">
        <f ca="1">IF(AND(Resultat!$I10&lt;&gt;"",OFFSET(Kuponger!$F6,0,3*COLUMN(D5))=Resultat!$I10,OFFSET(Kuponger!$G6,0,3*COLUMN(D5))=Resultat!$K10),3,0) + IF(AND(Resultat!$H10&lt;&gt;"",OFFSET(Kuponger!$E6,0,3*COLUMN(D5))=Resultat!$H10),1,0)</f>
        <v>1</v>
      </c>
      <c r="H5">
        <f ca="1">IF(AND(Resultat!$I10&lt;&gt;"",OFFSET(Kuponger!$F6,0,3*COLUMN(E5))=Resultat!$I10,OFFSET(Kuponger!$G6,0,3*COLUMN(E5))=Resultat!$K10),3,0) + IF(AND(Resultat!$H10&lt;&gt;"",OFFSET(Kuponger!$E6,0,3*COLUMN(E5))=Resultat!$H10),1,0)</f>
        <v>1</v>
      </c>
      <c r="I5">
        <f ca="1">IF(AND(Resultat!$I10&lt;&gt;"",OFFSET(Kuponger!$F6,0,3*COLUMN(F5))=Resultat!$I10,OFFSET(Kuponger!$G6,0,3*COLUMN(F5))=Resultat!$K10),3,0) + IF(AND(Resultat!$H10&lt;&gt;"",OFFSET(Kuponger!$E6,0,3*COLUMN(F5))=Resultat!$H10),1,0)</f>
        <v>1</v>
      </c>
      <c r="J5">
        <f ca="1">IF(AND(Resultat!$I10&lt;&gt;"",OFFSET(Kuponger!$F6,0,3*COLUMN(G5))=Resultat!$I10,OFFSET(Kuponger!$G6,0,3*COLUMN(G5))=Resultat!$K10),3,0) + IF(AND(Resultat!$H10&lt;&gt;"",OFFSET(Kuponger!$E6,0,3*COLUMN(G5))=Resultat!$H10),1,0)</f>
        <v>0</v>
      </c>
      <c r="K5">
        <f ca="1">IF(AND(Resultat!$I10&lt;&gt;"",OFFSET(Kuponger!$F6,0,3*COLUMN(H5))=Resultat!$I10,OFFSET(Kuponger!$G6,0,3*COLUMN(H5))=Resultat!$K10),3,0) + IF(AND(Resultat!$H10&lt;&gt;"",OFFSET(Kuponger!$E6,0,3*COLUMN(H5))=Resultat!$H10),1,0)</f>
        <v>1</v>
      </c>
      <c r="L5">
        <f ca="1">IF(AND(Resultat!$I10&lt;&gt;"",OFFSET(Kuponger!$F6,0,3*COLUMN(I5))=Resultat!$I10,OFFSET(Kuponger!$G6,0,3*COLUMN(I5))=Resultat!$K10),3,0) + IF(AND(Resultat!$H10&lt;&gt;"",OFFSET(Kuponger!$E6,0,3*COLUMN(I5))=Resultat!$H10),1,0)</f>
        <v>1</v>
      </c>
      <c r="M5">
        <f ca="1">IF(AND(Resultat!$I10&lt;&gt;"",OFFSET(Kuponger!$F6,0,3*COLUMN(J5))=Resultat!$I10,OFFSET(Kuponger!$G6,0,3*COLUMN(J5))=Resultat!$K10),3,0) + IF(AND(Resultat!$H10&lt;&gt;"",OFFSET(Kuponger!$E6,0,3*COLUMN(J5))=Resultat!$H10),1,0)</f>
        <v>1</v>
      </c>
      <c r="N5">
        <f ca="1">IF(AND(Resultat!$I10&lt;&gt;"",OFFSET(Kuponger!$F6,0,3*COLUMN(K5))=Resultat!$I10,OFFSET(Kuponger!$G6,0,3*COLUMN(K5))=Resultat!$K10),3,0) + IF(AND(Resultat!$H10&lt;&gt;"",OFFSET(Kuponger!$E6,0,3*COLUMN(K5))=Resultat!$H10),1,0)</f>
        <v>1</v>
      </c>
      <c r="O5">
        <f ca="1">IF(AND(Resultat!$I10&lt;&gt;"",OFFSET(Kuponger!$F6,0,3*COLUMN(L5))=Resultat!$I10,OFFSET(Kuponger!$G6,0,3*COLUMN(L5))=Resultat!$K10),3,0) + IF(AND(Resultat!$H10&lt;&gt;"",OFFSET(Kuponger!$E6,0,3*COLUMN(L5))=Resultat!$H10),1,0)</f>
        <v>1</v>
      </c>
      <c r="P5">
        <f ca="1">IF(AND(Resultat!$I10&lt;&gt;"",OFFSET(Kuponger!$F6,0,3*COLUMN(M5))=Resultat!$I10,OFFSET(Kuponger!$G6,0,3*COLUMN(M5))=Resultat!$K10),3,0) + IF(AND(Resultat!$H10&lt;&gt;"",OFFSET(Kuponger!$E6,0,3*COLUMN(M5))=Resultat!$H10),1,0)</f>
        <v>1</v>
      </c>
      <c r="Q5">
        <f ca="1">IF(AND(Resultat!$I10&lt;&gt;"",OFFSET(Kuponger!$F6,0,3*COLUMN(N5))=Resultat!$I10,OFFSET(Kuponger!$G6,0,3*COLUMN(N5))=Resultat!$K10),3,0) + IF(AND(Resultat!$H10&lt;&gt;"",OFFSET(Kuponger!$E6,0,3*COLUMN(N5))=Resultat!$H10),1,0)</f>
        <v>0</v>
      </c>
      <c r="R5">
        <f ca="1">IF(AND(Resultat!$I10&lt;&gt;"",OFFSET(Kuponger!$F6,0,3*COLUMN(O5))=Resultat!$I10,OFFSET(Kuponger!$G6,0,3*COLUMN(O5))=Resultat!$K10),3,0) + IF(AND(Resultat!$H10&lt;&gt;"",OFFSET(Kuponger!$E6,0,3*COLUMN(O5))=Resultat!$H10),1,0)</f>
        <v>1</v>
      </c>
      <c r="S5">
        <f ca="1">IF(AND(Resultat!$I10&lt;&gt;"",OFFSET(Kuponger!$F6,0,3*COLUMN(P5))=Resultat!$I10,OFFSET(Kuponger!$G6,0,3*COLUMN(P5))=Resultat!$K10),3,0) + IF(AND(Resultat!$H10&lt;&gt;"",OFFSET(Kuponger!$E6,0,3*COLUMN(P5))=Resultat!$H10),1,0)</f>
        <v>1</v>
      </c>
      <c r="T5">
        <f ca="1">IF(AND(Resultat!$I10&lt;&gt;"",OFFSET(Kuponger!$F6,0,3*COLUMN(Q5))=Resultat!$I10,OFFSET(Kuponger!$G6,0,3*COLUMN(Q5))=Resultat!$K10),3,0) + IF(AND(Resultat!$H10&lt;&gt;"",OFFSET(Kuponger!$E6,0,3*COLUMN(Q5))=Resultat!$H10),1,0)</f>
        <v>1</v>
      </c>
      <c r="U5">
        <f ca="1">IF(AND(Resultat!$I10&lt;&gt;"",OFFSET(Kuponger!$F6,0,3*COLUMN(R5))=Resultat!$I10,OFFSET(Kuponger!$G6,0,3*COLUMN(R5))=Resultat!$K10),3,0) + IF(AND(Resultat!$H10&lt;&gt;"",OFFSET(Kuponger!$E6,0,3*COLUMN(R5))=Resultat!$H10),1,0)</f>
        <v>1</v>
      </c>
      <c r="V5">
        <f ca="1">IF(AND(Resultat!$I10&lt;&gt;"",OFFSET(Kuponger!$F6,0,3*COLUMN(S5))=Resultat!$I10,OFFSET(Kuponger!$G6,0,3*COLUMN(S5))=Resultat!$K10),3,0) + IF(AND(Resultat!$H10&lt;&gt;"",OFFSET(Kuponger!$E6,0,3*COLUMN(S5))=Resultat!$H10),1,0)</f>
        <v>0</v>
      </c>
      <c r="W5">
        <f ca="1">IF(AND(Resultat!$I10&lt;&gt;"",OFFSET(Kuponger!$F6,0,3*COLUMN(T5))=Resultat!$I10,OFFSET(Kuponger!$G6,0,3*COLUMN(T5))=Resultat!$K10),3,0) + IF(AND(Resultat!$H10&lt;&gt;"",OFFSET(Kuponger!$E6,0,3*COLUMN(T5))=Resultat!$H10),1,0)</f>
        <v>1</v>
      </c>
      <c r="X5">
        <f ca="1">IF(AND(Resultat!$I10&lt;&gt;"",OFFSET(Kuponger!$F6,0,3*COLUMN(U5))=Resultat!$I10,OFFSET(Kuponger!$G6,0,3*COLUMN(U5))=Resultat!$K10),3,0) + IF(AND(Resultat!$H10&lt;&gt;"",OFFSET(Kuponger!$E6,0,3*COLUMN(U5))=Resultat!$H10),1,0)</f>
        <v>1</v>
      </c>
      <c r="Y5">
        <f ca="1">IF(AND(Resultat!$I10&lt;&gt;"",OFFSET(Kuponger!$F6,0,3*COLUMN(V5))=Resultat!$I10,OFFSET(Kuponger!$G6,0,3*COLUMN(V5))=Resultat!$K10),3,0) + IF(AND(Resultat!$H10&lt;&gt;"",OFFSET(Kuponger!$E6,0,3*COLUMN(V5))=Resultat!$H10),1,0)</f>
        <v>1</v>
      </c>
      <c r="Z5">
        <f ca="1">IF(AND(Resultat!$I10&lt;&gt;"",OFFSET(Kuponger!$F6,0,3*COLUMN(W5))=Resultat!$I10,OFFSET(Kuponger!$G6,0,3*COLUMN(W5))=Resultat!$K10),3,0) + IF(AND(Resultat!$H10&lt;&gt;"",OFFSET(Kuponger!$E6,0,3*COLUMN(W5))=Resultat!$H10),1,0)</f>
        <v>1</v>
      </c>
      <c r="AA5">
        <f ca="1">IF(AND(Resultat!$I10&lt;&gt;"",OFFSET(Kuponger!$F6,0,3*COLUMN(X5))=Resultat!$I10,OFFSET(Kuponger!$G6,0,3*COLUMN(X5))=Resultat!$K10),3,0) + IF(AND(Resultat!$H10&lt;&gt;"",OFFSET(Kuponger!$E6,0,3*COLUMN(X5))=Resultat!$H10),1,0)</f>
        <v>1</v>
      </c>
      <c r="AB5">
        <f ca="1">IF(AND(Resultat!$I10&lt;&gt;"",OFFSET(Kuponger!$F6,0,3*COLUMN(Y5))=Resultat!$I10,OFFSET(Kuponger!$G6,0,3*COLUMN(Y5))=Resultat!$K10),3,0) + IF(AND(Resultat!$H10&lt;&gt;"",OFFSET(Kuponger!$E6,0,3*COLUMN(Y5))=Resultat!$H10),1,0)</f>
        <v>1</v>
      </c>
      <c r="AC5">
        <f ca="1">IF(AND(Resultat!$I10&lt;&gt;"",OFFSET(Kuponger!$F6,0,3*COLUMN(Z5))=Resultat!$I10,OFFSET(Kuponger!$G6,0,3*COLUMN(Z5))=Resultat!$K10),3,0) + IF(AND(Resultat!$H10&lt;&gt;"",OFFSET(Kuponger!$E6,0,3*COLUMN(Z5))=Resultat!$H10),1,0)</f>
        <v>1</v>
      </c>
      <c r="AD5">
        <f ca="1">IF(AND(Resultat!$I10&lt;&gt;"",OFFSET(Kuponger!$F6,0,3*COLUMN(AA5))=Resultat!$I10,OFFSET(Kuponger!$G6,0,3*COLUMN(AA5))=Resultat!$K10),3,0) + IF(AND(Resultat!$H10&lt;&gt;"",OFFSET(Kuponger!$E6,0,3*COLUMN(AA5))=Resultat!$H10),1,0)</f>
        <v>1</v>
      </c>
      <c r="AE5">
        <f ca="1">IF(AND(Resultat!$I10&lt;&gt;"",OFFSET(Kuponger!$F6,0,3*COLUMN(AB5))=Resultat!$I10,OFFSET(Kuponger!$G6,0,3*COLUMN(AB5))=Resultat!$K10),3,0) + IF(AND(Resultat!$H10&lt;&gt;"",OFFSET(Kuponger!$E6,0,3*COLUMN(AB5))=Resultat!$H10),1,0)</f>
        <v>1</v>
      </c>
      <c r="AF5">
        <f ca="1">IF(AND(Resultat!$I10&lt;&gt;"",OFFSET(Kuponger!$F6,0,3*COLUMN(AC5))=Resultat!$I10,OFFSET(Kuponger!$G6,0,3*COLUMN(AC5))=Resultat!$K10),3,0) + IF(AND(Resultat!$H10&lt;&gt;"",OFFSET(Kuponger!$E6,0,3*COLUMN(AC5))=Resultat!$H10),1,0)</f>
        <v>1</v>
      </c>
      <c r="AG5">
        <f ca="1">IF(AND(Resultat!$I10&lt;&gt;"",OFFSET(Kuponger!$F6,0,3*COLUMN(AD5))=Resultat!$I10,OFFSET(Kuponger!$G6,0,3*COLUMN(AD5))=Resultat!$K10),3,0) + IF(AND(Resultat!$H10&lt;&gt;"",OFFSET(Kuponger!$E6,0,3*COLUMN(AD5))=Resultat!$H10),1,0)</f>
        <v>1</v>
      </c>
      <c r="AH5">
        <f ca="1">IF(AND(Resultat!$I10&lt;&gt;"",OFFSET(Kuponger!$F6,0,3*COLUMN(AE5))=Resultat!$I10,OFFSET(Kuponger!$G6,0,3*COLUMN(AE5))=Resultat!$K10),3,0) + IF(AND(Resultat!$H10&lt;&gt;"",OFFSET(Kuponger!$E6,0,3*COLUMN(AE5))=Resultat!$H10),1,0)</f>
        <v>1</v>
      </c>
      <c r="AI5">
        <f ca="1">IF(AND(Resultat!$I10&lt;&gt;"",OFFSET(Kuponger!$F6,0,3*COLUMN(AF5))=Resultat!$I10,OFFSET(Kuponger!$G6,0,3*COLUMN(AF5))=Resultat!$K10),3,0) + IF(AND(Resultat!$H10&lt;&gt;"",OFFSET(Kuponger!$E6,0,3*COLUMN(AF5))=Resultat!$H10),1,0)</f>
        <v>1</v>
      </c>
      <c r="AJ5">
        <f ca="1">IF(AND(Resultat!$I10&lt;&gt;"",OFFSET(Kuponger!$F6,0,3*COLUMN(AG5))=Resultat!$I10,OFFSET(Kuponger!$G6,0,3*COLUMN(AG5))=Resultat!$K10),3,0) + IF(AND(Resultat!$H10&lt;&gt;"",OFFSET(Kuponger!$E6,0,3*COLUMN(AG5))=Resultat!$H10),1,0)</f>
        <v>1</v>
      </c>
      <c r="AK5">
        <f ca="1">IF(AND(Resultat!$I10&lt;&gt;"",OFFSET(Kuponger!$F6,0,3*COLUMN(AH5))=Resultat!$I10,OFFSET(Kuponger!$G6,0,3*COLUMN(AH5))=Resultat!$K10),3,0) + IF(AND(Resultat!$H10&lt;&gt;"",OFFSET(Kuponger!$E6,0,3*COLUMN(AH5))=Resultat!$H10),1,0)</f>
        <v>1</v>
      </c>
      <c r="AL5">
        <f ca="1">IF(AND(Resultat!$I10&lt;&gt;"",OFFSET(Kuponger!$F6,0,3*COLUMN(AI5))=Resultat!$I10,OFFSET(Kuponger!$G6,0,3*COLUMN(AI5))=Resultat!$K10),3,0) + IF(AND(Resultat!$H10&lt;&gt;"",OFFSET(Kuponger!$E6,0,3*COLUMN(AI5))=Resultat!$H10),1,0)</f>
        <v>1</v>
      </c>
    </row>
    <row r="6" spans="1:48" x14ac:dyDescent="0.35">
      <c r="A6" s="21" t="str">
        <f>Resultat!E11</f>
        <v>Polen</v>
      </c>
      <c r="B6" s="19" t="str">
        <f>Kuponger!D7</f>
        <v>Nederländerna</v>
      </c>
      <c r="C6">
        <f ca="1">IF(AND(Resultat!$I11&lt;&gt;"",OFFSET(Kuponger!$F7,0,0)=Resultat!$I11,OFFSET(Kuponger!$G7,0,0)=Resultat!$K11),3,0) + IF(AND(Resultat!$H11&lt;&gt;"",OFFSET(Kuponger!$E7,0,0)=Resultat!$H11),1,0)</f>
        <v>1</v>
      </c>
      <c r="D6">
        <f ca="1">IF(AND(Resultat!$I11&lt;&gt;"",OFFSET(Kuponger!$F7,0,3*COLUMN(A6))=Resultat!$I11,OFFSET(Kuponger!$G7,0,3*COLUMN(A6))=Resultat!$K11),3,0) + IF(AND(Resultat!$H11&lt;&gt;"",OFFSET(Kuponger!$E7,0,3*COLUMN(A6))=Resultat!$H11),1,0)</f>
        <v>0</v>
      </c>
      <c r="E6">
        <f ca="1">IF(AND(Resultat!$I11&lt;&gt;"",OFFSET(Kuponger!$F7,0,3*COLUMN(B6))=Resultat!$I11,OFFSET(Kuponger!$G7,0,3*COLUMN(B6))=Resultat!$K11),3,0) + IF(AND(Resultat!$H11&lt;&gt;"",OFFSET(Kuponger!$E7,0,3*COLUMN(B6))=Resultat!$H11),1,0)</f>
        <v>0</v>
      </c>
      <c r="F6">
        <f ca="1">IF(AND(Resultat!$I11&lt;&gt;"",OFFSET(Kuponger!$F7,0,3*COLUMN(C6))=Resultat!$I11,OFFSET(Kuponger!$G7,0,3*COLUMN(C6))=Resultat!$K11),3,0) + IF(AND(Resultat!$H11&lt;&gt;"",OFFSET(Kuponger!$E7,0,3*COLUMN(C6))=Resultat!$H11),1,0)</f>
        <v>1</v>
      </c>
      <c r="G6">
        <f ca="1">IF(AND(Resultat!$I11&lt;&gt;"",OFFSET(Kuponger!$F7,0,3*COLUMN(D6))=Resultat!$I11,OFFSET(Kuponger!$G7,0,3*COLUMN(D6))=Resultat!$K11),3,0) + IF(AND(Resultat!$H11&lt;&gt;"",OFFSET(Kuponger!$E7,0,3*COLUMN(D6))=Resultat!$H11),1,0)</f>
        <v>1</v>
      </c>
      <c r="H6">
        <f ca="1">IF(AND(Resultat!$I11&lt;&gt;"",OFFSET(Kuponger!$F7,0,3*COLUMN(E6))=Resultat!$I11,OFFSET(Kuponger!$G7,0,3*COLUMN(E6))=Resultat!$K11),3,0) + IF(AND(Resultat!$H11&lt;&gt;"",OFFSET(Kuponger!$E7,0,3*COLUMN(E6))=Resultat!$H11),1,0)</f>
        <v>1</v>
      </c>
      <c r="I6">
        <f ca="1">IF(AND(Resultat!$I11&lt;&gt;"",OFFSET(Kuponger!$F7,0,3*COLUMN(F6))=Resultat!$I11,OFFSET(Kuponger!$G7,0,3*COLUMN(F6))=Resultat!$K11),3,0) + IF(AND(Resultat!$H11&lt;&gt;"",OFFSET(Kuponger!$E7,0,3*COLUMN(F6))=Resultat!$H11),1,0)</f>
        <v>1</v>
      </c>
      <c r="J6">
        <f ca="1">IF(AND(Resultat!$I11&lt;&gt;"",OFFSET(Kuponger!$F7,0,3*COLUMN(G6))=Resultat!$I11,OFFSET(Kuponger!$G7,0,3*COLUMN(G6))=Resultat!$K11),3,0) + IF(AND(Resultat!$H11&lt;&gt;"",OFFSET(Kuponger!$E7,0,3*COLUMN(G6))=Resultat!$H11),1,0)</f>
        <v>1</v>
      </c>
      <c r="K6">
        <f ca="1">IF(AND(Resultat!$I11&lt;&gt;"",OFFSET(Kuponger!$F7,0,3*COLUMN(H6))=Resultat!$I11,OFFSET(Kuponger!$G7,0,3*COLUMN(H6))=Resultat!$K11),3,0) + IF(AND(Resultat!$H11&lt;&gt;"",OFFSET(Kuponger!$E7,0,3*COLUMN(H6))=Resultat!$H11),1,0)</f>
        <v>0</v>
      </c>
      <c r="L6">
        <f ca="1">IF(AND(Resultat!$I11&lt;&gt;"",OFFSET(Kuponger!$F7,0,3*COLUMN(I6))=Resultat!$I11,OFFSET(Kuponger!$G7,0,3*COLUMN(I6))=Resultat!$K11),3,0) + IF(AND(Resultat!$H11&lt;&gt;"",OFFSET(Kuponger!$E7,0,3*COLUMN(I6))=Resultat!$H11),1,0)</f>
        <v>1</v>
      </c>
      <c r="M6">
        <f ca="1">IF(AND(Resultat!$I11&lt;&gt;"",OFFSET(Kuponger!$F7,0,3*COLUMN(J6))=Resultat!$I11,OFFSET(Kuponger!$G7,0,3*COLUMN(J6))=Resultat!$K11),3,0) + IF(AND(Resultat!$H11&lt;&gt;"",OFFSET(Kuponger!$E7,0,3*COLUMN(J6))=Resultat!$H11),1,0)</f>
        <v>4</v>
      </c>
      <c r="N6">
        <f ca="1">IF(AND(Resultat!$I11&lt;&gt;"",OFFSET(Kuponger!$F7,0,3*COLUMN(K6))=Resultat!$I11,OFFSET(Kuponger!$G7,0,3*COLUMN(K6))=Resultat!$K11),3,0) + IF(AND(Resultat!$H11&lt;&gt;"",OFFSET(Kuponger!$E7,0,3*COLUMN(K6))=Resultat!$H11),1,0)</f>
        <v>0</v>
      </c>
      <c r="O6">
        <f ca="1">IF(AND(Resultat!$I11&lt;&gt;"",OFFSET(Kuponger!$F7,0,3*COLUMN(L6))=Resultat!$I11,OFFSET(Kuponger!$G7,0,3*COLUMN(L6))=Resultat!$K11),3,0) + IF(AND(Resultat!$H11&lt;&gt;"",OFFSET(Kuponger!$E7,0,3*COLUMN(L6))=Resultat!$H11),1,0)</f>
        <v>4</v>
      </c>
      <c r="P6">
        <f ca="1">IF(AND(Resultat!$I11&lt;&gt;"",OFFSET(Kuponger!$F7,0,3*COLUMN(M6))=Resultat!$I11,OFFSET(Kuponger!$G7,0,3*COLUMN(M6))=Resultat!$K11),3,0) + IF(AND(Resultat!$H11&lt;&gt;"",OFFSET(Kuponger!$E7,0,3*COLUMN(M6))=Resultat!$H11),1,0)</f>
        <v>1</v>
      </c>
      <c r="Q6">
        <f ca="1">IF(AND(Resultat!$I11&lt;&gt;"",OFFSET(Kuponger!$F7,0,3*COLUMN(N6))=Resultat!$I11,OFFSET(Kuponger!$G7,0,3*COLUMN(N6))=Resultat!$K11),3,0) + IF(AND(Resultat!$H11&lt;&gt;"",OFFSET(Kuponger!$E7,0,3*COLUMN(N6))=Resultat!$H11),1,0)</f>
        <v>1</v>
      </c>
      <c r="R6">
        <f ca="1">IF(AND(Resultat!$I11&lt;&gt;"",OFFSET(Kuponger!$F7,0,3*COLUMN(O6))=Resultat!$I11,OFFSET(Kuponger!$G7,0,3*COLUMN(O6))=Resultat!$K11),3,0) + IF(AND(Resultat!$H11&lt;&gt;"",OFFSET(Kuponger!$E7,0,3*COLUMN(O6))=Resultat!$H11),1,0)</f>
        <v>1</v>
      </c>
      <c r="S6">
        <f ca="1">IF(AND(Resultat!$I11&lt;&gt;"",OFFSET(Kuponger!$F7,0,3*COLUMN(P6))=Resultat!$I11,OFFSET(Kuponger!$G7,0,3*COLUMN(P6))=Resultat!$K11),3,0) + IF(AND(Resultat!$H11&lt;&gt;"",OFFSET(Kuponger!$E7,0,3*COLUMN(P6))=Resultat!$H11),1,0)</f>
        <v>4</v>
      </c>
      <c r="T6">
        <f ca="1">IF(AND(Resultat!$I11&lt;&gt;"",OFFSET(Kuponger!$F7,0,3*COLUMN(Q6))=Resultat!$I11,OFFSET(Kuponger!$G7,0,3*COLUMN(Q6))=Resultat!$K11),3,0) + IF(AND(Resultat!$H11&lt;&gt;"",OFFSET(Kuponger!$E7,0,3*COLUMN(Q6))=Resultat!$H11),1,0)</f>
        <v>0</v>
      </c>
      <c r="U6">
        <f ca="1">IF(AND(Resultat!$I11&lt;&gt;"",OFFSET(Kuponger!$F7,0,3*COLUMN(R6))=Resultat!$I11,OFFSET(Kuponger!$G7,0,3*COLUMN(R6))=Resultat!$K11),3,0) + IF(AND(Resultat!$H11&lt;&gt;"",OFFSET(Kuponger!$E7,0,3*COLUMN(R6))=Resultat!$H11),1,0)</f>
        <v>4</v>
      </c>
      <c r="V6">
        <f ca="1">IF(AND(Resultat!$I11&lt;&gt;"",OFFSET(Kuponger!$F7,0,3*COLUMN(S6))=Resultat!$I11,OFFSET(Kuponger!$G7,0,3*COLUMN(S6))=Resultat!$K11),3,0) + IF(AND(Resultat!$H11&lt;&gt;"",OFFSET(Kuponger!$E7,0,3*COLUMN(S6))=Resultat!$H11),1,0)</f>
        <v>0</v>
      </c>
      <c r="W6">
        <f ca="1">IF(AND(Resultat!$I11&lt;&gt;"",OFFSET(Kuponger!$F7,0,3*COLUMN(T6))=Resultat!$I11,OFFSET(Kuponger!$G7,0,3*COLUMN(T6))=Resultat!$K11),3,0) + IF(AND(Resultat!$H11&lt;&gt;"",OFFSET(Kuponger!$E7,0,3*COLUMN(T6))=Resultat!$H11),1,0)</f>
        <v>1</v>
      </c>
      <c r="X6">
        <f ca="1">IF(AND(Resultat!$I11&lt;&gt;"",OFFSET(Kuponger!$F7,0,3*COLUMN(U6))=Resultat!$I11,OFFSET(Kuponger!$G7,0,3*COLUMN(U6))=Resultat!$K11),3,0) + IF(AND(Resultat!$H11&lt;&gt;"",OFFSET(Kuponger!$E7,0,3*COLUMN(U6))=Resultat!$H11),1,0)</f>
        <v>4</v>
      </c>
      <c r="Y6">
        <f ca="1">IF(AND(Resultat!$I11&lt;&gt;"",OFFSET(Kuponger!$F7,0,3*COLUMN(V6))=Resultat!$I11,OFFSET(Kuponger!$G7,0,3*COLUMN(V6))=Resultat!$K11),3,0) + IF(AND(Resultat!$H11&lt;&gt;"",OFFSET(Kuponger!$E7,0,3*COLUMN(V6))=Resultat!$H11),1,0)</f>
        <v>1</v>
      </c>
      <c r="Z6">
        <f ca="1">IF(AND(Resultat!$I11&lt;&gt;"",OFFSET(Kuponger!$F7,0,3*COLUMN(W6))=Resultat!$I11,OFFSET(Kuponger!$G7,0,3*COLUMN(W6))=Resultat!$K11),3,0) + IF(AND(Resultat!$H11&lt;&gt;"",OFFSET(Kuponger!$E7,0,3*COLUMN(W6))=Resultat!$H11),1,0)</f>
        <v>1</v>
      </c>
      <c r="AA6">
        <f ca="1">IF(AND(Resultat!$I11&lt;&gt;"",OFFSET(Kuponger!$F7,0,3*COLUMN(X6))=Resultat!$I11,OFFSET(Kuponger!$G7,0,3*COLUMN(X6))=Resultat!$K11),3,0) + IF(AND(Resultat!$H11&lt;&gt;"",OFFSET(Kuponger!$E7,0,3*COLUMN(X6))=Resultat!$H11),1,0)</f>
        <v>1</v>
      </c>
      <c r="AB6">
        <f ca="1">IF(AND(Resultat!$I11&lt;&gt;"",OFFSET(Kuponger!$F7,0,3*COLUMN(Y6))=Resultat!$I11,OFFSET(Kuponger!$G7,0,3*COLUMN(Y6))=Resultat!$K11),3,0) + IF(AND(Resultat!$H11&lt;&gt;"",OFFSET(Kuponger!$E7,0,3*COLUMN(Y6))=Resultat!$H11),1,0)</f>
        <v>1</v>
      </c>
      <c r="AC6">
        <f ca="1">IF(AND(Resultat!$I11&lt;&gt;"",OFFSET(Kuponger!$F7,0,3*COLUMN(Z6))=Resultat!$I11,OFFSET(Kuponger!$G7,0,3*COLUMN(Z6))=Resultat!$K11),3,0) + IF(AND(Resultat!$H11&lt;&gt;"",OFFSET(Kuponger!$E7,0,3*COLUMN(Z6))=Resultat!$H11),1,0)</f>
        <v>1</v>
      </c>
      <c r="AD6">
        <f ca="1">IF(AND(Resultat!$I11&lt;&gt;"",OFFSET(Kuponger!$F7,0,3*COLUMN(AA6))=Resultat!$I11,OFFSET(Kuponger!$G7,0,3*COLUMN(AA6))=Resultat!$K11),3,0) + IF(AND(Resultat!$H11&lt;&gt;"",OFFSET(Kuponger!$E7,0,3*COLUMN(AA6))=Resultat!$H11),1,0)</f>
        <v>1</v>
      </c>
      <c r="AE6">
        <f ca="1">IF(AND(Resultat!$I11&lt;&gt;"",OFFSET(Kuponger!$F7,0,3*COLUMN(AB6))=Resultat!$I11,OFFSET(Kuponger!$G7,0,3*COLUMN(AB6))=Resultat!$K11),3,0) + IF(AND(Resultat!$H11&lt;&gt;"",OFFSET(Kuponger!$E7,0,3*COLUMN(AB6))=Resultat!$H11),1,0)</f>
        <v>1</v>
      </c>
      <c r="AF6">
        <f ca="1">IF(AND(Resultat!$I11&lt;&gt;"",OFFSET(Kuponger!$F7,0,3*COLUMN(AC6))=Resultat!$I11,OFFSET(Kuponger!$G7,0,3*COLUMN(AC6))=Resultat!$K11),3,0) + IF(AND(Resultat!$H11&lt;&gt;"",OFFSET(Kuponger!$E7,0,3*COLUMN(AC6))=Resultat!$H11),1,0)</f>
        <v>4</v>
      </c>
      <c r="AG6">
        <f ca="1">IF(AND(Resultat!$I11&lt;&gt;"",OFFSET(Kuponger!$F7,0,3*COLUMN(AD6))=Resultat!$I11,OFFSET(Kuponger!$G7,0,3*COLUMN(AD6))=Resultat!$K11),3,0) + IF(AND(Resultat!$H11&lt;&gt;"",OFFSET(Kuponger!$E7,0,3*COLUMN(AD6))=Resultat!$H11),1,0)</f>
        <v>4</v>
      </c>
      <c r="AH6">
        <f ca="1">IF(AND(Resultat!$I11&lt;&gt;"",OFFSET(Kuponger!$F7,0,3*COLUMN(AE6))=Resultat!$I11,OFFSET(Kuponger!$G7,0,3*COLUMN(AE6))=Resultat!$K11),3,0) + IF(AND(Resultat!$H11&lt;&gt;"",OFFSET(Kuponger!$E7,0,3*COLUMN(AE6))=Resultat!$H11),1,0)</f>
        <v>0</v>
      </c>
      <c r="AI6">
        <f ca="1">IF(AND(Resultat!$I11&lt;&gt;"",OFFSET(Kuponger!$F7,0,3*COLUMN(AF6))=Resultat!$I11,OFFSET(Kuponger!$G7,0,3*COLUMN(AF6))=Resultat!$K11),3,0) + IF(AND(Resultat!$H11&lt;&gt;"",OFFSET(Kuponger!$E7,0,3*COLUMN(AF6))=Resultat!$H11),1,0)</f>
        <v>4</v>
      </c>
      <c r="AJ6">
        <f ca="1">IF(AND(Resultat!$I11&lt;&gt;"",OFFSET(Kuponger!$F7,0,3*COLUMN(AG6))=Resultat!$I11,OFFSET(Kuponger!$G7,0,3*COLUMN(AG6))=Resultat!$K11),3,0) + IF(AND(Resultat!$H11&lt;&gt;"",OFFSET(Kuponger!$E7,0,3*COLUMN(AG6))=Resultat!$H11),1,0)</f>
        <v>1</v>
      </c>
      <c r="AK6">
        <f ca="1">IF(AND(Resultat!$I11&lt;&gt;"",OFFSET(Kuponger!$F7,0,3*COLUMN(AH6))=Resultat!$I11,OFFSET(Kuponger!$G7,0,3*COLUMN(AH6))=Resultat!$K11),3,0) + IF(AND(Resultat!$H11&lt;&gt;"",OFFSET(Kuponger!$E7,0,3*COLUMN(AH6))=Resultat!$H11),1,0)</f>
        <v>1</v>
      </c>
      <c r="AL6">
        <f ca="1">IF(AND(Resultat!$I11&lt;&gt;"",OFFSET(Kuponger!$F7,0,3*COLUMN(AI6))=Resultat!$I11,OFFSET(Kuponger!$G7,0,3*COLUMN(AI6))=Resultat!$K11),3,0) + IF(AND(Resultat!$H11&lt;&gt;"",OFFSET(Kuponger!$E7,0,3*COLUMN(AI6))=Resultat!$H11),1,0)</f>
        <v>1</v>
      </c>
    </row>
    <row r="7" spans="1:48" x14ac:dyDescent="0.35">
      <c r="A7" s="21" t="str">
        <f>Resultat!E12</f>
        <v>Slovenien</v>
      </c>
      <c r="B7" s="19" t="str">
        <f>Kuponger!D8</f>
        <v>Danmark</v>
      </c>
      <c r="C7">
        <f ca="1">IF(AND(Resultat!$I12&lt;&gt;"",OFFSET(Kuponger!$F8,0,0)=Resultat!$I12,OFFSET(Kuponger!$G8,0,0)=Resultat!$K12),3,0) + IF(AND(Resultat!$H12&lt;&gt;"",OFFSET(Kuponger!$E8,0,0)=Resultat!$H12),1,0)</f>
        <v>0</v>
      </c>
      <c r="D7">
        <f ca="1">IF(AND(Resultat!$I12&lt;&gt;"",OFFSET(Kuponger!$F8,0,3*COLUMN(A7))=Resultat!$I12,OFFSET(Kuponger!$G8,0,3*COLUMN(A7))=Resultat!$K12),3,0) + IF(AND(Resultat!$H12&lt;&gt;"",OFFSET(Kuponger!$E8,0,3*COLUMN(A7))=Resultat!$H12),1,0)</f>
        <v>0</v>
      </c>
      <c r="E7">
        <f ca="1">IF(AND(Resultat!$I12&lt;&gt;"",OFFSET(Kuponger!$F8,0,3*COLUMN(B7))=Resultat!$I12,OFFSET(Kuponger!$G8,0,3*COLUMN(B7))=Resultat!$K12),3,0) + IF(AND(Resultat!$H12&lt;&gt;"",OFFSET(Kuponger!$E8,0,3*COLUMN(B7))=Resultat!$H12),1,0)</f>
        <v>0</v>
      </c>
      <c r="F7">
        <f ca="1">IF(AND(Resultat!$I12&lt;&gt;"",OFFSET(Kuponger!$F8,0,3*COLUMN(C7))=Resultat!$I12,OFFSET(Kuponger!$G8,0,3*COLUMN(C7))=Resultat!$K12),3,0) + IF(AND(Resultat!$H12&lt;&gt;"",OFFSET(Kuponger!$E8,0,3*COLUMN(C7))=Resultat!$H12),1,0)</f>
        <v>0</v>
      </c>
      <c r="G7">
        <f ca="1">IF(AND(Resultat!$I12&lt;&gt;"",OFFSET(Kuponger!$F8,0,3*COLUMN(D7))=Resultat!$I12,OFFSET(Kuponger!$G8,0,3*COLUMN(D7))=Resultat!$K12),3,0) + IF(AND(Resultat!$H12&lt;&gt;"",OFFSET(Kuponger!$E8,0,3*COLUMN(D7))=Resultat!$H12),1,0)</f>
        <v>0</v>
      </c>
      <c r="H7">
        <f ca="1">IF(AND(Resultat!$I12&lt;&gt;"",OFFSET(Kuponger!$F8,0,3*COLUMN(E7))=Resultat!$I12,OFFSET(Kuponger!$G8,0,3*COLUMN(E7))=Resultat!$K12),3,0) + IF(AND(Resultat!$H12&lt;&gt;"",OFFSET(Kuponger!$E8,0,3*COLUMN(E7))=Resultat!$H12),1,0)</f>
        <v>0</v>
      </c>
      <c r="I7">
        <f ca="1">IF(AND(Resultat!$I12&lt;&gt;"",OFFSET(Kuponger!$F8,0,3*COLUMN(F7))=Resultat!$I12,OFFSET(Kuponger!$G8,0,3*COLUMN(F7))=Resultat!$K12),3,0) + IF(AND(Resultat!$H12&lt;&gt;"",OFFSET(Kuponger!$E8,0,3*COLUMN(F7))=Resultat!$H12),1,0)</f>
        <v>0</v>
      </c>
      <c r="J7">
        <f ca="1">IF(AND(Resultat!$I12&lt;&gt;"",OFFSET(Kuponger!$F8,0,3*COLUMN(G7))=Resultat!$I12,OFFSET(Kuponger!$G8,0,3*COLUMN(G7))=Resultat!$K12),3,0) + IF(AND(Resultat!$H12&lt;&gt;"",OFFSET(Kuponger!$E8,0,3*COLUMN(G7))=Resultat!$H12),1,0)</f>
        <v>0</v>
      </c>
      <c r="K7">
        <f ca="1">IF(AND(Resultat!$I12&lt;&gt;"",OFFSET(Kuponger!$F8,0,3*COLUMN(H7))=Resultat!$I12,OFFSET(Kuponger!$G8,0,3*COLUMN(H7))=Resultat!$K12),3,0) + IF(AND(Resultat!$H12&lt;&gt;"",OFFSET(Kuponger!$E8,0,3*COLUMN(H7))=Resultat!$H12),1,0)</f>
        <v>0</v>
      </c>
      <c r="L7">
        <f ca="1">IF(AND(Resultat!$I12&lt;&gt;"",OFFSET(Kuponger!$F8,0,3*COLUMN(I7))=Resultat!$I12,OFFSET(Kuponger!$G8,0,3*COLUMN(I7))=Resultat!$K12),3,0) + IF(AND(Resultat!$H12&lt;&gt;"",OFFSET(Kuponger!$E8,0,3*COLUMN(I7))=Resultat!$H12),1,0)</f>
        <v>0</v>
      </c>
      <c r="M7">
        <f ca="1">IF(AND(Resultat!$I12&lt;&gt;"",OFFSET(Kuponger!$F8,0,3*COLUMN(J7))=Resultat!$I12,OFFSET(Kuponger!$G8,0,3*COLUMN(J7))=Resultat!$K12),3,0) + IF(AND(Resultat!$H12&lt;&gt;"",OFFSET(Kuponger!$E8,0,3*COLUMN(J7))=Resultat!$H12),1,0)</f>
        <v>0</v>
      </c>
      <c r="N7">
        <f ca="1">IF(AND(Resultat!$I12&lt;&gt;"",OFFSET(Kuponger!$F8,0,3*COLUMN(K7))=Resultat!$I12,OFFSET(Kuponger!$G8,0,3*COLUMN(K7))=Resultat!$K12),3,0) + IF(AND(Resultat!$H12&lt;&gt;"",OFFSET(Kuponger!$E8,0,3*COLUMN(K7))=Resultat!$H12),1,0)</f>
        <v>0</v>
      </c>
      <c r="O7">
        <f ca="1">IF(AND(Resultat!$I12&lt;&gt;"",OFFSET(Kuponger!$F8,0,3*COLUMN(L7))=Resultat!$I12,OFFSET(Kuponger!$G8,0,3*COLUMN(L7))=Resultat!$K12),3,0) + IF(AND(Resultat!$H12&lt;&gt;"",OFFSET(Kuponger!$E8,0,3*COLUMN(L7))=Resultat!$H12),1,0)</f>
        <v>0</v>
      </c>
      <c r="P7">
        <f ca="1">IF(AND(Resultat!$I12&lt;&gt;"",OFFSET(Kuponger!$F8,0,3*COLUMN(M7))=Resultat!$I12,OFFSET(Kuponger!$G8,0,3*COLUMN(M7))=Resultat!$K12),3,0) + IF(AND(Resultat!$H12&lt;&gt;"",OFFSET(Kuponger!$E8,0,3*COLUMN(M7))=Resultat!$H12),1,0)</f>
        <v>0</v>
      </c>
      <c r="Q7">
        <f ca="1">IF(AND(Resultat!$I12&lt;&gt;"",OFFSET(Kuponger!$F8,0,3*COLUMN(N7))=Resultat!$I12,OFFSET(Kuponger!$G8,0,3*COLUMN(N7))=Resultat!$K12),3,0) + IF(AND(Resultat!$H12&lt;&gt;"",OFFSET(Kuponger!$E8,0,3*COLUMN(N7))=Resultat!$H12),1,0)</f>
        <v>0</v>
      </c>
      <c r="R7">
        <f ca="1">IF(AND(Resultat!$I12&lt;&gt;"",OFFSET(Kuponger!$F8,0,3*COLUMN(O7))=Resultat!$I12,OFFSET(Kuponger!$G8,0,3*COLUMN(O7))=Resultat!$K12),3,0) + IF(AND(Resultat!$H12&lt;&gt;"",OFFSET(Kuponger!$E8,0,3*COLUMN(O7))=Resultat!$H12),1,0)</f>
        <v>0</v>
      </c>
      <c r="S7">
        <f ca="1">IF(AND(Resultat!$I12&lt;&gt;"",OFFSET(Kuponger!$F8,0,3*COLUMN(P7))=Resultat!$I12,OFFSET(Kuponger!$G8,0,3*COLUMN(P7))=Resultat!$K12),3,0) + IF(AND(Resultat!$H12&lt;&gt;"",OFFSET(Kuponger!$E8,0,3*COLUMN(P7))=Resultat!$H12),1,0)</f>
        <v>0</v>
      </c>
      <c r="T7">
        <f ca="1">IF(AND(Resultat!$I12&lt;&gt;"",OFFSET(Kuponger!$F8,0,3*COLUMN(Q7))=Resultat!$I12,OFFSET(Kuponger!$G8,0,3*COLUMN(Q7))=Resultat!$K12),3,0) + IF(AND(Resultat!$H12&lt;&gt;"",OFFSET(Kuponger!$E8,0,3*COLUMN(Q7))=Resultat!$H12),1,0)</f>
        <v>0</v>
      </c>
      <c r="U7">
        <f ca="1">IF(AND(Resultat!$I12&lt;&gt;"",OFFSET(Kuponger!$F8,0,3*COLUMN(R7))=Resultat!$I12,OFFSET(Kuponger!$G8,0,3*COLUMN(R7))=Resultat!$K12),3,0) + IF(AND(Resultat!$H12&lt;&gt;"",OFFSET(Kuponger!$E8,0,3*COLUMN(R7))=Resultat!$H12),1,0)</f>
        <v>0</v>
      </c>
      <c r="V7">
        <f ca="1">IF(AND(Resultat!$I12&lt;&gt;"",OFFSET(Kuponger!$F8,0,3*COLUMN(S7))=Resultat!$I12,OFFSET(Kuponger!$G8,0,3*COLUMN(S7))=Resultat!$K12),3,0) + IF(AND(Resultat!$H12&lt;&gt;"",OFFSET(Kuponger!$E8,0,3*COLUMN(S7))=Resultat!$H12),1,0)</f>
        <v>1</v>
      </c>
      <c r="W7">
        <f ca="1">IF(AND(Resultat!$I12&lt;&gt;"",OFFSET(Kuponger!$F8,0,3*COLUMN(T7))=Resultat!$I12,OFFSET(Kuponger!$G8,0,3*COLUMN(T7))=Resultat!$K12),3,0) + IF(AND(Resultat!$H12&lt;&gt;"",OFFSET(Kuponger!$E8,0,3*COLUMN(T7))=Resultat!$H12),1,0)</f>
        <v>0</v>
      </c>
      <c r="X7">
        <f ca="1">IF(AND(Resultat!$I12&lt;&gt;"",OFFSET(Kuponger!$F8,0,3*COLUMN(U7))=Resultat!$I12,OFFSET(Kuponger!$G8,0,3*COLUMN(U7))=Resultat!$K12),3,0) + IF(AND(Resultat!$H12&lt;&gt;"",OFFSET(Kuponger!$E8,0,3*COLUMN(U7))=Resultat!$H12),1,0)</f>
        <v>0</v>
      </c>
      <c r="Y7">
        <f ca="1">IF(AND(Resultat!$I12&lt;&gt;"",OFFSET(Kuponger!$F8,0,3*COLUMN(V7))=Resultat!$I12,OFFSET(Kuponger!$G8,0,3*COLUMN(V7))=Resultat!$K12),3,0) + IF(AND(Resultat!$H12&lt;&gt;"",OFFSET(Kuponger!$E8,0,3*COLUMN(V7))=Resultat!$H12),1,0)</f>
        <v>0</v>
      </c>
      <c r="Z7">
        <f ca="1">IF(AND(Resultat!$I12&lt;&gt;"",OFFSET(Kuponger!$F8,0,3*COLUMN(W7))=Resultat!$I12,OFFSET(Kuponger!$G8,0,3*COLUMN(W7))=Resultat!$K12),3,0) + IF(AND(Resultat!$H12&lt;&gt;"",OFFSET(Kuponger!$E8,0,3*COLUMN(W7))=Resultat!$H12),1,0)</f>
        <v>0</v>
      </c>
      <c r="AA7">
        <f ca="1">IF(AND(Resultat!$I12&lt;&gt;"",OFFSET(Kuponger!$F8,0,3*COLUMN(X7))=Resultat!$I12,OFFSET(Kuponger!$G8,0,3*COLUMN(X7))=Resultat!$K12),3,0) + IF(AND(Resultat!$H12&lt;&gt;"",OFFSET(Kuponger!$E8,0,3*COLUMN(X7))=Resultat!$H12),1,0)</f>
        <v>1</v>
      </c>
      <c r="AB7">
        <f ca="1">IF(AND(Resultat!$I12&lt;&gt;"",OFFSET(Kuponger!$F8,0,3*COLUMN(Y7))=Resultat!$I12,OFFSET(Kuponger!$G8,0,3*COLUMN(Y7))=Resultat!$K12),3,0) + IF(AND(Resultat!$H12&lt;&gt;"",OFFSET(Kuponger!$E8,0,3*COLUMN(Y7))=Resultat!$H12),1,0)</f>
        <v>1</v>
      </c>
      <c r="AC7">
        <f ca="1">IF(AND(Resultat!$I12&lt;&gt;"",OFFSET(Kuponger!$F8,0,3*COLUMN(Z7))=Resultat!$I12,OFFSET(Kuponger!$G8,0,3*COLUMN(Z7))=Resultat!$K12),3,0) + IF(AND(Resultat!$H12&lt;&gt;"",OFFSET(Kuponger!$E8,0,3*COLUMN(Z7))=Resultat!$H12),1,0)</f>
        <v>0</v>
      </c>
      <c r="AD7">
        <f ca="1">IF(AND(Resultat!$I12&lt;&gt;"",OFFSET(Kuponger!$F8,0,3*COLUMN(AA7))=Resultat!$I12,OFFSET(Kuponger!$G8,0,3*COLUMN(AA7))=Resultat!$K12),3,0) + IF(AND(Resultat!$H12&lt;&gt;"",OFFSET(Kuponger!$E8,0,3*COLUMN(AA7))=Resultat!$H12),1,0)</f>
        <v>0</v>
      </c>
      <c r="AE7">
        <f ca="1">IF(AND(Resultat!$I12&lt;&gt;"",OFFSET(Kuponger!$F8,0,3*COLUMN(AB7))=Resultat!$I12,OFFSET(Kuponger!$G8,0,3*COLUMN(AB7))=Resultat!$K12),3,0) + IF(AND(Resultat!$H12&lt;&gt;"",OFFSET(Kuponger!$E8,0,3*COLUMN(AB7))=Resultat!$H12),1,0)</f>
        <v>0</v>
      </c>
      <c r="AF7">
        <f ca="1">IF(AND(Resultat!$I12&lt;&gt;"",OFFSET(Kuponger!$F8,0,3*COLUMN(AC7))=Resultat!$I12,OFFSET(Kuponger!$G8,0,3*COLUMN(AC7))=Resultat!$K12),3,0) + IF(AND(Resultat!$H12&lt;&gt;"",OFFSET(Kuponger!$E8,0,3*COLUMN(AC7))=Resultat!$H12),1,0)</f>
        <v>0</v>
      </c>
      <c r="AG7">
        <f ca="1">IF(AND(Resultat!$I12&lt;&gt;"",OFFSET(Kuponger!$F8,0,3*COLUMN(AD7))=Resultat!$I12,OFFSET(Kuponger!$G8,0,3*COLUMN(AD7))=Resultat!$K12),3,0) + IF(AND(Resultat!$H12&lt;&gt;"",OFFSET(Kuponger!$E8,0,3*COLUMN(AD7))=Resultat!$H12),1,0)</f>
        <v>0</v>
      </c>
      <c r="AH7">
        <f ca="1">IF(AND(Resultat!$I12&lt;&gt;"",OFFSET(Kuponger!$F8,0,3*COLUMN(AE7))=Resultat!$I12,OFFSET(Kuponger!$G8,0,3*COLUMN(AE7))=Resultat!$K12),3,0) + IF(AND(Resultat!$H12&lt;&gt;"",OFFSET(Kuponger!$E8,0,3*COLUMN(AE7))=Resultat!$H12),1,0)</f>
        <v>0</v>
      </c>
      <c r="AI7">
        <f ca="1">IF(AND(Resultat!$I12&lt;&gt;"",OFFSET(Kuponger!$F8,0,3*COLUMN(AF7))=Resultat!$I12,OFFSET(Kuponger!$G8,0,3*COLUMN(AF7))=Resultat!$K12),3,0) + IF(AND(Resultat!$H12&lt;&gt;"",OFFSET(Kuponger!$E8,0,3*COLUMN(AF7))=Resultat!$H12),1,0)</f>
        <v>0</v>
      </c>
      <c r="AJ7">
        <f ca="1">IF(AND(Resultat!$I12&lt;&gt;"",OFFSET(Kuponger!$F8,0,3*COLUMN(AG7))=Resultat!$I12,OFFSET(Kuponger!$G8,0,3*COLUMN(AG7))=Resultat!$K12),3,0) + IF(AND(Resultat!$H12&lt;&gt;"",OFFSET(Kuponger!$E8,0,3*COLUMN(AG7))=Resultat!$H12),1,0)</f>
        <v>4</v>
      </c>
      <c r="AK7">
        <f ca="1">IF(AND(Resultat!$I12&lt;&gt;"",OFFSET(Kuponger!$F8,0,3*COLUMN(AH7))=Resultat!$I12,OFFSET(Kuponger!$G8,0,3*COLUMN(AH7))=Resultat!$K12),3,0) + IF(AND(Resultat!$H12&lt;&gt;"",OFFSET(Kuponger!$E8,0,3*COLUMN(AH7))=Resultat!$H12),1,0)</f>
        <v>4</v>
      </c>
      <c r="AL7">
        <f ca="1">IF(AND(Resultat!$I12&lt;&gt;"",OFFSET(Kuponger!$F8,0,3*COLUMN(AI7))=Resultat!$I12,OFFSET(Kuponger!$G8,0,3*COLUMN(AI7))=Resultat!$K12),3,0) + IF(AND(Resultat!$H12&lt;&gt;"",OFFSET(Kuponger!$E8,0,3*COLUMN(AI7))=Resultat!$H12),1,0)</f>
        <v>0</v>
      </c>
    </row>
    <row r="8" spans="1:48" x14ac:dyDescent="0.35">
      <c r="A8" s="21" t="str">
        <f>Resultat!E13</f>
        <v>Serbien</v>
      </c>
      <c r="B8" s="19" t="str">
        <f>Kuponger!D9</f>
        <v>England</v>
      </c>
      <c r="C8">
        <f ca="1">IF(AND(Resultat!$I13&lt;&gt;"",OFFSET(Kuponger!$F9,0,0)=Resultat!$I13,OFFSET(Kuponger!$G9,0,0)=Resultat!$K13),3,0) + IF(AND(Resultat!$H13&lt;&gt;"",OFFSET(Kuponger!$E9,0,0)=Resultat!$H13),1,0)</f>
        <v>1</v>
      </c>
      <c r="D8">
        <f ca="1">IF(AND(Resultat!$I13&lt;&gt;"",OFFSET(Kuponger!$F9,0,3*COLUMN(A8))=Resultat!$I13,OFFSET(Kuponger!$G9,0,3*COLUMN(A8))=Resultat!$K13),3,0) + IF(AND(Resultat!$H13&lt;&gt;"",OFFSET(Kuponger!$E9,0,3*COLUMN(A8))=Resultat!$H13),1,0)</f>
        <v>1</v>
      </c>
      <c r="E8">
        <f ca="1">IF(AND(Resultat!$I13&lt;&gt;"",OFFSET(Kuponger!$F9,0,3*COLUMN(B8))=Resultat!$I13,OFFSET(Kuponger!$G9,0,3*COLUMN(B8))=Resultat!$K13),3,0) + IF(AND(Resultat!$H13&lt;&gt;"",OFFSET(Kuponger!$E9,0,3*COLUMN(B8))=Resultat!$H13),1,0)</f>
        <v>1</v>
      </c>
      <c r="F8">
        <f ca="1">IF(AND(Resultat!$I13&lt;&gt;"",OFFSET(Kuponger!$F9,0,3*COLUMN(C8))=Resultat!$I13,OFFSET(Kuponger!$G9,0,3*COLUMN(C8))=Resultat!$K13),3,0) + IF(AND(Resultat!$H13&lt;&gt;"",OFFSET(Kuponger!$E9,0,3*COLUMN(C8))=Resultat!$H13),1,0)</f>
        <v>1</v>
      </c>
      <c r="G8">
        <f ca="1">IF(AND(Resultat!$I13&lt;&gt;"",OFFSET(Kuponger!$F9,0,3*COLUMN(D8))=Resultat!$I13,OFFSET(Kuponger!$G9,0,3*COLUMN(D8))=Resultat!$K13),3,0) + IF(AND(Resultat!$H13&lt;&gt;"",OFFSET(Kuponger!$E9,0,3*COLUMN(D8))=Resultat!$H13),1,0)</f>
        <v>1</v>
      </c>
      <c r="H8">
        <f ca="1">IF(AND(Resultat!$I13&lt;&gt;"",OFFSET(Kuponger!$F9,0,3*COLUMN(E8))=Resultat!$I13,OFFSET(Kuponger!$G9,0,3*COLUMN(E8))=Resultat!$K13),3,0) + IF(AND(Resultat!$H13&lt;&gt;"",OFFSET(Kuponger!$E9,0,3*COLUMN(E8))=Resultat!$H13),1,0)</f>
        <v>1</v>
      </c>
      <c r="I8">
        <f ca="1">IF(AND(Resultat!$I13&lt;&gt;"",OFFSET(Kuponger!$F9,0,3*COLUMN(F8))=Resultat!$I13,OFFSET(Kuponger!$G9,0,3*COLUMN(F8))=Resultat!$K13),3,0) + IF(AND(Resultat!$H13&lt;&gt;"",OFFSET(Kuponger!$E9,0,3*COLUMN(F8))=Resultat!$H13),1,0)</f>
        <v>1</v>
      </c>
      <c r="J8">
        <f ca="1">IF(AND(Resultat!$I13&lt;&gt;"",OFFSET(Kuponger!$F9,0,3*COLUMN(G8))=Resultat!$I13,OFFSET(Kuponger!$G9,0,3*COLUMN(G8))=Resultat!$K13),3,0) + IF(AND(Resultat!$H13&lt;&gt;"",OFFSET(Kuponger!$E9,0,3*COLUMN(G8))=Resultat!$H13),1,0)</f>
        <v>1</v>
      </c>
      <c r="K8">
        <f ca="1">IF(AND(Resultat!$I13&lt;&gt;"",OFFSET(Kuponger!$F9,0,3*COLUMN(H8))=Resultat!$I13,OFFSET(Kuponger!$G9,0,3*COLUMN(H8))=Resultat!$K13),3,0) + IF(AND(Resultat!$H13&lt;&gt;"",OFFSET(Kuponger!$E9,0,3*COLUMN(H8))=Resultat!$H13),1,0)</f>
        <v>1</v>
      </c>
      <c r="L8">
        <f ca="1">IF(AND(Resultat!$I13&lt;&gt;"",OFFSET(Kuponger!$F9,0,3*COLUMN(I8))=Resultat!$I13,OFFSET(Kuponger!$G9,0,3*COLUMN(I8))=Resultat!$K13),3,0) + IF(AND(Resultat!$H13&lt;&gt;"",OFFSET(Kuponger!$E9,0,3*COLUMN(I8))=Resultat!$H13),1,0)</f>
        <v>1</v>
      </c>
      <c r="M8">
        <f ca="1">IF(AND(Resultat!$I13&lt;&gt;"",OFFSET(Kuponger!$F9,0,3*COLUMN(J8))=Resultat!$I13,OFFSET(Kuponger!$G9,0,3*COLUMN(J8))=Resultat!$K13),3,0) + IF(AND(Resultat!$H13&lt;&gt;"",OFFSET(Kuponger!$E9,0,3*COLUMN(J8))=Resultat!$H13),1,0)</f>
        <v>1</v>
      </c>
      <c r="N8">
        <f ca="1">IF(AND(Resultat!$I13&lt;&gt;"",OFFSET(Kuponger!$F9,0,3*COLUMN(K8))=Resultat!$I13,OFFSET(Kuponger!$G9,0,3*COLUMN(K8))=Resultat!$K13),3,0) + IF(AND(Resultat!$H13&lt;&gt;"",OFFSET(Kuponger!$E9,0,3*COLUMN(K8))=Resultat!$H13),1,0)</f>
        <v>1</v>
      </c>
      <c r="O8">
        <f ca="1">IF(AND(Resultat!$I13&lt;&gt;"",OFFSET(Kuponger!$F9,0,3*COLUMN(L8))=Resultat!$I13,OFFSET(Kuponger!$G9,0,3*COLUMN(L8))=Resultat!$K13),3,0) + IF(AND(Resultat!$H13&lt;&gt;"",OFFSET(Kuponger!$E9,0,3*COLUMN(L8))=Resultat!$H13),1,0)</f>
        <v>1</v>
      </c>
      <c r="P8">
        <f ca="1">IF(AND(Resultat!$I13&lt;&gt;"",OFFSET(Kuponger!$F9,0,3*COLUMN(M8))=Resultat!$I13,OFFSET(Kuponger!$G9,0,3*COLUMN(M8))=Resultat!$K13),3,0) + IF(AND(Resultat!$H13&lt;&gt;"",OFFSET(Kuponger!$E9,0,3*COLUMN(M8))=Resultat!$H13),1,0)</f>
        <v>1</v>
      </c>
      <c r="Q8">
        <f ca="1">IF(AND(Resultat!$I13&lt;&gt;"",OFFSET(Kuponger!$F9,0,3*COLUMN(N8))=Resultat!$I13,OFFSET(Kuponger!$G9,0,3*COLUMN(N8))=Resultat!$K13),3,0) + IF(AND(Resultat!$H13&lt;&gt;"",OFFSET(Kuponger!$E9,0,3*COLUMN(N8))=Resultat!$H13),1,0)</f>
        <v>1</v>
      </c>
      <c r="R8">
        <f ca="1">IF(AND(Resultat!$I13&lt;&gt;"",OFFSET(Kuponger!$F9,0,3*COLUMN(O8))=Resultat!$I13,OFFSET(Kuponger!$G9,0,3*COLUMN(O8))=Resultat!$K13),3,0) + IF(AND(Resultat!$H13&lt;&gt;"",OFFSET(Kuponger!$E9,0,3*COLUMN(O8))=Resultat!$H13),1,0)</f>
        <v>1</v>
      </c>
      <c r="S8">
        <f ca="1">IF(AND(Resultat!$I13&lt;&gt;"",OFFSET(Kuponger!$F9,0,3*COLUMN(P8))=Resultat!$I13,OFFSET(Kuponger!$G9,0,3*COLUMN(P8))=Resultat!$K13),3,0) + IF(AND(Resultat!$H13&lt;&gt;"",OFFSET(Kuponger!$E9,0,3*COLUMN(P8))=Resultat!$H13),1,0)</f>
        <v>1</v>
      </c>
      <c r="T8">
        <f ca="1">IF(AND(Resultat!$I13&lt;&gt;"",OFFSET(Kuponger!$F9,0,3*COLUMN(Q8))=Resultat!$I13,OFFSET(Kuponger!$G9,0,3*COLUMN(Q8))=Resultat!$K13),3,0) + IF(AND(Resultat!$H13&lt;&gt;"",OFFSET(Kuponger!$E9,0,3*COLUMN(Q8))=Resultat!$H13),1,0)</f>
        <v>1</v>
      </c>
      <c r="U8">
        <f ca="1">IF(AND(Resultat!$I13&lt;&gt;"",OFFSET(Kuponger!$F9,0,3*COLUMN(R8))=Resultat!$I13,OFFSET(Kuponger!$G9,0,3*COLUMN(R8))=Resultat!$K13),3,0) + IF(AND(Resultat!$H13&lt;&gt;"",OFFSET(Kuponger!$E9,0,3*COLUMN(R8))=Resultat!$H13),1,0)</f>
        <v>1</v>
      </c>
      <c r="V8">
        <f ca="1">IF(AND(Resultat!$I13&lt;&gt;"",OFFSET(Kuponger!$F9,0,3*COLUMN(S8))=Resultat!$I13,OFFSET(Kuponger!$G9,0,3*COLUMN(S8))=Resultat!$K13),3,0) + IF(AND(Resultat!$H13&lt;&gt;"",OFFSET(Kuponger!$E9,0,3*COLUMN(S8))=Resultat!$H13),1,0)</f>
        <v>0</v>
      </c>
      <c r="W8">
        <f ca="1">IF(AND(Resultat!$I13&lt;&gt;"",OFFSET(Kuponger!$F9,0,3*COLUMN(T8))=Resultat!$I13,OFFSET(Kuponger!$G9,0,3*COLUMN(T8))=Resultat!$K13),3,0) + IF(AND(Resultat!$H13&lt;&gt;"",OFFSET(Kuponger!$E9,0,3*COLUMN(T8))=Resultat!$H13),1,0)</f>
        <v>0</v>
      </c>
      <c r="X8">
        <f ca="1">IF(AND(Resultat!$I13&lt;&gt;"",OFFSET(Kuponger!$F9,0,3*COLUMN(U8))=Resultat!$I13,OFFSET(Kuponger!$G9,0,3*COLUMN(U8))=Resultat!$K13),3,0) + IF(AND(Resultat!$H13&lt;&gt;"",OFFSET(Kuponger!$E9,0,3*COLUMN(U8))=Resultat!$H13),1,0)</f>
        <v>1</v>
      </c>
      <c r="Y8">
        <f ca="1">IF(AND(Resultat!$I13&lt;&gt;"",OFFSET(Kuponger!$F9,0,3*COLUMN(V8))=Resultat!$I13,OFFSET(Kuponger!$G9,0,3*COLUMN(V8))=Resultat!$K13),3,0) + IF(AND(Resultat!$H13&lt;&gt;"",OFFSET(Kuponger!$E9,0,3*COLUMN(V8))=Resultat!$H13),1,0)</f>
        <v>1</v>
      </c>
      <c r="Z8">
        <f ca="1">IF(AND(Resultat!$I13&lt;&gt;"",OFFSET(Kuponger!$F9,0,3*COLUMN(W8))=Resultat!$I13,OFFSET(Kuponger!$G9,0,3*COLUMN(W8))=Resultat!$K13),3,0) + IF(AND(Resultat!$H13&lt;&gt;"",OFFSET(Kuponger!$E9,0,3*COLUMN(W8))=Resultat!$H13),1,0)</f>
        <v>4</v>
      </c>
      <c r="AA8">
        <f ca="1">IF(AND(Resultat!$I13&lt;&gt;"",OFFSET(Kuponger!$F9,0,3*COLUMN(X8))=Resultat!$I13,OFFSET(Kuponger!$G9,0,3*COLUMN(X8))=Resultat!$K13),3,0) + IF(AND(Resultat!$H13&lt;&gt;"",OFFSET(Kuponger!$E9,0,3*COLUMN(X8))=Resultat!$H13),1,0)</f>
        <v>1</v>
      </c>
      <c r="AB8">
        <f ca="1">IF(AND(Resultat!$I13&lt;&gt;"",OFFSET(Kuponger!$F9,0,3*COLUMN(Y8))=Resultat!$I13,OFFSET(Kuponger!$G9,0,3*COLUMN(Y8))=Resultat!$K13),3,0) + IF(AND(Resultat!$H13&lt;&gt;"",OFFSET(Kuponger!$E9,0,3*COLUMN(Y8))=Resultat!$H13),1,0)</f>
        <v>1</v>
      </c>
      <c r="AC8">
        <f ca="1">IF(AND(Resultat!$I13&lt;&gt;"",OFFSET(Kuponger!$F9,0,3*COLUMN(Z8))=Resultat!$I13,OFFSET(Kuponger!$G9,0,3*COLUMN(Z8))=Resultat!$K13),3,0) + IF(AND(Resultat!$H13&lt;&gt;"",OFFSET(Kuponger!$E9,0,3*COLUMN(Z8))=Resultat!$H13),1,0)</f>
        <v>1</v>
      </c>
      <c r="AD8">
        <f ca="1">IF(AND(Resultat!$I13&lt;&gt;"",OFFSET(Kuponger!$F9,0,3*COLUMN(AA8))=Resultat!$I13,OFFSET(Kuponger!$G9,0,3*COLUMN(AA8))=Resultat!$K13),3,0) + IF(AND(Resultat!$H13&lt;&gt;"",OFFSET(Kuponger!$E9,0,3*COLUMN(AA8))=Resultat!$H13),1,0)</f>
        <v>1</v>
      </c>
      <c r="AE8">
        <f ca="1">IF(AND(Resultat!$I13&lt;&gt;"",OFFSET(Kuponger!$F9,0,3*COLUMN(AB8))=Resultat!$I13,OFFSET(Kuponger!$G9,0,3*COLUMN(AB8))=Resultat!$K13),3,0) + IF(AND(Resultat!$H13&lt;&gt;"",OFFSET(Kuponger!$E9,0,3*COLUMN(AB8))=Resultat!$H13),1,0)</f>
        <v>1</v>
      </c>
      <c r="AF8">
        <f ca="1">IF(AND(Resultat!$I13&lt;&gt;"",OFFSET(Kuponger!$F9,0,3*COLUMN(AC8))=Resultat!$I13,OFFSET(Kuponger!$G9,0,3*COLUMN(AC8))=Resultat!$K13),3,0) + IF(AND(Resultat!$H13&lt;&gt;"",OFFSET(Kuponger!$E9,0,3*COLUMN(AC8))=Resultat!$H13),1,0)</f>
        <v>1</v>
      </c>
      <c r="AG8">
        <f ca="1">IF(AND(Resultat!$I13&lt;&gt;"",OFFSET(Kuponger!$F9,0,3*COLUMN(AD8))=Resultat!$I13,OFFSET(Kuponger!$G9,0,3*COLUMN(AD8))=Resultat!$K13),3,0) + IF(AND(Resultat!$H13&lt;&gt;"",OFFSET(Kuponger!$E9,0,3*COLUMN(AD8))=Resultat!$H13),1,0)</f>
        <v>4</v>
      </c>
      <c r="AH8">
        <f ca="1">IF(AND(Resultat!$I13&lt;&gt;"",OFFSET(Kuponger!$F9,0,3*COLUMN(AE8))=Resultat!$I13,OFFSET(Kuponger!$G9,0,3*COLUMN(AE8))=Resultat!$K13),3,0) + IF(AND(Resultat!$H13&lt;&gt;"",OFFSET(Kuponger!$E9,0,3*COLUMN(AE8))=Resultat!$H13),1,0)</f>
        <v>1</v>
      </c>
      <c r="AI8">
        <f ca="1">IF(AND(Resultat!$I13&lt;&gt;"",OFFSET(Kuponger!$F9,0,3*COLUMN(AF8))=Resultat!$I13,OFFSET(Kuponger!$G9,0,3*COLUMN(AF8))=Resultat!$K13),3,0) + IF(AND(Resultat!$H13&lt;&gt;"",OFFSET(Kuponger!$E9,0,3*COLUMN(AF8))=Resultat!$H13),1,0)</f>
        <v>4</v>
      </c>
      <c r="AJ8">
        <f ca="1">IF(AND(Resultat!$I13&lt;&gt;"",OFFSET(Kuponger!$F9,0,3*COLUMN(AG8))=Resultat!$I13,OFFSET(Kuponger!$G9,0,3*COLUMN(AG8))=Resultat!$K13),3,0) + IF(AND(Resultat!$H13&lt;&gt;"",OFFSET(Kuponger!$E9,0,3*COLUMN(AG8))=Resultat!$H13),1,0)</f>
        <v>1</v>
      </c>
      <c r="AK8">
        <f ca="1">IF(AND(Resultat!$I13&lt;&gt;"",OFFSET(Kuponger!$F9,0,3*COLUMN(AH8))=Resultat!$I13,OFFSET(Kuponger!$G9,0,3*COLUMN(AH8))=Resultat!$K13),3,0) + IF(AND(Resultat!$H13&lt;&gt;"",OFFSET(Kuponger!$E9,0,3*COLUMN(AH8))=Resultat!$H13),1,0)</f>
        <v>1</v>
      </c>
      <c r="AL8">
        <f ca="1">IF(AND(Resultat!$I13&lt;&gt;"",OFFSET(Kuponger!$F9,0,3*COLUMN(AI8))=Resultat!$I13,OFFSET(Kuponger!$G9,0,3*COLUMN(AI8))=Resultat!$K13),3,0) + IF(AND(Resultat!$H13&lt;&gt;"",OFFSET(Kuponger!$E9,0,3*COLUMN(AI8))=Resultat!$H13),1,0)</f>
        <v>1</v>
      </c>
    </row>
    <row r="9" spans="1:48" x14ac:dyDescent="0.35">
      <c r="A9" s="21" t="str">
        <f>Resultat!E14</f>
        <v>Rumänien</v>
      </c>
      <c r="B9" s="19" t="str">
        <f>Kuponger!D10</f>
        <v>Ukraina</v>
      </c>
      <c r="C9">
        <f ca="1">IF(AND(Resultat!$I14&lt;&gt;"",OFFSET(Kuponger!$F10,0,0)=Resultat!$I14,OFFSET(Kuponger!$G10,0,0)=Resultat!$K14),3,0) + IF(AND(Resultat!$H14&lt;&gt;"",OFFSET(Kuponger!$E10,0,0)=Resultat!$H14),1,0)</f>
        <v>0</v>
      </c>
      <c r="D9">
        <f ca="1">IF(AND(Resultat!$I14&lt;&gt;"",OFFSET(Kuponger!$F10,0,3*COLUMN(A9))=Resultat!$I14,OFFSET(Kuponger!$G10,0,3*COLUMN(A9))=Resultat!$K14),3,0) + IF(AND(Resultat!$H14&lt;&gt;"",OFFSET(Kuponger!$E10,0,3*COLUMN(A9))=Resultat!$H14),1,0)</f>
        <v>0</v>
      </c>
      <c r="E9">
        <f ca="1">IF(AND(Resultat!$I14&lt;&gt;"",OFFSET(Kuponger!$F10,0,3*COLUMN(B9))=Resultat!$I14,OFFSET(Kuponger!$G10,0,3*COLUMN(B9))=Resultat!$K14),3,0) + IF(AND(Resultat!$H14&lt;&gt;"",OFFSET(Kuponger!$E10,0,3*COLUMN(B9))=Resultat!$H14),1,0)</f>
        <v>0</v>
      </c>
      <c r="F9">
        <f ca="1">IF(AND(Resultat!$I14&lt;&gt;"",OFFSET(Kuponger!$F10,0,3*COLUMN(C9))=Resultat!$I14,OFFSET(Kuponger!$G10,0,3*COLUMN(C9))=Resultat!$K14),3,0) + IF(AND(Resultat!$H14&lt;&gt;"",OFFSET(Kuponger!$E10,0,3*COLUMN(C9))=Resultat!$H14),1,0)</f>
        <v>0</v>
      </c>
      <c r="G9">
        <f ca="1">IF(AND(Resultat!$I14&lt;&gt;"",OFFSET(Kuponger!$F10,0,3*COLUMN(D9))=Resultat!$I14,OFFSET(Kuponger!$G10,0,3*COLUMN(D9))=Resultat!$K14),3,0) + IF(AND(Resultat!$H14&lt;&gt;"",OFFSET(Kuponger!$E10,0,3*COLUMN(D9))=Resultat!$H14),1,0)</f>
        <v>0</v>
      </c>
      <c r="H9">
        <f ca="1">IF(AND(Resultat!$I14&lt;&gt;"",OFFSET(Kuponger!$F10,0,3*COLUMN(E9))=Resultat!$I14,OFFSET(Kuponger!$G10,0,3*COLUMN(E9))=Resultat!$K14),3,0) + IF(AND(Resultat!$H14&lt;&gt;"",OFFSET(Kuponger!$E10,0,3*COLUMN(E9))=Resultat!$H14),1,0)</f>
        <v>0</v>
      </c>
      <c r="I9">
        <f ca="1">IF(AND(Resultat!$I14&lt;&gt;"",OFFSET(Kuponger!$F10,0,3*COLUMN(F9))=Resultat!$I14,OFFSET(Kuponger!$G10,0,3*COLUMN(F9))=Resultat!$K14),3,0) + IF(AND(Resultat!$H14&lt;&gt;"",OFFSET(Kuponger!$E10,0,3*COLUMN(F9))=Resultat!$H14),1,0)</f>
        <v>0</v>
      </c>
      <c r="J9">
        <f ca="1">IF(AND(Resultat!$I14&lt;&gt;"",OFFSET(Kuponger!$F10,0,3*COLUMN(G9))=Resultat!$I14,OFFSET(Kuponger!$G10,0,3*COLUMN(G9))=Resultat!$K14),3,0) + IF(AND(Resultat!$H14&lt;&gt;"",OFFSET(Kuponger!$E10,0,3*COLUMN(G9))=Resultat!$H14),1,0)</f>
        <v>0</v>
      </c>
      <c r="K9">
        <f ca="1">IF(AND(Resultat!$I14&lt;&gt;"",OFFSET(Kuponger!$F10,0,3*COLUMN(H9))=Resultat!$I14,OFFSET(Kuponger!$G10,0,3*COLUMN(H9))=Resultat!$K14),3,0) + IF(AND(Resultat!$H14&lt;&gt;"",OFFSET(Kuponger!$E10,0,3*COLUMN(H9))=Resultat!$H14),1,0)</f>
        <v>0</v>
      </c>
      <c r="L9">
        <f ca="1">IF(AND(Resultat!$I14&lt;&gt;"",OFFSET(Kuponger!$F10,0,3*COLUMN(I9))=Resultat!$I14,OFFSET(Kuponger!$G10,0,3*COLUMN(I9))=Resultat!$K14),3,0) + IF(AND(Resultat!$H14&lt;&gt;"",OFFSET(Kuponger!$E10,0,3*COLUMN(I9))=Resultat!$H14),1,0)</f>
        <v>1</v>
      </c>
      <c r="M9">
        <f ca="1">IF(AND(Resultat!$I14&lt;&gt;"",OFFSET(Kuponger!$F10,0,3*COLUMN(J9))=Resultat!$I14,OFFSET(Kuponger!$G10,0,3*COLUMN(J9))=Resultat!$K14),3,0) + IF(AND(Resultat!$H14&lt;&gt;"",OFFSET(Kuponger!$E10,0,3*COLUMN(J9))=Resultat!$H14),1,0)</f>
        <v>0</v>
      </c>
      <c r="N9">
        <f ca="1">IF(AND(Resultat!$I14&lt;&gt;"",OFFSET(Kuponger!$F10,0,3*COLUMN(K9))=Resultat!$I14,OFFSET(Kuponger!$G10,0,3*COLUMN(K9))=Resultat!$K14),3,0) + IF(AND(Resultat!$H14&lt;&gt;"",OFFSET(Kuponger!$E10,0,3*COLUMN(K9))=Resultat!$H14),1,0)</f>
        <v>0</v>
      </c>
      <c r="O9">
        <f ca="1">IF(AND(Resultat!$I14&lt;&gt;"",OFFSET(Kuponger!$F10,0,3*COLUMN(L9))=Resultat!$I14,OFFSET(Kuponger!$G10,0,3*COLUMN(L9))=Resultat!$K14),3,0) + IF(AND(Resultat!$H14&lt;&gt;"",OFFSET(Kuponger!$E10,0,3*COLUMN(L9))=Resultat!$H14),1,0)</f>
        <v>0</v>
      </c>
      <c r="P9">
        <f ca="1">IF(AND(Resultat!$I14&lt;&gt;"",OFFSET(Kuponger!$F10,0,3*COLUMN(M9))=Resultat!$I14,OFFSET(Kuponger!$G10,0,3*COLUMN(M9))=Resultat!$K14),3,0) + IF(AND(Resultat!$H14&lt;&gt;"",OFFSET(Kuponger!$E10,0,3*COLUMN(M9))=Resultat!$H14),1,0)</f>
        <v>1</v>
      </c>
      <c r="Q9">
        <f ca="1">IF(AND(Resultat!$I14&lt;&gt;"",OFFSET(Kuponger!$F10,0,3*COLUMN(N9))=Resultat!$I14,OFFSET(Kuponger!$G10,0,3*COLUMN(N9))=Resultat!$K14),3,0) + IF(AND(Resultat!$H14&lt;&gt;"",OFFSET(Kuponger!$E10,0,3*COLUMN(N9))=Resultat!$H14),1,0)</f>
        <v>0</v>
      </c>
      <c r="R9">
        <f ca="1">IF(AND(Resultat!$I14&lt;&gt;"",OFFSET(Kuponger!$F10,0,3*COLUMN(O9))=Resultat!$I14,OFFSET(Kuponger!$G10,0,3*COLUMN(O9))=Resultat!$K14),3,0) + IF(AND(Resultat!$H14&lt;&gt;"",OFFSET(Kuponger!$E10,0,3*COLUMN(O9))=Resultat!$H14),1,0)</f>
        <v>0</v>
      </c>
      <c r="S9">
        <f ca="1">IF(AND(Resultat!$I14&lt;&gt;"",OFFSET(Kuponger!$F10,0,3*COLUMN(P9))=Resultat!$I14,OFFSET(Kuponger!$G10,0,3*COLUMN(P9))=Resultat!$K14),3,0) + IF(AND(Resultat!$H14&lt;&gt;"",OFFSET(Kuponger!$E10,0,3*COLUMN(P9))=Resultat!$H14),1,0)</f>
        <v>0</v>
      </c>
      <c r="T9">
        <f ca="1">IF(AND(Resultat!$I14&lt;&gt;"",OFFSET(Kuponger!$F10,0,3*COLUMN(Q9))=Resultat!$I14,OFFSET(Kuponger!$G10,0,3*COLUMN(Q9))=Resultat!$K14),3,0) + IF(AND(Resultat!$H14&lt;&gt;"",OFFSET(Kuponger!$E10,0,3*COLUMN(Q9))=Resultat!$H14),1,0)</f>
        <v>0</v>
      </c>
      <c r="U9">
        <f ca="1">IF(AND(Resultat!$I14&lt;&gt;"",OFFSET(Kuponger!$F10,0,3*COLUMN(R9))=Resultat!$I14,OFFSET(Kuponger!$G10,0,3*COLUMN(R9))=Resultat!$K14),3,0) + IF(AND(Resultat!$H14&lt;&gt;"",OFFSET(Kuponger!$E10,0,3*COLUMN(R9))=Resultat!$H14),1,0)</f>
        <v>0</v>
      </c>
      <c r="V9">
        <f ca="1">IF(AND(Resultat!$I14&lt;&gt;"",OFFSET(Kuponger!$F10,0,3*COLUMN(S9))=Resultat!$I14,OFFSET(Kuponger!$G10,0,3*COLUMN(S9))=Resultat!$K14),3,0) + IF(AND(Resultat!$H14&lt;&gt;"",OFFSET(Kuponger!$E10,0,3*COLUMN(S9))=Resultat!$H14),1,0)</f>
        <v>0</v>
      </c>
      <c r="W9">
        <f ca="1">IF(AND(Resultat!$I14&lt;&gt;"",OFFSET(Kuponger!$F10,0,3*COLUMN(T9))=Resultat!$I14,OFFSET(Kuponger!$G10,0,3*COLUMN(T9))=Resultat!$K14),3,0) + IF(AND(Resultat!$H14&lt;&gt;"",OFFSET(Kuponger!$E10,0,3*COLUMN(T9))=Resultat!$H14),1,0)</f>
        <v>0</v>
      </c>
      <c r="X9">
        <f ca="1">IF(AND(Resultat!$I14&lt;&gt;"",OFFSET(Kuponger!$F10,0,3*COLUMN(U9))=Resultat!$I14,OFFSET(Kuponger!$G10,0,3*COLUMN(U9))=Resultat!$K14),3,0) + IF(AND(Resultat!$H14&lt;&gt;"",OFFSET(Kuponger!$E10,0,3*COLUMN(U9))=Resultat!$H14),1,0)</f>
        <v>0</v>
      </c>
      <c r="Y9">
        <f ca="1">IF(AND(Resultat!$I14&lt;&gt;"",OFFSET(Kuponger!$F10,0,3*COLUMN(V9))=Resultat!$I14,OFFSET(Kuponger!$G10,0,3*COLUMN(V9))=Resultat!$K14),3,0) + IF(AND(Resultat!$H14&lt;&gt;"",OFFSET(Kuponger!$E10,0,3*COLUMN(V9))=Resultat!$H14),1,0)</f>
        <v>0</v>
      </c>
      <c r="Z9">
        <f ca="1">IF(AND(Resultat!$I14&lt;&gt;"",OFFSET(Kuponger!$F10,0,3*COLUMN(W9))=Resultat!$I14,OFFSET(Kuponger!$G10,0,3*COLUMN(W9))=Resultat!$K14),3,0) + IF(AND(Resultat!$H14&lt;&gt;"",OFFSET(Kuponger!$E10,0,3*COLUMN(W9))=Resultat!$H14),1,0)</f>
        <v>0</v>
      </c>
      <c r="AA9">
        <f ca="1">IF(AND(Resultat!$I14&lt;&gt;"",OFFSET(Kuponger!$F10,0,3*COLUMN(X9))=Resultat!$I14,OFFSET(Kuponger!$G10,0,3*COLUMN(X9))=Resultat!$K14),3,0) + IF(AND(Resultat!$H14&lt;&gt;"",OFFSET(Kuponger!$E10,0,3*COLUMN(X9))=Resultat!$H14),1,0)</f>
        <v>0</v>
      </c>
      <c r="AB9">
        <f ca="1">IF(AND(Resultat!$I14&lt;&gt;"",OFFSET(Kuponger!$F10,0,3*COLUMN(Y9))=Resultat!$I14,OFFSET(Kuponger!$G10,0,3*COLUMN(Y9))=Resultat!$K14),3,0) + IF(AND(Resultat!$H14&lt;&gt;"",OFFSET(Kuponger!$E10,0,3*COLUMN(Y9))=Resultat!$H14),1,0)</f>
        <v>0</v>
      </c>
      <c r="AC9">
        <f ca="1">IF(AND(Resultat!$I14&lt;&gt;"",OFFSET(Kuponger!$F10,0,3*COLUMN(Z9))=Resultat!$I14,OFFSET(Kuponger!$G10,0,3*COLUMN(Z9))=Resultat!$K14),3,0) + IF(AND(Resultat!$H14&lt;&gt;"",OFFSET(Kuponger!$E10,0,3*COLUMN(Z9))=Resultat!$H14),1,0)</f>
        <v>0</v>
      </c>
      <c r="AD9">
        <f ca="1">IF(AND(Resultat!$I14&lt;&gt;"",OFFSET(Kuponger!$F10,0,3*COLUMN(AA9))=Resultat!$I14,OFFSET(Kuponger!$G10,0,3*COLUMN(AA9))=Resultat!$K14),3,0) + IF(AND(Resultat!$H14&lt;&gt;"",OFFSET(Kuponger!$E10,0,3*COLUMN(AA9))=Resultat!$H14),1,0)</f>
        <v>0</v>
      </c>
      <c r="AE9">
        <f ca="1">IF(AND(Resultat!$I14&lt;&gt;"",OFFSET(Kuponger!$F10,0,3*COLUMN(AB9))=Resultat!$I14,OFFSET(Kuponger!$G10,0,3*COLUMN(AB9))=Resultat!$K14),3,0) + IF(AND(Resultat!$H14&lt;&gt;"",OFFSET(Kuponger!$E10,0,3*COLUMN(AB9))=Resultat!$H14),1,0)</f>
        <v>0</v>
      </c>
      <c r="AF9">
        <f ca="1">IF(AND(Resultat!$I14&lt;&gt;"",OFFSET(Kuponger!$F10,0,3*COLUMN(AC9))=Resultat!$I14,OFFSET(Kuponger!$G10,0,3*COLUMN(AC9))=Resultat!$K14),3,0) + IF(AND(Resultat!$H14&lt;&gt;"",OFFSET(Kuponger!$E10,0,3*COLUMN(AC9))=Resultat!$H14),1,0)</f>
        <v>0</v>
      </c>
      <c r="AG9">
        <f ca="1">IF(AND(Resultat!$I14&lt;&gt;"",OFFSET(Kuponger!$F10,0,3*COLUMN(AD9))=Resultat!$I14,OFFSET(Kuponger!$G10,0,3*COLUMN(AD9))=Resultat!$K14),3,0) + IF(AND(Resultat!$H14&lt;&gt;"",OFFSET(Kuponger!$E10,0,3*COLUMN(AD9))=Resultat!$H14),1,0)</f>
        <v>0</v>
      </c>
      <c r="AH9">
        <f ca="1">IF(AND(Resultat!$I14&lt;&gt;"",OFFSET(Kuponger!$F10,0,3*COLUMN(AE9))=Resultat!$I14,OFFSET(Kuponger!$G10,0,3*COLUMN(AE9))=Resultat!$K14),3,0) + IF(AND(Resultat!$H14&lt;&gt;"",OFFSET(Kuponger!$E10,0,3*COLUMN(AE9))=Resultat!$H14),1,0)</f>
        <v>0</v>
      </c>
      <c r="AI9">
        <f ca="1">IF(AND(Resultat!$I14&lt;&gt;"",OFFSET(Kuponger!$F10,0,3*COLUMN(AF9))=Resultat!$I14,OFFSET(Kuponger!$G10,0,3*COLUMN(AF9))=Resultat!$K14),3,0) + IF(AND(Resultat!$H14&lt;&gt;"",OFFSET(Kuponger!$E10,0,3*COLUMN(AF9))=Resultat!$H14),1,0)</f>
        <v>0</v>
      </c>
      <c r="AJ9">
        <f ca="1">IF(AND(Resultat!$I14&lt;&gt;"",OFFSET(Kuponger!$F10,0,3*COLUMN(AG9))=Resultat!$I14,OFFSET(Kuponger!$G10,0,3*COLUMN(AG9))=Resultat!$K14),3,0) + IF(AND(Resultat!$H14&lt;&gt;"",OFFSET(Kuponger!$E10,0,3*COLUMN(AG9))=Resultat!$H14),1,0)</f>
        <v>0</v>
      </c>
      <c r="AK9">
        <f ca="1">IF(AND(Resultat!$I14&lt;&gt;"",OFFSET(Kuponger!$F10,0,3*COLUMN(AH9))=Resultat!$I14,OFFSET(Kuponger!$G10,0,3*COLUMN(AH9))=Resultat!$K14),3,0) + IF(AND(Resultat!$H14&lt;&gt;"",OFFSET(Kuponger!$E10,0,3*COLUMN(AH9))=Resultat!$H14),1,0)</f>
        <v>0</v>
      </c>
      <c r="AL9">
        <f ca="1">IF(AND(Resultat!$I14&lt;&gt;"",OFFSET(Kuponger!$F10,0,3*COLUMN(AI9))=Resultat!$I14,OFFSET(Kuponger!$G10,0,3*COLUMN(AI9))=Resultat!$K14),3,0) + IF(AND(Resultat!$H14&lt;&gt;"",OFFSET(Kuponger!$E10,0,3*COLUMN(AI9))=Resultat!$H14),1,0)</f>
        <v>0</v>
      </c>
    </row>
    <row r="10" spans="1:48" x14ac:dyDescent="0.35">
      <c r="A10" s="21" t="str">
        <f>Resultat!E15</f>
        <v>Belgien</v>
      </c>
      <c r="B10" s="19" t="str">
        <f>Kuponger!D11</f>
        <v>Slovakien</v>
      </c>
      <c r="C10">
        <f ca="1">IF(AND(Resultat!$I15&lt;&gt;"",OFFSET(Kuponger!$F11,0,0)=Resultat!$I15,OFFSET(Kuponger!$G11,0,0)=Resultat!$K15),3,0) + IF(AND(Resultat!$H15&lt;&gt;"",OFFSET(Kuponger!$E11,0,0)=Resultat!$H15),1,0)</f>
        <v>0</v>
      </c>
      <c r="D10">
        <f ca="1">IF(AND(Resultat!$I15&lt;&gt;"",OFFSET(Kuponger!$F11,0,3*COLUMN(A10))=Resultat!$I15,OFFSET(Kuponger!$G11,0,3*COLUMN(A10))=Resultat!$K15),3,0) + IF(AND(Resultat!$H15&lt;&gt;"",OFFSET(Kuponger!$E11,0,3*COLUMN(A10))=Resultat!$H15),1,0)</f>
        <v>0</v>
      </c>
      <c r="E10">
        <f ca="1">IF(AND(Resultat!$I15&lt;&gt;"",OFFSET(Kuponger!$F11,0,3*COLUMN(B10))=Resultat!$I15,OFFSET(Kuponger!$G11,0,3*COLUMN(B10))=Resultat!$K15),3,0) + IF(AND(Resultat!$H15&lt;&gt;"",OFFSET(Kuponger!$E11,0,3*COLUMN(B10))=Resultat!$H15),1,0)</f>
        <v>0</v>
      </c>
      <c r="F10">
        <f ca="1">IF(AND(Resultat!$I15&lt;&gt;"",OFFSET(Kuponger!$F11,0,3*COLUMN(C10))=Resultat!$I15,OFFSET(Kuponger!$G11,0,3*COLUMN(C10))=Resultat!$K15),3,0) + IF(AND(Resultat!$H15&lt;&gt;"",OFFSET(Kuponger!$E11,0,3*COLUMN(C10))=Resultat!$H15),1,0)</f>
        <v>0</v>
      </c>
      <c r="G10">
        <f ca="1">IF(AND(Resultat!$I15&lt;&gt;"",OFFSET(Kuponger!$F11,0,3*COLUMN(D10))=Resultat!$I15,OFFSET(Kuponger!$G11,0,3*COLUMN(D10))=Resultat!$K15),3,0) + IF(AND(Resultat!$H15&lt;&gt;"",OFFSET(Kuponger!$E11,0,3*COLUMN(D10))=Resultat!$H15),1,0)</f>
        <v>0</v>
      </c>
      <c r="H10">
        <f ca="1">IF(AND(Resultat!$I15&lt;&gt;"",OFFSET(Kuponger!$F11,0,3*COLUMN(E10))=Resultat!$I15,OFFSET(Kuponger!$G11,0,3*COLUMN(E10))=Resultat!$K15),3,0) + IF(AND(Resultat!$H15&lt;&gt;"",OFFSET(Kuponger!$E11,0,3*COLUMN(E10))=Resultat!$H15),1,0)</f>
        <v>0</v>
      </c>
      <c r="I10">
        <f ca="1">IF(AND(Resultat!$I15&lt;&gt;"",OFFSET(Kuponger!$F11,0,3*COLUMN(F10))=Resultat!$I15,OFFSET(Kuponger!$G11,0,3*COLUMN(F10))=Resultat!$K15),3,0) + IF(AND(Resultat!$H15&lt;&gt;"",OFFSET(Kuponger!$E11,0,3*COLUMN(F10))=Resultat!$H15),1,0)</f>
        <v>0</v>
      </c>
      <c r="J10">
        <f ca="1">IF(AND(Resultat!$I15&lt;&gt;"",OFFSET(Kuponger!$F11,0,3*COLUMN(G10))=Resultat!$I15,OFFSET(Kuponger!$G11,0,3*COLUMN(G10))=Resultat!$K15),3,0) + IF(AND(Resultat!$H15&lt;&gt;"",OFFSET(Kuponger!$E11,0,3*COLUMN(G10))=Resultat!$H15),1,0)</f>
        <v>0</v>
      </c>
      <c r="K10">
        <f ca="1">IF(AND(Resultat!$I15&lt;&gt;"",OFFSET(Kuponger!$F11,0,3*COLUMN(H10))=Resultat!$I15,OFFSET(Kuponger!$G11,0,3*COLUMN(H10))=Resultat!$K15),3,0) + IF(AND(Resultat!$H15&lt;&gt;"",OFFSET(Kuponger!$E11,0,3*COLUMN(H10))=Resultat!$H15),1,0)</f>
        <v>0</v>
      </c>
      <c r="L10">
        <f ca="1">IF(AND(Resultat!$I15&lt;&gt;"",OFFSET(Kuponger!$F11,0,3*COLUMN(I10))=Resultat!$I15,OFFSET(Kuponger!$G11,0,3*COLUMN(I10))=Resultat!$K15),3,0) + IF(AND(Resultat!$H15&lt;&gt;"",OFFSET(Kuponger!$E11,0,3*COLUMN(I10))=Resultat!$H15),1,0)</f>
        <v>0</v>
      </c>
      <c r="M10">
        <f ca="1">IF(AND(Resultat!$I15&lt;&gt;"",OFFSET(Kuponger!$F11,0,3*COLUMN(J10))=Resultat!$I15,OFFSET(Kuponger!$G11,0,3*COLUMN(J10))=Resultat!$K15),3,0) + IF(AND(Resultat!$H15&lt;&gt;"",OFFSET(Kuponger!$E11,0,3*COLUMN(J10))=Resultat!$H15),1,0)</f>
        <v>0</v>
      </c>
      <c r="N10">
        <f ca="1">IF(AND(Resultat!$I15&lt;&gt;"",OFFSET(Kuponger!$F11,0,3*COLUMN(K10))=Resultat!$I15,OFFSET(Kuponger!$G11,0,3*COLUMN(K10))=Resultat!$K15),3,0) + IF(AND(Resultat!$H15&lt;&gt;"",OFFSET(Kuponger!$E11,0,3*COLUMN(K10))=Resultat!$H15),1,0)</f>
        <v>0</v>
      </c>
      <c r="O10">
        <f ca="1">IF(AND(Resultat!$I15&lt;&gt;"",OFFSET(Kuponger!$F11,0,3*COLUMN(L10))=Resultat!$I15,OFFSET(Kuponger!$G11,0,3*COLUMN(L10))=Resultat!$K15),3,0) + IF(AND(Resultat!$H15&lt;&gt;"",OFFSET(Kuponger!$E11,0,3*COLUMN(L10))=Resultat!$H15),1,0)</f>
        <v>0</v>
      </c>
      <c r="P10">
        <f ca="1">IF(AND(Resultat!$I15&lt;&gt;"",OFFSET(Kuponger!$F11,0,3*COLUMN(M10))=Resultat!$I15,OFFSET(Kuponger!$G11,0,3*COLUMN(M10))=Resultat!$K15),3,0) + IF(AND(Resultat!$H15&lt;&gt;"",OFFSET(Kuponger!$E11,0,3*COLUMN(M10))=Resultat!$H15),1,0)</f>
        <v>0</v>
      </c>
      <c r="Q10">
        <f ca="1">IF(AND(Resultat!$I15&lt;&gt;"",OFFSET(Kuponger!$F11,0,3*COLUMN(N10))=Resultat!$I15,OFFSET(Kuponger!$G11,0,3*COLUMN(N10))=Resultat!$K15),3,0) + IF(AND(Resultat!$H15&lt;&gt;"",OFFSET(Kuponger!$E11,0,3*COLUMN(N10))=Resultat!$H15),1,0)</f>
        <v>0</v>
      </c>
      <c r="R10">
        <f ca="1">IF(AND(Resultat!$I15&lt;&gt;"",OFFSET(Kuponger!$F11,0,3*COLUMN(O10))=Resultat!$I15,OFFSET(Kuponger!$G11,0,3*COLUMN(O10))=Resultat!$K15),3,0) + IF(AND(Resultat!$H15&lt;&gt;"",OFFSET(Kuponger!$E11,0,3*COLUMN(O10))=Resultat!$H15),1,0)</f>
        <v>0</v>
      </c>
      <c r="S10">
        <f ca="1">IF(AND(Resultat!$I15&lt;&gt;"",OFFSET(Kuponger!$F11,0,3*COLUMN(P10))=Resultat!$I15,OFFSET(Kuponger!$G11,0,3*COLUMN(P10))=Resultat!$K15),3,0) + IF(AND(Resultat!$H15&lt;&gt;"",OFFSET(Kuponger!$E11,0,3*COLUMN(P10))=Resultat!$H15),1,0)</f>
        <v>0</v>
      </c>
      <c r="T10">
        <f ca="1">IF(AND(Resultat!$I15&lt;&gt;"",OFFSET(Kuponger!$F11,0,3*COLUMN(Q10))=Resultat!$I15,OFFSET(Kuponger!$G11,0,3*COLUMN(Q10))=Resultat!$K15),3,0) + IF(AND(Resultat!$H15&lt;&gt;"",OFFSET(Kuponger!$E11,0,3*COLUMN(Q10))=Resultat!$H15),1,0)</f>
        <v>0</v>
      </c>
      <c r="U10">
        <f ca="1">IF(AND(Resultat!$I15&lt;&gt;"",OFFSET(Kuponger!$F11,0,3*COLUMN(R10))=Resultat!$I15,OFFSET(Kuponger!$G11,0,3*COLUMN(R10))=Resultat!$K15),3,0) + IF(AND(Resultat!$H15&lt;&gt;"",OFFSET(Kuponger!$E11,0,3*COLUMN(R10))=Resultat!$H15),1,0)</f>
        <v>0</v>
      </c>
      <c r="V10">
        <f ca="1">IF(AND(Resultat!$I15&lt;&gt;"",OFFSET(Kuponger!$F11,0,3*COLUMN(S10))=Resultat!$I15,OFFSET(Kuponger!$G11,0,3*COLUMN(S10))=Resultat!$K15),3,0) + IF(AND(Resultat!$H15&lt;&gt;"",OFFSET(Kuponger!$E11,0,3*COLUMN(S10))=Resultat!$H15),1,0)</f>
        <v>0</v>
      </c>
      <c r="W10">
        <f ca="1">IF(AND(Resultat!$I15&lt;&gt;"",OFFSET(Kuponger!$F11,0,3*COLUMN(T10))=Resultat!$I15,OFFSET(Kuponger!$G11,0,3*COLUMN(T10))=Resultat!$K15),3,0) + IF(AND(Resultat!$H15&lt;&gt;"",OFFSET(Kuponger!$E11,0,3*COLUMN(T10))=Resultat!$H15),1,0)</f>
        <v>4</v>
      </c>
      <c r="X10">
        <f ca="1">IF(AND(Resultat!$I15&lt;&gt;"",OFFSET(Kuponger!$F11,0,3*COLUMN(U10))=Resultat!$I15,OFFSET(Kuponger!$G11,0,3*COLUMN(U10))=Resultat!$K15),3,0) + IF(AND(Resultat!$H15&lt;&gt;"",OFFSET(Kuponger!$E11,0,3*COLUMN(U10))=Resultat!$H15),1,0)</f>
        <v>0</v>
      </c>
      <c r="Y10">
        <f ca="1">IF(AND(Resultat!$I15&lt;&gt;"",OFFSET(Kuponger!$F11,0,3*COLUMN(V10))=Resultat!$I15,OFFSET(Kuponger!$G11,0,3*COLUMN(V10))=Resultat!$K15),3,0) + IF(AND(Resultat!$H15&lt;&gt;"",OFFSET(Kuponger!$E11,0,3*COLUMN(V10))=Resultat!$H15),1,0)</f>
        <v>0</v>
      </c>
      <c r="Z10">
        <f ca="1">IF(AND(Resultat!$I15&lt;&gt;"",OFFSET(Kuponger!$F11,0,3*COLUMN(W10))=Resultat!$I15,OFFSET(Kuponger!$G11,0,3*COLUMN(W10))=Resultat!$K15),3,0) + IF(AND(Resultat!$H15&lt;&gt;"",OFFSET(Kuponger!$E11,0,3*COLUMN(W10))=Resultat!$H15),1,0)</f>
        <v>0</v>
      </c>
      <c r="AA10">
        <f ca="1">IF(AND(Resultat!$I15&lt;&gt;"",OFFSET(Kuponger!$F11,0,3*COLUMN(X10))=Resultat!$I15,OFFSET(Kuponger!$G11,0,3*COLUMN(X10))=Resultat!$K15),3,0) + IF(AND(Resultat!$H15&lt;&gt;"",OFFSET(Kuponger!$E11,0,3*COLUMN(X10))=Resultat!$H15),1,0)</f>
        <v>0</v>
      </c>
      <c r="AB10">
        <f ca="1">IF(AND(Resultat!$I15&lt;&gt;"",OFFSET(Kuponger!$F11,0,3*COLUMN(Y10))=Resultat!$I15,OFFSET(Kuponger!$G11,0,3*COLUMN(Y10))=Resultat!$K15),3,0) + IF(AND(Resultat!$H15&lt;&gt;"",OFFSET(Kuponger!$E11,0,3*COLUMN(Y10))=Resultat!$H15),1,0)</f>
        <v>0</v>
      </c>
      <c r="AC10">
        <f ca="1">IF(AND(Resultat!$I15&lt;&gt;"",OFFSET(Kuponger!$F11,0,3*COLUMN(Z10))=Resultat!$I15,OFFSET(Kuponger!$G11,0,3*COLUMN(Z10))=Resultat!$K15),3,0) + IF(AND(Resultat!$H15&lt;&gt;"",OFFSET(Kuponger!$E11,0,3*COLUMN(Z10))=Resultat!$H15),1,0)</f>
        <v>0</v>
      </c>
      <c r="AD10">
        <f ca="1">IF(AND(Resultat!$I15&lt;&gt;"",OFFSET(Kuponger!$F11,0,3*COLUMN(AA10))=Resultat!$I15,OFFSET(Kuponger!$G11,0,3*COLUMN(AA10))=Resultat!$K15),3,0) + IF(AND(Resultat!$H15&lt;&gt;"",OFFSET(Kuponger!$E11,0,3*COLUMN(AA10))=Resultat!$H15),1,0)</f>
        <v>0</v>
      </c>
      <c r="AE10">
        <f ca="1">IF(AND(Resultat!$I15&lt;&gt;"",OFFSET(Kuponger!$F11,0,3*COLUMN(AB10))=Resultat!$I15,OFFSET(Kuponger!$G11,0,3*COLUMN(AB10))=Resultat!$K15),3,0) + IF(AND(Resultat!$H15&lt;&gt;"",OFFSET(Kuponger!$E11,0,3*COLUMN(AB10))=Resultat!$H15),1,0)</f>
        <v>0</v>
      </c>
      <c r="AF10">
        <f ca="1">IF(AND(Resultat!$I15&lt;&gt;"",OFFSET(Kuponger!$F11,0,3*COLUMN(AC10))=Resultat!$I15,OFFSET(Kuponger!$G11,0,3*COLUMN(AC10))=Resultat!$K15),3,0) + IF(AND(Resultat!$H15&lt;&gt;"",OFFSET(Kuponger!$E11,0,3*COLUMN(AC10))=Resultat!$H15),1,0)</f>
        <v>0</v>
      </c>
      <c r="AG10">
        <f ca="1">IF(AND(Resultat!$I15&lt;&gt;"",OFFSET(Kuponger!$F11,0,3*COLUMN(AD10))=Resultat!$I15,OFFSET(Kuponger!$G11,0,3*COLUMN(AD10))=Resultat!$K15),3,0) + IF(AND(Resultat!$H15&lt;&gt;"",OFFSET(Kuponger!$E11,0,3*COLUMN(AD10))=Resultat!$H15),1,0)</f>
        <v>0</v>
      </c>
      <c r="AH10">
        <f ca="1">IF(AND(Resultat!$I15&lt;&gt;"",OFFSET(Kuponger!$F11,0,3*COLUMN(AE10))=Resultat!$I15,OFFSET(Kuponger!$G11,0,3*COLUMN(AE10))=Resultat!$K15),3,0) + IF(AND(Resultat!$H15&lt;&gt;"",OFFSET(Kuponger!$E11,0,3*COLUMN(AE10))=Resultat!$H15),1,0)</f>
        <v>0</v>
      </c>
      <c r="AI10">
        <f ca="1">IF(AND(Resultat!$I15&lt;&gt;"",OFFSET(Kuponger!$F11,0,3*COLUMN(AF10))=Resultat!$I15,OFFSET(Kuponger!$G11,0,3*COLUMN(AF10))=Resultat!$K15),3,0) + IF(AND(Resultat!$H15&lt;&gt;"",OFFSET(Kuponger!$E11,0,3*COLUMN(AF10))=Resultat!$H15),1,0)</f>
        <v>0</v>
      </c>
      <c r="AJ10">
        <f ca="1">IF(AND(Resultat!$I15&lt;&gt;"",OFFSET(Kuponger!$F11,0,3*COLUMN(AG10))=Resultat!$I15,OFFSET(Kuponger!$G11,0,3*COLUMN(AG10))=Resultat!$K15),3,0) + IF(AND(Resultat!$H15&lt;&gt;"",OFFSET(Kuponger!$E11,0,3*COLUMN(AG10))=Resultat!$H15),1,0)</f>
        <v>0</v>
      </c>
      <c r="AK10">
        <f ca="1">IF(AND(Resultat!$I15&lt;&gt;"",OFFSET(Kuponger!$F11,0,3*COLUMN(AH10))=Resultat!$I15,OFFSET(Kuponger!$G11,0,3*COLUMN(AH10))=Resultat!$K15),3,0) + IF(AND(Resultat!$H15&lt;&gt;"",OFFSET(Kuponger!$E11,0,3*COLUMN(AH10))=Resultat!$H15),1,0)</f>
        <v>0</v>
      </c>
      <c r="AL10">
        <f ca="1">IF(AND(Resultat!$I15&lt;&gt;"",OFFSET(Kuponger!$F11,0,3*COLUMN(AI10))=Resultat!$I15,OFFSET(Kuponger!$G11,0,3*COLUMN(AI10))=Resultat!$K15),3,0) + IF(AND(Resultat!$H15&lt;&gt;"",OFFSET(Kuponger!$E11,0,3*COLUMN(AI10))=Resultat!$H15),1,0)</f>
        <v>0</v>
      </c>
    </row>
    <row r="11" spans="1:48" x14ac:dyDescent="0.35">
      <c r="A11" s="21" t="str">
        <f>Resultat!E16</f>
        <v>Österrike</v>
      </c>
      <c r="B11" s="19" t="str">
        <f>Kuponger!D12</f>
        <v>Frankrike</v>
      </c>
      <c r="C11">
        <f ca="1">IF(AND(Resultat!$I16&lt;&gt;"",OFFSET(Kuponger!$F12,0,0)=Resultat!$I16,OFFSET(Kuponger!$G12,0,0)=Resultat!$K16),3,0) + IF(AND(Resultat!$H16&lt;&gt;"",OFFSET(Kuponger!$E12,0,0)=Resultat!$H16),1,0)</f>
        <v>1</v>
      </c>
      <c r="D11">
        <f ca="1">IF(AND(Resultat!$I16&lt;&gt;"",OFFSET(Kuponger!$F12,0,3*COLUMN(A11))=Resultat!$I16,OFFSET(Kuponger!$G12,0,3*COLUMN(A11))=Resultat!$K16),3,0) + IF(AND(Resultat!$H16&lt;&gt;"",OFFSET(Kuponger!$E12,0,3*COLUMN(A11))=Resultat!$H16),1,0)</f>
        <v>1</v>
      </c>
      <c r="E11">
        <f ca="1">IF(AND(Resultat!$I16&lt;&gt;"",OFFSET(Kuponger!$F12,0,3*COLUMN(B11))=Resultat!$I16,OFFSET(Kuponger!$G12,0,3*COLUMN(B11))=Resultat!$K16),3,0) + IF(AND(Resultat!$H16&lt;&gt;"",OFFSET(Kuponger!$E12,0,3*COLUMN(B11))=Resultat!$H16),1,0)</f>
        <v>1</v>
      </c>
      <c r="F11">
        <f ca="1">IF(AND(Resultat!$I16&lt;&gt;"",OFFSET(Kuponger!$F12,0,3*COLUMN(C11))=Resultat!$I16,OFFSET(Kuponger!$G12,0,3*COLUMN(C11))=Resultat!$K16),3,0) + IF(AND(Resultat!$H16&lt;&gt;"",OFFSET(Kuponger!$E12,0,3*COLUMN(C11))=Resultat!$H16),1,0)</f>
        <v>1</v>
      </c>
      <c r="G11">
        <f ca="1">IF(AND(Resultat!$I16&lt;&gt;"",OFFSET(Kuponger!$F12,0,3*COLUMN(D11))=Resultat!$I16,OFFSET(Kuponger!$G12,0,3*COLUMN(D11))=Resultat!$K16),3,0) + IF(AND(Resultat!$H16&lt;&gt;"",OFFSET(Kuponger!$E12,0,3*COLUMN(D11))=Resultat!$H16),1,0)</f>
        <v>1</v>
      </c>
      <c r="H11">
        <f ca="1">IF(AND(Resultat!$I16&lt;&gt;"",OFFSET(Kuponger!$F12,0,3*COLUMN(E11))=Resultat!$I16,OFFSET(Kuponger!$G12,0,3*COLUMN(E11))=Resultat!$K16),3,0) + IF(AND(Resultat!$H16&lt;&gt;"",OFFSET(Kuponger!$E12,0,3*COLUMN(E11))=Resultat!$H16),1,0)</f>
        <v>1</v>
      </c>
      <c r="I11">
        <f ca="1">IF(AND(Resultat!$I16&lt;&gt;"",OFFSET(Kuponger!$F12,0,3*COLUMN(F11))=Resultat!$I16,OFFSET(Kuponger!$G12,0,3*COLUMN(F11))=Resultat!$K16),3,0) + IF(AND(Resultat!$H16&lt;&gt;"",OFFSET(Kuponger!$E12,0,3*COLUMN(F11))=Resultat!$H16),1,0)</f>
        <v>4</v>
      </c>
      <c r="J11">
        <f ca="1">IF(AND(Resultat!$I16&lt;&gt;"",OFFSET(Kuponger!$F12,0,3*COLUMN(G11))=Resultat!$I16,OFFSET(Kuponger!$G12,0,3*COLUMN(G11))=Resultat!$K16),3,0) + IF(AND(Resultat!$H16&lt;&gt;"",OFFSET(Kuponger!$E12,0,3*COLUMN(G11))=Resultat!$H16),1,0)</f>
        <v>1</v>
      </c>
      <c r="K11">
        <f ca="1">IF(AND(Resultat!$I16&lt;&gt;"",OFFSET(Kuponger!$F12,0,3*COLUMN(H11))=Resultat!$I16,OFFSET(Kuponger!$G12,0,3*COLUMN(H11))=Resultat!$K16),3,0) + IF(AND(Resultat!$H16&lt;&gt;"",OFFSET(Kuponger!$E12,0,3*COLUMN(H11))=Resultat!$H16),1,0)</f>
        <v>1</v>
      </c>
      <c r="L11">
        <f ca="1">IF(AND(Resultat!$I16&lt;&gt;"",OFFSET(Kuponger!$F12,0,3*COLUMN(I11))=Resultat!$I16,OFFSET(Kuponger!$G12,0,3*COLUMN(I11))=Resultat!$K16),3,0) + IF(AND(Resultat!$H16&lt;&gt;"",OFFSET(Kuponger!$E12,0,3*COLUMN(I11))=Resultat!$H16),1,0)</f>
        <v>1</v>
      </c>
      <c r="M11">
        <f ca="1">IF(AND(Resultat!$I16&lt;&gt;"",OFFSET(Kuponger!$F12,0,3*COLUMN(J11))=Resultat!$I16,OFFSET(Kuponger!$G12,0,3*COLUMN(J11))=Resultat!$K16),3,0) + IF(AND(Resultat!$H16&lt;&gt;"",OFFSET(Kuponger!$E12,0,3*COLUMN(J11))=Resultat!$H16),1,0)</f>
        <v>1</v>
      </c>
      <c r="N11">
        <f ca="1">IF(AND(Resultat!$I16&lt;&gt;"",OFFSET(Kuponger!$F12,0,3*COLUMN(K11))=Resultat!$I16,OFFSET(Kuponger!$G12,0,3*COLUMN(K11))=Resultat!$K16),3,0) + IF(AND(Resultat!$H16&lt;&gt;"",OFFSET(Kuponger!$E12,0,3*COLUMN(K11))=Resultat!$H16),1,0)</f>
        <v>1</v>
      </c>
      <c r="O11">
        <f ca="1">IF(AND(Resultat!$I16&lt;&gt;"",OFFSET(Kuponger!$F12,0,3*COLUMN(L11))=Resultat!$I16,OFFSET(Kuponger!$G12,0,3*COLUMN(L11))=Resultat!$K16),3,0) + IF(AND(Resultat!$H16&lt;&gt;"",OFFSET(Kuponger!$E12,0,3*COLUMN(L11))=Resultat!$H16),1,0)</f>
        <v>1</v>
      </c>
      <c r="P11">
        <f ca="1">IF(AND(Resultat!$I16&lt;&gt;"",OFFSET(Kuponger!$F12,0,3*COLUMN(M11))=Resultat!$I16,OFFSET(Kuponger!$G12,0,3*COLUMN(M11))=Resultat!$K16),3,0) + IF(AND(Resultat!$H16&lt;&gt;"",OFFSET(Kuponger!$E12,0,3*COLUMN(M11))=Resultat!$H16),1,0)</f>
        <v>1</v>
      </c>
      <c r="Q11">
        <f ca="1">IF(AND(Resultat!$I16&lt;&gt;"",OFFSET(Kuponger!$F12,0,3*COLUMN(N11))=Resultat!$I16,OFFSET(Kuponger!$G12,0,3*COLUMN(N11))=Resultat!$K16),3,0) + IF(AND(Resultat!$H16&lt;&gt;"",OFFSET(Kuponger!$E12,0,3*COLUMN(N11))=Resultat!$H16),1,0)</f>
        <v>1</v>
      </c>
      <c r="R11">
        <f ca="1">IF(AND(Resultat!$I16&lt;&gt;"",OFFSET(Kuponger!$F12,0,3*COLUMN(O11))=Resultat!$I16,OFFSET(Kuponger!$G12,0,3*COLUMN(O11))=Resultat!$K16),3,0) + IF(AND(Resultat!$H16&lt;&gt;"",OFFSET(Kuponger!$E12,0,3*COLUMN(O11))=Resultat!$H16),1,0)</f>
        <v>1</v>
      </c>
      <c r="S11">
        <f ca="1">IF(AND(Resultat!$I16&lt;&gt;"",OFFSET(Kuponger!$F12,0,3*COLUMN(P11))=Resultat!$I16,OFFSET(Kuponger!$G12,0,3*COLUMN(P11))=Resultat!$K16),3,0) + IF(AND(Resultat!$H16&lt;&gt;"",OFFSET(Kuponger!$E12,0,3*COLUMN(P11))=Resultat!$H16),1,0)</f>
        <v>1</v>
      </c>
      <c r="T11">
        <f ca="1">IF(AND(Resultat!$I16&lt;&gt;"",OFFSET(Kuponger!$F12,0,3*COLUMN(Q11))=Resultat!$I16,OFFSET(Kuponger!$G12,0,3*COLUMN(Q11))=Resultat!$K16),3,0) + IF(AND(Resultat!$H16&lt;&gt;"",OFFSET(Kuponger!$E12,0,3*COLUMN(Q11))=Resultat!$H16),1,0)</f>
        <v>1</v>
      </c>
      <c r="U11">
        <f ca="1">IF(AND(Resultat!$I16&lt;&gt;"",OFFSET(Kuponger!$F12,0,3*COLUMN(R11))=Resultat!$I16,OFFSET(Kuponger!$G12,0,3*COLUMN(R11))=Resultat!$K16),3,0) + IF(AND(Resultat!$H16&lt;&gt;"",OFFSET(Kuponger!$E12,0,3*COLUMN(R11))=Resultat!$H16),1,0)</f>
        <v>1</v>
      </c>
      <c r="V11">
        <f ca="1">IF(AND(Resultat!$I16&lt;&gt;"",OFFSET(Kuponger!$F12,0,3*COLUMN(S11))=Resultat!$I16,OFFSET(Kuponger!$G12,0,3*COLUMN(S11))=Resultat!$K16),3,0) + IF(AND(Resultat!$H16&lt;&gt;"",OFFSET(Kuponger!$E12,0,3*COLUMN(S11))=Resultat!$H16),1,0)</f>
        <v>0</v>
      </c>
      <c r="W11">
        <f ca="1">IF(AND(Resultat!$I16&lt;&gt;"",OFFSET(Kuponger!$F12,0,3*COLUMN(T11))=Resultat!$I16,OFFSET(Kuponger!$G12,0,3*COLUMN(T11))=Resultat!$K16),3,0) + IF(AND(Resultat!$H16&lt;&gt;"",OFFSET(Kuponger!$E12,0,3*COLUMN(T11))=Resultat!$H16),1,0)</f>
        <v>0</v>
      </c>
      <c r="X11">
        <f ca="1">IF(AND(Resultat!$I16&lt;&gt;"",OFFSET(Kuponger!$F12,0,3*COLUMN(U11))=Resultat!$I16,OFFSET(Kuponger!$G12,0,3*COLUMN(U11))=Resultat!$K16),3,0) + IF(AND(Resultat!$H16&lt;&gt;"",OFFSET(Kuponger!$E12,0,3*COLUMN(U11))=Resultat!$H16),1,0)</f>
        <v>1</v>
      </c>
      <c r="Y11">
        <f ca="1">IF(AND(Resultat!$I16&lt;&gt;"",OFFSET(Kuponger!$F12,0,3*COLUMN(V11))=Resultat!$I16,OFFSET(Kuponger!$G12,0,3*COLUMN(V11))=Resultat!$K16),3,0) + IF(AND(Resultat!$H16&lt;&gt;"",OFFSET(Kuponger!$E12,0,3*COLUMN(V11))=Resultat!$H16),1,0)</f>
        <v>1</v>
      </c>
      <c r="Z11">
        <f ca="1">IF(AND(Resultat!$I16&lt;&gt;"",OFFSET(Kuponger!$F12,0,3*COLUMN(W11))=Resultat!$I16,OFFSET(Kuponger!$G12,0,3*COLUMN(W11))=Resultat!$K16),3,0) + IF(AND(Resultat!$H16&lt;&gt;"",OFFSET(Kuponger!$E12,0,3*COLUMN(W11))=Resultat!$H16),1,0)</f>
        <v>1</v>
      </c>
      <c r="AA11">
        <f ca="1">IF(AND(Resultat!$I16&lt;&gt;"",OFFSET(Kuponger!$F12,0,3*COLUMN(X11))=Resultat!$I16,OFFSET(Kuponger!$G12,0,3*COLUMN(X11))=Resultat!$K16),3,0) + IF(AND(Resultat!$H16&lt;&gt;"",OFFSET(Kuponger!$E12,0,3*COLUMN(X11))=Resultat!$H16),1,0)</f>
        <v>1</v>
      </c>
      <c r="AB11">
        <f ca="1">IF(AND(Resultat!$I16&lt;&gt;"",OFFSET(Kuponger!$F12,0,3*COLUMN(Y11))=Resultat!$I16,OFFSET(Kuponger!$G12,0,3*COLUMN(Y11))=Resultat!$K16),3,0) + IF(AND(Resultat!$H16&lt;&gt;"",OFFSET(Kuponger!$E12,0,3*COLUMN(Y11))=Resultat!$H16),1,0)</f>
        <v>1</v>
      </c>
      <c r="AC11">
        <f ca="1">IF(AND(Resultat!$I16&lt;&gt;"",OFFSET(Kuponger!$F12,0,3*COLUMN(Z11))=Resultat!$I16,OFFSET(Kuponger!$G12,0,3*COLUMN(Z11))=Resultat!$K16),3,0) + IF(AND(Resultat!$H16&lt;&gt;"",OFFSET(Kuponger!$E12,0,3*COLUMN(Z11))=Resultat!$H16),1,0)</f>
        <v>1</v>
      </c>
      <c r="AD11">
        <f ca="1">IF(AND(Resultat!$I16&lt;&gt;"",OFFSET(Kuponger!$F12,0,3*COLUMN(AA11))=Resultat!$I16,OFFSET(Kuponger!$G12,0,3*COLUMN(AA11))=Resultat!$K16),3,0) + IF(AND(Resultat!$H16&lt;&gt;"",OFFSET(Kuponger!$E12,0,3*COLUMN(AA11))=Resultat!$H16),1,0)</f>
        <v>1</v>
      </c>
      <c r="AE11">
        <f ca="1">IF(AND(Resultat!$I16&lt;&gt;"",OFFSET(Kuponger!$F12,0,3*COLUMN(AB11))=Resultat!$I16,OFFSET(Kuponger!$G12,0,3*COLUMN(AB11))=Resultat!$K16),3,0) + IF(AND(Resultat!$H16&lt;&gt;"",OFFSET(Kuponger!$E12,0,3*COLUMN(AB11))=Resultat!$H16),1,0)</f>
        <v>1</v>
      </c>
      <c r="AF11">
        <f ca="1">IF(AND(Resultat!$I16&lt;&gt;"",OFFSET(Kuponger!$F12,0,3*COLUMN(AC11))=Resultat!$I16,OFFSET(Kuponger!$G12,0,3*COLUMN(AC11))=Resultat!$K16),3,0) + IF(AND(Resultat!$H16&lt;&gt;"",OFFSET(Kuponger!$E12,0,3*COLUMN(AC11))=Resultat!$H16),1,0)</f>
        <v>1</v>
      </c>
      <c r="AG11">
        <f ca="1">IF(AND(Resultat!$I16&lt;&gt;"",OFFSET(Kuponger!$F12,0,3*COLUMN(AD11))=Resultat!$I16,OFFSET(Kuponger!$G12,0,3*COLUMN(AD11))=Resultat!$K16),3,0) + IF(AND(Resultat!$H16&lt;&gt;"",OFFSET(Kuponger!$E12,0,3*COLUMN(AD11))=Resultat!$H16),1,0)</f>
        <v>1</v>
      </c>
      <c r="AH11">
        <f ca="1">IF(AND(Resultat!$I16&lt;&gt;"",OFFSET(Kuponger!$F12,0,3*COLUMN(AE11))=Resultat!$I16,OFFSET(Kuponger!$G12,0,3*COLUMN(AE11))=Resultat!$K16),3,0) + IF(AND(Resultat!$H16&lt;&gt;"",OFFSET(Kuponger!$E12,0,3*COLUMN(AE11))=Resultat!$H16),1,0)</f>
        <v>0</v>
      </c>
      <c r="AI11">
        <f ca="1">IF(AND(Resultat!$I16&lt;&gt;"",OFFSET(Kuponger!$F12,0,3*COLUMN(AF11))=Resultat!$I16,OFFSET(Kuponger!$G12,0,3*COLUMN(AF11))=Resultat!$K16),3,0) + IF(AND(Resultat!$H16&lt;&gt;"",OFFSET(Kuponger!$E12,0,3*COLUMN(AF11))=Resultat!$H16),1,0)</f>
        <v>0</v>
      </c>
      <c r="AJ11">
        <f ca="1">IF(AND(Resultat!$I16&lt;&gt;"",OFFSET(Kuponger!$F12,0,3*COLUMN(AG11))=Resultat!$I16,OFFSET(Kuponger!$G12,0,3*COLUMN(AG11))=Resultat!$K16),3,0) + IF(AND(Resultat!$H16&lt;&gt;"",OFFSET(Kuponger!$E12,0,3*COLUMN(AG11))=Resultat!$H16),1,0)</f>
        <v>1</v>
      </c>
      <c r="AK11">
        <f ca="1">IF(AND(Resultat!$I16&lt;&gt;"",OFFSET(Kuponger!$F12,0,3*COLUMN(AH11))=Resultat!$I16,OFFSET(Kuponger!$G12,0,3*COLUMN(AH11))=Resultat!$K16),3,0) + IF(AND(Resultat!$H16&lt;&gt;"",OFFSET(Kuponger!$E12,0,3*COLUMN(AH11))=Resultat!$H16),1,0)</f>
        <v>1</v>
      </c>
      <c r="AL11">
        <f ca="1">IF(AND(Resultat!$I16&lt;&gt;"",OFFSET(Kuponger!$F12,0,3*COLUMN(AI11))=Resultat!$I16,OFFSET(Kuponger!$G12,0,3*COLUMN(AI11))=Resultat!$K16),3,0) + IF(AND(Resultat!$H16&lt;&gt;"",OFFSET(Kuponger!$E12,0,3*COLUMN(AI11))=Resultat!$H16),1,0)</f>
        <v>1</v>
      </c>
    </row>
    <row r="12" spans="1:48" x14ac:dyDescent="0.35">
      <c r="A12" s="21" t="str">
        <f>Resultat!E17</f>
        <v>Turkiet</v>
      </c>
      <c r="B12" s="19" t="str">
        <f>Kuponger!D13</f>
        <v>Georgien</v>
      </c>
      <c r="C12">
        <f ca="1">IF(AND(Resultat!$I17&lt;&gt;"",OFFSET(Kuponger!$F13,0,0)=Resultat!$I17,OFFSET(Kuponger!$G13,0,0)=Resultat!$K17),3,0) + IF(AND(Resultat!$H17&lt;&gt;"",OFFSET(Kuponger!$E13,0,0)=Resultat!$H17),1,0)</f>
        <v>1</v>
      </c>
      <c r="D12">
        <f ca="1">IF(AND(Resultat!$I17&lt;&gt;"",OFFSET(Kuponger!$F13,0,3*COLUMN(A12))=Resultat!$I17,OFFSET(Kuponger!$G13,0,3*COLUMN(A12))=Resultat!$K17),3,0) + IF(AND(Resultat!$H17&lt;&gt;"",OFFSET(Kuponger!$E13,0,3*COLUMN(A12))=Resultat!$H17),1,0)</f>
        <v>0</v>
      </c>
      <c r="E12">
        <f ca="1">IF(AND(Resultat!$I17&lt;&gt;"",OFFSET(Kuponger!$F13,0,3*COLUMN(B12))=Resultat!$I17,OFFSET(Kuponger!$G13,0,3*COLUMN(B12))=Resultat!$K17),3,0) + IF(AND(Resultat!$H17&lt;&gt;"",OFFSET(Kuponger!$E13,0,3*COLUMN(B12))=Resultat!$H17),1,0)</f>
        <v>1</v>
      </c>
      <c r="F12">
        <f ca="1">IF(AND(Resultat!$I17&lt;&gt;"",OFFSET(Kuponger!$F13,0,3*COLUMN(C12))=Resultat!$I17,OFFSET(Kuponger!$G13,0,3*COLUMN(C12))=Resultat!$K17),3,0) + IF(AND(Resultat!$H17&lt;&gt;"",OFFSET(Kuponger!$E13,0,3*COLUMN(C12))=Resultat!$H17),1,0)</f>
        <v>1</v>
      </c>
      <c r="G12">
        <f ca="1">IF(AND(Resultat!$I17&lt;&gt;"",OFFSET(Kuponger!$F13,0,3*COLUMN(D12))=Resultat!$I17,OFFSET(Kuponger!$G13,0,3*COLUMN(D12))=Resultat!$K17),3,0) + IF(AND(Resultat!$H17&lt;&gt;"",OFFSET(Kuponger!$E13,0,3*COLUMN(D12))=Resultat!$H17),1,0)</f>
        <v>1</v>
      </c>
      <c r="H12">
        <f ca="1">IF(AND(Resultat!$I17&lt;&gt;"",OFFSET(Kuponger!$F13,0,3*COLUMN(E12))=Resultat!$I17,OFFSET(Kuponger!$G13,0,3*COLUMN(E12))=Resultat!$K17),3,0) + IF(AND(Resultat!$H17&lt;&gt;"",OFFSET(Kuponger!$E13,0,3*COLUMN(E12))=Resultat!$H17),1,0)</f>
        <v>1</v>
      </c>
      <c r="I12">
        <f ca="1">IF(AND(Resultat!$I17&lt;&gt;"",OFFSET(Kuponger!$F13,0,3*COLUMN(F12))=Resultat!$I17,OFFSET(Kuponger!$G13,0,3*COLUMN(F12))=Resultat!$K17),3,0) + IF(AND(Resultat!$H17&lt;&gt;"",OFFSET(Kuponger!$E13,0,3*COLUMN(F12))=Resultat!$H17),1,0)</f>
        <v>1</v>
      </c>
      <c r="J12">
        <f ca="1">IF(AND(Resultat!$I17&lt;&gt;"",OFFSET(Kuponger!$F13,0,3*COLUMN(G12))=Resultat!$I17,OFFSET(Kuponger!$G13,0,3*COLUMN(G12))=Resultat!$K17),3,0) + IF(AND(Resultat!$H17&lt;&gt;"",OFFSET(Kuponger!$E13,0,3*COLUMN(G12))=Resultat!$H17),1,0)</f>
        <v>1</v>
      </c>
      <c r="K12">
        <f ca="1">IF(AND(Resultat!$I17&lt;&gt;"",OFFSET(Kuponger!$F13,0,3*COLUMN(H12))=Resultat!$I17,OFFSET(Kuponger!$G13,0,3*COLUMN(H12))=Resultat!$K17),3,0) + IF(AND(Resultat!$H17&lt;&gt;"",OFFSET(Kuponger!$E13,0,3*COLUMN(H12))=Resultat!$H17),1,0)</f>
        <v>0</v>
      </c>
      <c r="L12">
        <f ca="1">IF(AND(Resultat!$I17&lt;&gt;"",OFFSET(Kuponger!$F13,0,3*COLUMN(I12))=Resultat!$I17,OFFSET(Kuponger!$G13,0,3*COLUMN(I12))=Resultat!$K17),3,0) + IF(AND(Resultat!$H17&lt;&gt;"",OFFSET(Kuponger!$E13,0,3*COLUMN(I12))=Resultat!$H17),1,0)</f>
        <v>1</v>
      </c>
      <c r="M12">
        <f ca="1">IF(AND(Resultat!$I17&lt;&gt;"",OFFSET(Kuponger!$F13,0,3*COLUMN(J12))=Resultat!$I17,OFFSET(Kuponger!$G13,0,3*COLUMN(J12))=Resultat!$K17),3,0) + IF(AND(Resultat!$H17&lt;&gt;"",OFFSET(Kuponger!$E13,0,3*COLUMN(J12))=Resultat!$H17),1,0)</f>
        <v>0</v>
      </c>
      <c r="N12">
        <f ca="1">IF(AND(Resultat!$I17&lt;&gt;"",OFFSET(Kuponger!$F13,0,3*COLUMN(K12))=Resultat!$I17,OFFSET(Kuponger!$G13,0,3*COLUMN(K12))=Resultat!$K17),3,0) + IF(AND(Resultat!$H17&lt;&gt;"",OFFSET(Kuponger!$E13,0,3*COLUMN(K12))=Resultat!$H17),1,0)</f>
        <v>1</v>
      </c>
      <c r="O12">
        <f ca="1">IF(AND(Resultat!$I17&lt;&gt;"",OFFSET(Kuponger!$F13,0,3*COLUMN(L12))=Resultat!$I17,OFFSET(Kuponger!$G13,0,3*COLUMN(L12))=Resultat!$K17),3,0) + IF(AND(Resultat!$H17&lt;&gt;"",OFFSET(Kuponger!$E13,0,3*COLUMN(L12))=Resultat!$H17),1,0)</f>
        <v>1</v>
      </c>
      <c r="P12">
        <f ca="1">IF(AND(Resultat!$I17&lt;&gt;"",OFFSET(Kuponger!$F13,0,3*COLUMN(M12))=Resultat!$I17,OFFSET(Kuponger!$G13,0,3*COLUMN(M12))=Resultat!$K17),3,0) + IF(AND(Resultat!$H17&lt;&gt;"",OFFSET(Kuponger!$E13,0,3*COLUMN(M12))=Resultat!$H17),1,0)</f>
        <v>1</v>
      </c>
      <c r="Q12">
        <f ca="1">IF(AND(Resultat!$I17&lt;&gt;"",OFFSET(Kuponger!$F13,0,3*COLUMN(N12))=Resultat!$I17,OFFSET(Kuponger!$G13,0,3*COLUMN(N12))=Resultat!$K17),3,0) + IF(AND(Resultat!$H17&lt;&gt;"",OFFSET(Kuponger!$E13,0,3*COLUMN(N12))=Resultat!$H17),1,0)</f>
        <v>1</v>
      </c>
      <c r="R12">
        <f ca="1">IF(AND(Resultat!$I17&lt;&gt;"",OFFSET(Kuponger!$F13,0,3*COLUMN(O12))=Resultat!$I17,OFFSET(Kuponger!$G13,0,3*COLUMN(O12))=Resultat!$K17),3,0) + IF(AND(Resultat!$H17&lt;&gt;"",OFFSET(Kuponger!$E13,0,3*COLUMN(O12))=Resultat!$H17),1,0)</f>
        <v>1</v>
      </c>
      <c r="S12">
        <f ca="1">IF(AND(Resultat!$I17&lt;&gt;"",OFFSET(Kuponger!$F13,0,3*COLUMN(P12))=Resultat!$I17,OFFSET(Kuponger!$G13,0,3*COLUMN(P12))=Resultat!$K17),3,0) + IF(AND(Resultat!$H17&lt;&gt;"",OFFSET(Kuponger!$E13,0,3*COLUMN(P12))=Resultat!$H17),1,0)</f>
        <v>1</v>
      </c>
      <c r="T12">
        <f ca="1">IF(AND(Resultat!$I17&lt;&gt;"",OFFSET(Kuponger!$F13,0,3*COLUMN(Q12))=Resultat!$I17,OFFSET(Kuponger!$G13,0,3*COLUMN(Q12))=Resultat!$K17),3,0) + IF(AND(Resultat!$H17&lt;&gt;"",OFFSET(Kuponger!$E13,0,3*COLUMN(Q12))=Resultat!$H17),1,0)</f>
        <v>4</v>
      </c>
      <c r="U12">
        <f ca="1">IF(AND(Resultat!$I17&lt;&gt;"",OFFSET(Kuponger!$F13,0,3*COLUMN(R12))=Resultat!$I17,OFFSET(Kuponger!$G13,0,3*COLUMN(R12))=Resultat!$K17),3,0) + IF(AND(Resultat!$H17&lt;&gt;"",OFFSET(Kuponger!$E13,0,3*COLUMN(R12))=Resultat!$H17),1,0)</f>
        <v>0</v>
      </c>
      <c r="V12">
        <f ca="1">IF(AND(Resultat!$I17&lt;&gt;"",OFFSET(Kuponger!$F13,0,3*COLUMN(S12))=Resultat!$I17,OFFSET(Kuponger!$G13,0,3*COLUMN(S12))=Resultat!$K17),3,0) + IF(AND(Resultat!$H17&lt;&gt;"",OFFSET(Kuponger!$E13,0,3*COLUMN(S12))=Resultat!$H17),1,0)</f>
        <v>0</v>
      </c>
      <c r="W12">
        <f ca="1">IF(AND(Resultat!$I17&lt;&gt;"",OFFSET(Kuponger!$F13,0,3*COLUMN(T12))=Resultat!$I17,OFFSET(Kuponger!$G13,0,3*COLUMN(T12))=Resultat!$K17),3,0) + IF(AND(Resultat!$H17&lt;&gt;"",OFFSET(Kuponger!$E13,0,3*COLUMN(T12))=Resultat!$H17),1,0)</f>
        <v>0</v>
      </c>
      <c r="X12">
        <f ca="1">IF(AND(Resultat!$I17&lt;&gt;"",OFFSET(Kuponger!$F13,0,3*COLUMN(U12))=Resultat!$I17,OFFSET(Kuponger!$G13,0,3*COLUMN(U12))=Resultat!$K17),3,0) + IF(AND(Resultat!$H17&lt;&gt;"",OFFSET(Kuponger!$E13,0,3*COLUMN(U12))=Resultat!$H17),1,0)</f>
        <v>0</v>
      </c>
      <c r="Y12">
        <f ca="1">IF(AND(Resultat!$I17&lt;&gt;"",OFFSET(Kuponger!$F13,0,3*COLUMN(V12))=Resultat!$I17,OFFSET(Kuponger!$G13,0,3*COLUMN(V12))=Resultat!$K17),3,0) + IF(AND(Resultat!$H17&lt;&gt;"",OFFSET(Kuponger!$E13,0,3*COLUMN(V12))=Resultat!$H17),1,0)</f>
        <v>1</v>
      </c>
      <c r="Z12">
        <f ca="1">IF(AND(Resultat!$I17&lt;&gt;"",OFFSET(Kuponger!$F13,0,3*COLUMN(W12))=Resultat!$I17,OFFSET(Kuponger!$G13,0,3*COLUMN(W12))=Resultat!$K17),3,0) + IF(AND(Resultat!$H17&lt;&gt;"",OFFSET(Kuponger!$E13,0,3*COLUMN(W12))=Resultat!$H17),1,0)</f>
        <v>1</v>
      </c>
      <c r="AA12">
        <f ca="1">IF(AND(Resultat!$I17&lt;&gt;"",OFFSET(Kuponger!$F13,0,3*COLUMN(X12))=Resultat!$I17,OFFSET(Kuponger!$G13,0,3*COLUMN(X12))=Resultat!$K17),3,0) + IF(AND(Resultat!$H17&lt;&gt;"",OFFSET(Kuponger!$E13,0,3*COLUMN(X12))=Resultat!$H17),1,0)</f>
        <v>1</v>
      </c>
      <c r="AB12">
        <f ca="1">IF(AND(Resultat!$I17&lt;&gt;"",OFFSET(Kuponger!$F13,0,3*COLUMN(Y12))=Resultat!$I17,OFFSET(Kuponger!$G13,0,3*COLUMN(Y12))=Resultat!$K17),3,0) + IF(AND(Resultat!$H17&lt;&gt;"",OFFSET(Kuponger!$E13,0,3*COLUMN(Y12))=Resultat!$H17),1,0)</f>
        <v>1</v>
      </c>
      <c r="AC12">
        <f ca="1">IF(AND(Resultat!$I17&lt;&gt;"",OFFSET(Kuponger!$F13,0,3*COLUMN(Z12))=Resultat!$I17,OFFSET(Kuponger!$G13,0,3*COLUMN(Z12))=Resultat!$K17),3,0) + IF(AND(Resultat!$H17&lt;&gt;"",OFFSET(Kuponger!$E13,0,3*COLUMN(Z12))=Resultat!$H17),1,0)</f>
        <v>1</v>
      </c>
      <c r="AD12">
        <f ca="1">IF(AND(Resultat!$I17&lt;&gt;"",OFFSET(Kuponger!$F13,0,3*COLUMN(AA12))=Resultat!$I17,OFFSET(Kuponger!$G13,0,3*COLUMN(AA12))=Resultat!$K17),3,0) + IF(AND(Resultat!$H17&lt;&gt;"",OFFSET(Kuponger!$E13,0,3*COLUMN(AA12))=Resultat!$H17),1,0)</f>
        <v>1</v>
      </c>
      <c r="AE12">
        <f ca="1">IF(AND(Resultat!$I17&lt;&gt;"",OFFSET(Kuponger!$F13,0,3*COLUMN(AB12))=Resultat!$I17,OFFSET(Kuponger!$G13,0,3*COLUMN(AB12))=Resultat!$K17),3,0) + IF(AND(Resultat!$H17&lt;&gt;"",OFFSET(Kuponger!$E13,0,3*COLUMN(AB12))=Resultat!$H17),1,0)</f>
        <v>1</v>
      </c>
      <c r="AF12">
        <f ca="1">IF(AND(Resultat!$I17&lt;&gt;"",OFFSET(Kuponger!$F13,0,3*COLUMN(AC12))=Resultat!$I17,OFFSET(Kuponger!$G13,0,3*COLUMN(AC12))=Resultat!$K17),3,0) + IF(AND(Resultat!$H17&lt;&gt;"",OFFSET(Kuponger!$E13,0,3*COLUMN(AC12))=Resultat!$H17),1,0)</f>
        <v>1</v>
      </c>
      <c r="AG12">
        <f ca="1">IF(AND(Resultat!$I17&lt;&gt;"",OFFSET(Kuponger!$F13,0,3*COLUMN(AD12))=Resultat!$I17,OFFSET(Kuponger!$G13,0,3*COLUMN(AD12))=Resultat!$K17),3,0) + IF(AND(Resultat!$H17&lt;&gt;"",OFFSET(Kuponger!$E13,0,3*COLUMN(AD12))=Resultat!$H17),1,0)</f>
        <v>1</v>
      </c>
      <c r="AH12">
        <f ca="1">IF(AND(Resultat!$I17&lt;&gt;"",OFFSET(Kuponger!$F13,0,3*COLUMN(AE12))=Resultat!$I17,OFFSET(Kuponger!$G13,0,3*COLUMN(AE12))=Resultat!$K17),3,0) + IF(AND(Resultat!$H17&lt;&gt;"",OFFSET(Kuponger!$E13,0,3*COLUMN(AE12))=Resultat!$H17),1,0)</f>
        <v>1</v>
      </c>
      <c r="AI12">
        <f ca="1">IF(AND(Resultat!$I17&lt;&gt;"",OFFSET(Kuponger!$F13,0,3*COLUMN(AF12))=Resultat!$I17,OFFSET(Kuponger!$G13,0,3*COLUMN(AF12))=Resultat!$K17),3,0) + IF(AND(Resultat!$H17&lt;&gt;"",OFFSET(Kuponger!$E13,0,3*COLUMN(AF12))=Resultat!$H17),1,0)</f>
        <v>0</v>
      </c>
      <c r="AJ12">
        <f ca="1">IF(AND(Resultat!$I17&lt;&gt;"",OFFSET(Kuponger!$F13,0,3*COLUMN(AG12))=Resultat!$I17,OFFSET(Kuponger!$G13,0,3*COLUMN(AG12))=Resultat!$K17),3,0) + IF(AND(Resultat!$H17&lt;&gt;"",OFFSET(Kuponger!$E13,0,3*COLUMN(AG12))=Resultat!$H17),1,0)</f>
        <v>0</v>
      </c>
      <c r="AK12">
        <f ca="1">IF(AND(Resultat!$I17&lt;&gt;"",OFFSET(Kuponger!$F13,0,3*COLUMN(AH12))=Resultat!$I17,OFFSET(Kuponger!$G13,0,3*COLUMN(AH12))=Resultat!$K17),3,0) + IF(AND(Resultat!$H17&lt;&gt;"",OFFSET(Kuponger!$E13,0,3*COLUMN(AH12))=Resultat!$H17),1,0)</f>
        <v>0</v>
      </c>
      <c r="AL12">
        <f ca="1">IF(AND(Resultat!$I17&lt;&gt;"",OFFSET(Kuponger!$F13,0,3*COLUMN(AI12))=Resultat!$I17,OFFSET(Kuponger!$G13,0,3*COLUMN(AI12))=Resultat!$K17),3,0) + IF(AND(Resultat!$H17&lt;&gt;"",OFFSET(Kuponger!$E13,0,3*COLUMN(AI12))=Resultat!$H17),1,0)</f>
        <v>1</v>
      </c>
    </row>
    <row r="13" spans="1:48" x14ac:dyDescent="0.35">
      <c r="A13" s="21" t="str">
        <f>Resultat!E18</f>
        <v>Portugal</v>
      </c>
      <c r="B13" s="19" t="str">
        <f>Kuponger!D14</f>
        <v>Tjeckien</v>
      </c>
      <c r="C13">
        <f ca="1">IF(AND(Resultat!$I18&lt;&gt;"",OFFSET(Kuponger!$F14,0,0)=Resultat!$I18,OFFSET(Kuponger!$G14,0,0)=Resultat!$K18),3,0) + IF(AND(Resultat!$H18&lt;&gt;"",OFFSET(Kuponger!$E14,0,0)=Resultat!$H18),1,0)</f>
        <v>1</v>
      </c>
      <c r="D13">
        <f ca="1">IF(AND(Resultat!$I18&lt;&gt;"",OFFSET(Kuponger!$F14,0,3*COLUMN(A13))=Resultat!$I18,OFFSET(Kuponger!$G14,0,3*COLUMN(A13))=Resultat!$K18),3,0) + IF(AND(Resultat!$H18&lt;&gt;"",OFFSET(Kuponger!$E14,0,3*COLUMN(A13))=Resultat!$H18),1,0)</f>
        <v>4</v>
      </c>
      <c r="E13">
        <f ca="1">IF(AND(Resultat!$I18&lt;&gt;"",OFFSET(Kuponger!$F14,0,3*COLUMN(B13))=Resultat!$I18,OFFSET(Kuponger!$G14,0,3*COLUMN(B13))=Resultat!$K18),3,0) + IF(AND(Resultat!$H18&lt;&gt;"",OFFSET(Kuponger!$E14,0,3*COLUMN(B13))=Resultat!$H18),1,0)</f>
        <v>1</v>
      </c>
      <c r="F13">
        <f ca="1">IF(AND(Resultat!$I18&lt;&gt;"",OFFSET(Kuponger!$F14,0,3*COLUMN(C13))=Resultat!$I18,OFFSET(Kuponger!$G14,0,3*COLUMN(C13))=Resultat!$K18),3,0) + IF(AND(Resultat!$H18&lt;&gt;"",OFFSET(Kuponger!$E14,0,3*COLUMN(C13))=Resultat!$H18),1,0)</f>
        <v>4</v>
      </c>
      <c r="G13">
        <f ca="1">IF(AND(Resultat!$I18&lt;&gt;"",OFFSET(Kuponger!$F14,0,3*COLUMN(D13))=Resultat!$I18,OFFSET(Kuponger!$G14,0,3*COLUMN(D13))=Resultat!$K18),3,0) + IF(AND(Resultat!$H18&lt;&gt;"",OFFSET(Kuponger!$E14,0,3*COLUMN(D13))=Resultat!$H18),1,0)</f>
        <v>1</v>
      </c>
      <c r="H13">
        <f ca="1">IF(AND(Resultat!$I18&lt;&gt;"",OFFSET(Kuponger!$F14,0,3*COLUMN(E13))=Resultat!$I18,OFFSET(Kuponger!$G14,0,3*COLUMN(E13))=Resultat!$K18),3,0) + IF(AND(Resultat!$H18&lt;&gt;"",OFFSET(Kuponger!$E14,0,3*COLUMN(E13))=Resultat!$H18),1,0)</f>
        <v>1</v>
      </c>
      <c r="I13">
        <f ca="1">IF(AND(Resultat!$I18&lt;&gt;"",OFFSET(Kuponger!$F14,0,3*COLUMN(F13))=Resultat!$I18,OFFSET(Kuponger!$G14,0,3*COLUMN(F13))=Resultat!$K18),3,0) + IF(AND(Resultat!$H18&lt;&gt;"",OFFSET(Kuponger!$E14,0,3*COLUMN(F13))=Resultat!$H18),1,0)</f>
        <v>1</v>
      </c>
      <c r="J13">
        <f ca="1">IF(AND(Resultat!$I18&lt;&gt;"",OFFSET(Kuponger!$F14,0,3*COLUMN(G13))=Resultat!$I18,OFFSET(Kuponger!$G14,0,3*COLUMN(G13))=Resultat!$K18),3,0) + IF(AND(Resultat!$H18&lt;&gt;"",OFFSET(Kuponger!$E14,0,3*COLUMN(G13))=Resultat!$H18),1,0)</f>
        <v>4</v>
      </c>
      <c r="K13">
        <f ca="1">IF(AND(Resultat!$I18&lt;&gt;"",OFFSET(Kuponger!$F14,0,3*COLUMN(H13))=Resultat!$I18,OFFSET(Kuponger!$G14,0,3*COLUMN(H13))=Resultat!$K18),3,0) + IF(AND(Resultat!$H18&lt;&gt;"",OFFSET(Kuponger!$E14,0,3*COLUMN(H13))=Resultat!$H18),1,0)</f>
        <v>1</v>
      </c>
      <c r="L13">
        <f ca="1">IF(AND(Resultat!$I18&lt;&gt;"",OFFSET(Kuponger!$F14,0,3*COLUMN(I13))=Resultat!$I18,OFFSET(Kuponger!$G14,0,3*COLUMN(I13))=Resultat!$K18),3,0) + IF(AND(Resultat!$H18&lt;&gt;"",OFFSET(Kuponger!$E14,0,3*COLUMN(I13))=Resultat!$H18),1,0)</f>
        <v>1</v>
      </c>
      <c r="M13">
        <f ca="1">IF(AND(Resultat!$I18&lt;&gt;"",OFFSET(Kuponger!$F14,0,3*COLUMN(J13))=Resultat!$I18,OFFSET(Kuponger!$G14,0,3*COLUMN(J13))=Resultat!$K18),3,0) + IF(AND(Resultat!$H18&lt;&gt;"",OFFSET(Kuponger!$E14,0,3*COLUMN(J13))=Resultat!$H18),1,0)</f>
        <v>4</v>
      </c>
      <c r="N13">
        <f ca="1">IF(AND(Resultat!$I18&lt;&gt;"",OFFSET(Kuponger!$F14,0,3*COLUMN(K13))=Resultat!$I18,OFFSET(Kuponger!$G14,0,3*COLUMN(K13))=Resultat!$K18),3,0) + IF(AND(Resultat!$H18&lt;&gt;"",OFFSET(Kuponger!$E14,0,3*COLUMN(K13))=Resultat!$H18),1,0)</f>
        <v>0</v>
      </c>
      <c r="O13">
        <f ca="1">IF(AND(Resultat!$I18&lt;&gt;"",OFFSET(Kuponger!$F14,0,3*COLUMN(L13))=Resultat!$I18,OFFSET(Kuponger!$G14,0,3*COLUMN(L13))=Resultat!$K18),3,0) + IF(AND(Resultat!$H18&lt;&gt;"",OFFSET(Kuponger!$E14,0,3*COLUMN(L13))=Resultat!$H18),1,0)</f>
        <v>4</v>
      </c>
      <c r="P13">
        <f ca="1">IF(AND(Resultat!$I18&lt;&gt;"",OFFSET(Kuponger!$F14,0,3*COLUMN(M13))=Resultat!$I18,OFFSET(Kuponger!$G14,0,3*COLUMN(M13))=Resultat!$K18),3,0) + IF(AND(Resultat!$H18&lt;&gt;"",OFFSET(Kuponger!$E14,0,3*COLUMN(M13))=Resultat!$H18),1,0)</f>
        <v>1</v>
      </c>
      <c r="Q13">
        <f ca="1">IF(AND(Resultat!$I18&lt;&gt;"",OFFSET(Kuponger!$F14,0,3*COLUMN(N13))=Resultat!$I18,OFFSET(Kuponger!$G14,0,3*COLUMN(N13))=Resultat!$K18),3,0) + IF(AND(Resultat!$H18&lt;&gt;"",OFFSET(Kuponger!$E14,0,3*COLUMN(N13))=Resultat!$H18),1,0)</f>
        <v>1</v>
      </c>
      <c r="R13">
        <f ca="1">IF(AND(Resultat!$I18&lt;&gt;"",OFFSET(Kuponger!$F14,0,3*COLUMN(O13))=Resultat!$I18,OFFSET(Kuponger!$G14,0,3*COLUMN(O13))=Resultat!$K18),3,0) + IF(AND(Resultat!$H18&lt;&gt;"",OFFSET(Kuponger!$E14,0,3*COLUMN(O13))=Resultat!$H18),1,0)</f>
        <v>1</v>
      </c>
      <c r="S13">
        <f ca="1">IF(AND(Resultat!$I18&lt;&gt;"",OFFSET(Kuponger!$F14,0,3*COLUMN(P13))=Resultat!$I18,OFFSET(Kuponger!$G14,0,3*COLUMN(P13))=Resultat!$K18),3,0) + IF(AND(Resultat!$H18&lt;&gt;"",OFFSET(Kuponger!$E14,0,3*COLUMN(P13))=Resultat!$H18),1,0)</f>
        <v>1</v>
      </c>
      <c r="T13">
        <f ca="1">IF(AND(Resultat!$I18&lt;&gt;"",OFFSET(Kuponger!$F14,0,3*COLUMN(Q13))=Resultat!$I18,OFFSET(Kuponger!$G14,0,3*COLUMN(Q13))=Resultat!$K18),3,0) + IF(AND(Resultat!$H18&lt;&gt;"",OFFSET(Kuponger!$E14,0,3*COLUMN(Q13))=Resultat!$H18),1,0)</f>
        <v>1</v>
      </c>
      <c r="U13">
        <f ca="1">IF(AND(Resultat!$I18&lt;&gt;"",OFFSET(Kuponger!$F14,0,3*COLUMN(R13))=Resultat!$I18,OFFSET(Kuponger!$G14,0,3*COLUMN(R13))=Resultat!$K18),3,0) + IF(AND(Resultat!$H18&lt;&gt;"",OFFSET(Kuponger!$E14,0,3*COLUMN(R13))=Resultat!$H18),1,0)</f>
        <v>1</v>
      </c>
      <c r="V13">
        <f ca="1">IF(AND(Resultat!$I18&lt;&gt;"",OFFSET(Kuponger!$F14,0,3*COLUMN(S13))=Resultat!$I18,OFFSET(Kuponger!$G14,0,3*COLUMN(S13))=Resultat!$K18),3,0) + IF(AND(Resultat!$H18&lt;&gt;"",OFFSET(Kuponger!$E14,0,3*COLUMN(S13))=Resultat!$H18),1,0)</f>
        <v>0</v>
      </c>
      <c r="W13">
        <f ca="1">IF(AND(Resultat!$I18&lt;&gt;"",OFFSET(Kuponger!$F14,0,3*COLUMN(T13))=Resultat!$I18,OFFSET(Kuponger!$G14,0,3*COLUMN(T13))=Resultat!$K18),3,0) + IF(AND(Resultat!$H18&lt;&gt;"",OFFSET(Kuponger!$E14,0,3*COLUMN(T13))=Resultat!$H18),1,0)</f>
        <v>1</v>
      </c>
      <c r="X13">
        <f ca="1">IF(AND(Resultat!$I18&lt;&gt;"",OFFSET(Kuponger!$F14,0,3*COLUMN(U13))=Resultat!$I18,OFFSET(Kuponger!$G14,0,3*COLUMN(U13))=Resultat!$K18),3,0) + IF(AND(Resultat!$H18&lt;&gt;"",OFFSET(Kuponger!$E14,0,3*COLUMN(U13))=Resultat!$H18),1,0)</f>
        <v>4</v>
      </c>
      <c r="Y13">
        <f ca="1">IF(AND(Resultat!$I18&lt;&gt;"",OFFSET(Kuponger!$F14,0,3*COLUMN(V13))=Resultat!$I18,OFFSET(Kuponger!$G14,0,3*COLUMN(V13))=Resultat!$K18),3,0) + IF(AND(Resultat!$H18&lt;&gt;"",OFFSET(Kuponger!$E14,0,3*COLUMN(V13))=Resultat!$H18),1,0)</f>
        <v>1</v>
      </c>
      <c r="Z13">
        <f ca="1">IF(AND(Resultat!$I18&lt;&gt;"",OFFSET(Kuponger!$F14,0,3*COLUMN(W13))=Resultat!$I18,OFFSET(Kuponger!$G14,0,3*COLUMN(W13))=Resultat!$K18),3,0) + IF(AND(Resultat!$H18&lt;&gt;"",OFFSET(Kuponger!$E14,0,3*COLUMN(W13))=Resultat!$H18),1,0)</f>
        <v>1</v>
      </c>
      <c r="AA13">
        <f ca="1">IF(AND(Resultat!$I18&lt;&gt;"",OFFSET(Kuponger!$F14,0,3*COLUMN(X13))=Resultat!$I18,OFFSET(Kuponger!$G14,0,3*COLUMN(X13))=Resultat!$K18),3,0) + IF(AND(Resultat!$H18&lt;&gt;"",OFFSET(Kuponger!$E14,0,3*COLUMN(X13))=Resultat!$H18),1,0)</f>
        <v>1</v>
      </c>
      <c r="AB13">
        <f ca="1">IF(AND(Resultat!$I18&lt;&gt;"",OFFSET(Kuponger!$F14,0,3*COLUMN(Y13))=Resultat!$I18,OFFSET(Kuponger!$G14,0,3*COLUMN(Y13))=Resultat!$K18),3,0) + IF(AND(Resultat!$H18&lt;&gt;"",OFFSET(Kuponger!$E14,0,3*COLUMN(Y13))=Resultat!$H18),1,0)</f>
        <v>1</v>
      </c>
      <c r="AC13">
        <f ca="1">IF(AND(Resultat!$I18&lt;&gt;"",OFFSET(Kuponger!$F14,0,3*COLUMN(Z13))=Resultat!$I18,OFFSET(Kuponger!$G14,0,3*COLUMN(Z13))=Resultat!$K18),3,0) + IF(AND(Resultat!$H18&lt;&gt;"",OFFSET(Kuponger!$E14,0,3*COLUMN(Z13))=Resultat!$H18),1,0)</f>
        <v>1</v>
      </c>
      <c r="AD13">
        <f ca="1">IF(AND(Resultat!$I18&lt;&gt;"",OFFSET(Kuponger!$F14,0,3*COLUMN(AA13))=Resultat!$I18,OFFSET(Kuponger!$G14,0,3*COLUMN(AA13))=Resultat!$K18),3,0) + IF(AND(Resultat!$H18&lt;&gt;"",OFFSET(Kuponger!$E14,0,3*COLUMN(AA13))=Resultat!$H18),1,0)</f>
        <v>1</v>
      </c>
      <c r="AE13">
        <f ca="1">IF(AND(Resultat!$I18&lt;&gt;"",OFFSET(Kuponger!$F14,0,3*COLUMN(AB13))=Resultat!$I18,OFFSET(Kuponger!$G14,0,3*COLUMN(AB13))=Resultat!$K18),3,0) + IF(AND(Resultat!$H18&lt;&gt;"",OFFSET(Kuponger!$E14,0,3*COLUMN(AB13))=Resultat!$H18),1,0)</f>
        <v>1</v>
      </c>
      <c r="AF13">
        <f ca="1">IF(AND(Resultat!$I18&lt;&gt;"",OFFSET(Kuponger!$F14,0,3*COLUMN(AC13))=Resultat!$I18,OFFSET(Kuponger!$G14,0,3*COLUMN(AC13))=Resultat!$K18),3,0) + IF(AND(Resultat!$H18&lt;&gt;"",OFFSET(Kuponger!$E14,0,3*COLUMN(AC13))=Resultat!$H18),1,0)</f>
        <v>1</v>
      </c>
      <c r="AG13">
        <f ca="1">IF(AND(Resultat!$I18&lt;&gt;"",OFFSET(Kuponger!$F14,0,3*COLUMN(AD13))=Resultat!$I18,OFFSET(Kuponger!$G14,0,3*COLUMN(AD13))=Resultat!$K18),3,0) + IF(AND(Resultat!$H18&lt;&gt;"",OFFSET(Kuponger!$E14,0,3*COLUMN(AD13))=Resultat!$H18),1,0)</f>
        <v>1</v>
      </c>
      <c r="AH13">
        <f ca="1">IF(AND(Resultat!$I18&lt;&gt;"",OFFSET(Kuponger!$F14,0,3*COLUMN(AE13))=Resultat!$I18,OFFSET(Kuponger!$G14,0,3*COLUMN(AE13))=Resultat!$K18),3,0) + IF(AND(Resultat!$H18&lt;&gt;"",OFFSET(Kuponger!$E14,0,3*COLUMN(AE13))=Resultat!$H18),1,0)</f>
        <v>1</v>
      </c>
      <c r="AI13">
        <f ca="1">IF(AND(Resultat!$I18&lt;&gt;"",OFFSET(Kuponger!$F14,0,3*COLUMN(AF13))=Resultat!$I18,OFFSET(Kuponger!$G14,0,3*COLUMN(AF13))=Resultat!$K18),3,0) + IF(AND(Resultat!$H18&lt;&gt;"",OFFSET(Kuponger!$E14,0,3*COLUMN(AF13))=Resultat!$H18),1,0)</f>
        <v>1</v>
      </c>
      <c r="AJ13">
        <f ca="1">IF(AND(Resultat!$I18&lt;&gt;"",OFFSET(Kuponger!$F14,0,3*COLUMN(AG13))=Resultat!$I18,OFFSET(Kuponger!$G14,0,3*COLUMN(AG13))=Resultat!$K18),3,0) + IF(AND(Resultat!$H18&lt;&gt;"",OFFSET(Kuponger!$E14,0,3*COLUMN(AG13))=Resultat!$H18),1,0)</f>
        <v>4</v>
      </c>
      <c r="AK13">
        <f ca="1">IF(AND(Resultat!$I18&lt;&gt;"",OFFSET(Kuponger!$F14,0,3*COLUMN(AH13))=Resultat!$I18,OFFSET(Kuponger!$G14,0,3*COLUMN(AH13))=Resultat!$K18),3,0) + IF(AND(Resultat!$H18&lt;&gt;"",OFFSET(Kuponger!$E14,0,3*COLUMN(AH13))=Resultat!$H18),1,0)</f>
        <v>1</v>
      </c>
      <c r="AL13">
        <f ca="1">IF(AND(Resultat!$I18&lt;&gt;"",OFFSET(Kuponger!$F14,0,3*COLUMN(AI13))=Resultat!$I18,OFFSET(Kuponger!$G14,0,3*COLUMN(AI13))=Resultat!$K18),3,0) + IF(AND(Resultat!$H18&lt;&gt;"",OFFSET(Kuponger!$E14,0,3*COLUMN(AI13))=Resultat!$H18),1,0)</f>
        <v>1</v>
      </c>
    </row>
    <row r="14" spans="1:48" x14ac:dyDescent="0.35">
      <c r="A14" s="21" t="str">
        <f>Resultat!E19</f>
        <v>Kroatien</v>
      </c>
      <c r="B14" s="19" t="str">
        <f>Kuponger!D15</f>
        <v>Albanien</v>
      </c>
      <c r="C14">
        <f ca="1">IF(AND(Resultat!$I19&lt;&gt;"",OFFSET(Kuponger!$F15,0,0)=Resultat!$I19,OFFSET(Kuponger!$G15,0,0)=Resultat!$K19),3,0) + IF(AND(Resultat!$H19&lt;&gt;"",OFFSET(Kuponger!$E15,0,0)=Resultat!$H19),1,0)</f>
        <v>0</v>
      </c>
      <c r="D14">
        <f ca="1">IF(AND(Resultat!$I19&lt;&gt;"",OFFSET(Kuponger!$F15,0,3*COLUMN(A14))=Resultat!$I19,OFFSET(Kuponger!$G15,0,3*COLUMN(A14))=Resultat!$K19),3,0) + IF(AND(Resultat!$H19&lt;&gt;"",OFFSET(Kuponger!$E15,0,3*COLUMN(A14))=Resultat!$H19),1,0)</f>
        <v>0</v>
      </c>
      <c r="E14">
        <f ca="1">IF(AND(Resultat!$I19&lt;&gt;"",OFFSET(Kuponger!$F15,0,3*COLUMN(B14))=Resultat!$I19,OFFSET(Kuponger!$G15,0,3*COLUMN(B14))=Resultat!$K19),3,0) + IF(AND(Resultat!$H19&lt;&gt;"",OFFSET(Kuponger!$E15,0,3*COLUMN(B14))=Resultat!$H19),1,0)</f>
        <v>0</v>
      </c>
      <c r="F14">
        <f ca="1">IF(AND(Resultat!$I19&lt;&gt;"",OFFSET(Kuponger!$F15,0,3*COLUMN(C14))=Resultat!$I19,OFFSET(Kuponger!$G15,0,3*COLUMN(C14))=Resultat!$K19),3,0) + IF(AND(Resultat!$H19&lt;&gt;"",OFFSET(Kuponger!$E15,0,3*COLUMN(C14))=Resultat!$H19),1,0)</f>
        <v>0</v>
      </c>
      <c r="G14">
        <f ca="1">IF(AND(Resultat!$I19&lt;&gt;"",OFFSET(Kuponger!$F15,0,3*COLUMN(D14))=Resultat!$I19,OFFSET(Kuponger!$G15,0,3*COLUMN(D14))=Resultat!$K19),3,0) + IF(AND(Resultat!$H19&lt;&gt;"",OFFSET(Kuponger!$E15,0,3*COLUMN(D14))=Resultat!$H19),1,0)</f>
        <v>0</v>
      </c>
      <c r="H14">
        <f ca="1">IF(AND(Resultat!$I19&lt;&gt;"",OFFSET(Kuponger!$F15,0,3*COLUMN(E14))=Resultat!$I19,OFFSET(Kuponger!$G15,0,3*COLUMN(E14))=Resultat!$K19),3,0) + IF(AND(Resultat!$H19&lt;&gt;"",OFFSET(Kuponger!$E15,0,3*COLUMN(E14))=Resultat!$H19),1,0)</f>
        <v>0</v>
      </c>
      <c r="I14">
        <f ca="1">IF(AND(Resultat!$I19&lt;&gt;"",OFFSET(Kuponger!$F15,0,3*COLUMN(F14))=Resultat!$I19,OFFSET(Kuponger!$G15,0,3*COLUMN(F14))=Resultat!$K19),3,0) + IF(AND(Resultat!$H19&lt;&gt;"",OFFSET(Kuponger!$E15,0,3*COLUMN(F14))=Resultat!$H19),1,0)</f>
        <v>0</v>
      </c>
      <c r="J14">
        <f ca="1">IF(AND(Resultat!$I19&lt;&gt;"",OFFSET(Kuponger!$F15,0,3*COLUMN(G14))=Resultat!$I19,OFFSET(Kuponger!$G15,0,3*COLUMN(G14))=Resultat!$K19),3,0) + IF(AND(Resultat!$H19&lt;&gt;"",OFFSET(Kuponger!$E15,0,3*COLUMN(G14))=Resultat!$H19),1,0)</f>
        <v>0</v>
      </c>
      <c r="K14">
        <f ca="1">IF(AND(Resultat!$I19&lt;&gt;"",OFFSET(Kuponger!$F15,0,3*COLUMN(H14))=Resultat!$I19,OFFSET(Kuponger!$G15,0,3*COLUMN(H14))=Resultat!$K19),3,0) + IF(AND(Resultat!$H19&lt;&gt;"",OFFSET(Kuponger!$E15,0,3*COLUMN(H14))=Resultat!$H19),1,0)</f>
        <v>0</v>
      </c>
      <c r="L14">
        <f ca="1">IF(AND(Resultat!$I19&lt;&gt;"",OFFSET(Kuponger!$F15,0,3*COLUMN(I14))=Resultat!$I19,OFFSET(Kuponger!$G15,0,3*COLUMN(I14))=Resultat!$K19),3,0) + IF(AND(Resultat!$H19&lt;&gt;"",OFFSET(Kuponger!$E15,0,3*COLUMN(I14))=Resultat!$H19),1,0)</f>
        <v>0</v>
      </c>
      <c r="M14">
        <f ca="1">IF(AND(Resultat!$I19&lt;&gt;"",OFFSET(Kuponger!$F15,0,3*COLUMN(J14))=Resultat!$I19,OFFSET(Kuponger!$G15,0,3*COLUMN(J14))=Resultat!$K19),3,0) + IF(AND(Resultat!$H19&lt;&gt;"",OFFSET(Kuponger!$E15,0,3*COLUMN(J14))=Resultat!$H19),1,0)</f>
        <v>0</v>
      </c>
      <c r="N14">
        <f ca="1">IF(AND(Resultat!$I19&lt;&gt;"",OFFSET(Kuponger!$F15,0,3*COLUMN(K14))=Resultat!$I19,OFFSET(Kuponger!$G15,0,3*COLUMN(K14))=Resultat!$K19),3,0) + IF(AND(Resultat!$H19&lt;&gt;"",OFFSET(Kuponger!$E15,0,3*COLUMN(K14))=Resultat!$H19),1,0)</f>
        <v>0</v>
      </c>
      <c r="O14">
        <f ca="1">IF(AND(Resultat!$I19&lt;&gt;"",OFFSET(Kuponger!$F15,0,3*COLUMN(L14))=Resultat!$I19,OFFSET(Kuponger!$G15,0,3*COLUMN(L14))=Resultat!$K19),3,0) + IF(AND(Resultat!$H19&lt;&gt;"",OFFSET(Kuponger!$E15,0,3*COLUMN(L14))=Resultat!$H19),1,0)</f>
        <v>0</v>
      </c>
      <c r="P14">
        <f ca="1">IF(AND(Resultat!$I19&lt;&gt;"",OFFSET(Kuponger!$F15,0,3*COLUMN(M14))=Resultat!$I19,OFFSET(Kuponger!$G15,0,3*COLUMN(M14))=Resultat!$K19),3,0) + IF(AND(Resultat!$H19&lt;&gt;"",OFFSET(Kuponger!$E15,0,3*COLUMN(M14))=Resultat!$H19),1,0)</f>
        <v>0</v>
      </c>
      <c r="Q14">
        <f ca="1">IF(AND(Resultat!$I19&lt;&gt;"",OFFSET(Kuponger!$F15,0,3*COLUMN(N14))=Resultat!$I19,OFFSET(Kuponger!$G15,0,3*COLUMN(N14))=Resultat!$K19),3,0) + IF(AND(Resultat!$H19&lt;&gt;"",OFFSET(Kuponger!$E15,0,3*COLUMN(N14))=Resultat!$H19),1,0)</f>
        <v>4</v>
      </c>
      <c r="R14">
        <f ca="1">IF(AND(Resultat!$I19&lt;&gt;"",OFFSET(Kuponger!$F15,0,3*COLUMN(O14))=Resultat!$I19,OFFSET(Kuponger!$G15,0,3*COLUMN(O14))=Resultat!$K19),3,0) + IF(AND(Resultat!$H19&lt;&gt;"",OFFSET(Kuponger!$E15,0,3*COLUMN(O14))=Resultat!$H19),1,0)</f>
        <v>0</v>
      </c>
      <c r="S14">
        <f ca="1">IF(AND(Resultat!$I19&lt;&gt;"",OFFSET(Kuponger!$F15,0,3*COLUMN(P14))=Resultat!$I19,OFFSET(Kuponger!$G15,0,3*COLUMN(P14))=Resultat!$K19),3,0) + IF(AND(Resultat!$H19&lt;&gt;"",OFFSET(Kuponger!$E15,0,3*COLUMN(P14))=Resultat!$H19),1,0)</f>
        <v>0</v>
      </c>
      <c r="T14">
        <f ca="1">IF(AND(Resultat!$I19&lt;&gt;"",OFFSET(Kuponger!$F15,0,3*COLUMN(Q14))=Resultat!$I19,OFFSET(Kuponger!$G15,0,3*COLUMN(Q14))=Resultat!$K19),3,0) + IF(AND(Resultat!$H19&lt;&gt;"",OFFSET(Kuponger!$E15,0,3*COLUMN(Q14))=Resultat!$H19),1,0)</f>
        <v>0</v>
      </c>
      <c r="U14">
        <f ca="1">IF(AND(Resultat!$I19&lt;&gt;"",OFFSET(Kuponger!$F15,0,3*COLUMN(R14))=Resultat!$I19,OFFSET(Kuponger!$G15,0,3*COLUMN(R14))=Resultat!$K19),3,0) + IF(AND(Resultat!$H19&lt;&gt;"",OFFSET(Kuponger!$E15,0,3*COLUMN(R14))=Resultat!$H19),1,0)</f>
        <v>0</v>
      </c>
      <c r="V14">
        <f ca="1">IF(AND(Resultat!$I19&lt;&gt;"",OFFSET(Kuponger!$F15,0,3*COLUMN(S14))=Resultat!$I19,OFFSET(Kuponger!$G15,0,3*COLUMN(S14))=Resultat!$K19),3,0) + IF(AND(Resultat!$H19&lt;&gt;"",OFFSET(Kuponger!$E15,0,3*COLUMN(S14))=Resultat!$H19),1,0)</f>
        <v>1</v>
      </c>
      <c r="W14">
        <f ca="1">IF(AND(Resultat!$I19&lt;&gt;"",OFFSET(Kuponger!$F15,0,3*COLUMN(T14))=Resultat!$I19,OFFSET(Kuponger!$G15,0,3*COLUMN(T14))=Resultat!$K19),3,0) + IF(AND(Resultat!$H19&lt;&gt;"",OFFSET(Kuponger!$E15,0,3*COLUMN(T14))=Resultat!$H19),1,0)</f>
        <v>0</v>
      </c>
      <c r="X14">
        <f ca="1">IF(AND(Resultat!$I19&lt;&gt;"",OFFSET(Kuponger!$F15,0,3*COLUMN(U14))=Resultat!$I19,OFFSET(Kuponger!$G15,0,3*COLUMN(U14))=Resultat!$K19),3,0) + IF(AND(Resultat!$H19&lt;&gt;"",OFFSET(Kuponger!$E15,0,3*COLUMN(U14))=Resultat!$H19),1,0)</f>
        <v>0</v>
      </c>
      <c r="Y14">
        <f ca="1">IF(AND(Resultat!$I19&lt;&gt;"",OFFSET(Kuponger!$F15,0,3*COLUMN(V14))=Resultat!$I19,OFFSET(Kuponger!$G15,0,3*COLUMN(V14))=Resultat!$K19),3,0) + IF(AND(Resultat!$H19&lt;&gt;"",OFFSET(Kuponger!$E15,0,3*COLUMN(V14))=Resultat!$H19),1,0)</f>
        <v>0</v>
      </c>
      <c r="Z14">
        <f ca="1">IF(AND(Resultat!$I19&lt;&gt;"",OFFSET(Kuponger!$F15,0,3*COLUMN(W14))=Resultat!$I19,OFFSET(Kuponger!$G15,0,3*COLUMN(W14))=Resultat!$K19),3,0) + IF(AND(Resultat!$H19&lt;&gt;"",OFFSET(Kuponger!$E15,0,3*COLUMN(W14))=Resultat!$H19),1,0)</f>
        <v>0</v>
      </c>
      <c r="AA14">
        <f ca="1">IF(AND(Resultat!$I19&lt;&gt;"",OFFSET(Kuponger!$F15,0,3*COLUMN(X14))=Resultat!$I19,OFFSET(Kuponger!$G15,0,3*COLUMN(X14))=Resultat!$K19),3,0) + IF(AND(Resultat!$H19&lt;&gt;"",OFFSET(Kuponger!$E15,0,3*COLUMN(X14))=Resultat!$H19),1,0)</f>
        <v>0</v>
      </c>
      <c r="AB14">
        <f ca="1">IF(AND(Resultat!$I19&lt;&gt;"",OFFSET(Kuponger!$F15,0,3*COLUMN(Y14))=Resultat!$I19,OFFSET(Kuponger!$G15,0,3*COLUMN(Y14))=Resultat!$K19),3,0) + IF(AND(Resultat!$H19&lt;&gt;"",OFFSET(Kuponger!$E15,0,3*COLUMN(Y14))=Resultat!$H19),1,0)</f>
        <v>0</v>
      </c>
      <c r="AC14">
        <f ca="1">IF(AND(Resultat!$I19&lt;&gt;"",OFFSET(Kuponger!$F15,0,3*COLUMN(Z14))=Resultat!$I19,OFFSET(Kuponger!$G15,0,3*COLUMN(Z14))=Resultat!$K19),3,0) + IF(AND(Resultat!$H19&lt;&gt;"",OFFSET(Kuponger!$E15,0,3*COLUMN(Z14))=Resultat!$H19),1,0)</f>
        <v>0</v>
      </c>
      <c r="AD14">
        <f ca="1">IF(AND(Resultat!$I19&lt;&gt;"",OFFSET(Kuponger!$F15,0,3*COLUMN(AA14))=Resultat!$I19,OFFSET(Kuponger!$G15,0,3*COLUMN(AA14))=Resultat!$K19),3,0) + IF(AND(Resultat!$H19&lt;&gt;"",OFFSET(Kuponger!$E15,0,3*COLUMN(AA14))=Resultat!$H19),1,0)</f>
        <v>0</v>
      </c>
      <c r="AE14">
        <f ca="1">IF(AND(Resultat!$I19&lt;&gt;"",OFFSET(Kuponger!$F15,0,3*COLUMN(AB14))=Resultat!$I19,OFFSET(Kuponger!$G15,0,3*COLUMN(AB14))=Resultat!$K19),3,0) + IF(AND(Resultat!$H19&lt;&gt;"",OFFSET(Kuponger!$E15,0,3*COLUMN(AB14))=Resultat!$H19),1,0)</f>
        <v>0</v>
      </c>
      <c r="AF14">
        <f ca="1">IF(AND(Resultat!$I19&lt;&gt;"",OFFSET(Kuponger!$F15,0,3*COLUMN(AC14))=Resultat!$I19,OFFSET(Kuponger!$G15,0,3*COLUMN(AC14))=Resultat!$K19),3,0) + IF(AND(Resultat!$H19&lt;&gt;"",OFFSET(Kuponger!$E15,0,3*COLUMN(AC14))=Resultat!$H19),1,0)</f>
        <v>0</v>
      </c>
      <c r="AG14">
        <f ca="1">IF(AND(Resultat!$I19&lt;&gt;"",OFFSET(Kuponger!$F15,0,3*COLUMN(AD14))=Resultat!$I19,OFFSET(Kuponger!$G15,0,3*COLUMN(AD14))=Resultat!$K19),3,0) + IF(AND(Resultat!$H19&lt;&gt;"",OFFSET(Kuponger!$E15,0,3*COLUMN(AD14))=Resultat!$H19),1,0)</f>
        <v>0</v>
      </c>
      <c r="AH14">
        <f ca="1">IF(AND(Resultat!$I19&lt;&gt;"",OFFSET(Kuponger!$F15,0,3*COLUMN(AE14))=Resultat!$I19,OFFSET(Kuponger!$G15,0,3*COLUMN(AE14))=Resultat!$K19),3,0) + IF(AND(Resultat!$H19&lt;&gt;"",OFFSET(Kuponger!$E15,0,3*COLUMN(AE14))=Resultat!$H19),1,0)</f>
        <v>0</v>
      </c>
      <c r="AI14">
        <f ca="1">IF(AND(Resultat!$I19&lt;&gt;"",OFFSET(Kuponger!$F15,0,3*COLUMN(AF14))=Resultat!$I19,OFFSET(Kuponger!$G15,0,3*COLUMN(AF14))=Resultat!$K19),3,0) + IF(AND(Resultat!$H19&lt;&gt;"",OFFSET(Kuponger!$E15,0,3*COLUMN(AF14))=Resultat!$H19),1,0)</f>
        <v>0</v>
      </c>
      <c r="AJ14">
        <f ca="1">IF(AND(Resultat!$I19&lt;&gt;"",OFFSET(Kuponger!$F15,0,3*COLUMN(AG14))=Resultat!$I19,OFFSET(Kuponger!$G15,0,3*COLUMN(AG14))=Resultat!$K19),3,0) + IF(AND(Resultat!$H19&lt;&gt;"",OFFSET(Kuponger!$E15,0,3*COLUMN(AG14))=Resultat!$H19),1,0)</f>
        <v>0</v>
      </c>
      <c r="AK14">
        <f ca="1">IF(AND(Resultat!$I19&lt;&gt;"",OFFSET(Kuponger!$F15,0,3*COLUMN(AH14))=Resultat!$I19,OFFSET(Kuponger!$G15,0,3*COLUMN(AH14))=Resultat!$K19),3,0) + IF(AND(Resultat!$H19&lt;&gt;"",OFFSET(Kuponger!$E15,0,3*COLUMN(AH14))=Resultat!$H19),1,0)</f>
        <v>0</v>
      </c>
      <c r="AL14">
        <f ca="1">IF(AND(Resultat!$I19&lt;&gt;"",OFFSET(Kuponger!$F15,0,3*COLUMN(AI14))=Resultat!$I19,OFFSET(Kuponger!$G15,0,3*COLUMN(AI14))=Resultat!$K19),3,0) + IF(AND(Resultat!$H19&lt;&gt;"",OFFSET(Kuponger!$E15,0,3*COLUMN(AI14))=Resultat!$H19),1,0)</f>
        <v>0</v>
      </c>
    </row>
    <row r="15" spans="1:48" x14ac:dyDescent="0.35">
      <c r="A15" s="21" t="str">
        <f>Resultat!E20</f>
        <v>Tyskland</v>
      </c>
      <c r="B15" s="19" t="str">
        <f>Kuponger!D16</f>
        <v>Ungern</v>
      </c>
      <c r="C15">
        <f ca="1">IF(AND(Resultat!$I20&lt;&gt;"",OFFSET(Kuponger!$F16,0,0)=Resultat!$I20,OFFSET(Kuponger!$G16,0,0)=Resultat!$K20),3,0) + IF(AND(Resultat!$H20&lt;&gt;"",OFFSET(Kuponger!$E16,0,0)=Resultat!$H20),1,0)</f>
        <v>1</v>
      </c>
      <c r="D15">
        <f ca="1">IF(AND(Resultat!$I20&lt;&gt;"",OFFSET(Kuponger!$F16,0,3*COLUMN(A15))=Resultat!$I20,OFFSET(Kuponger!$G16,0,3*COLUMN(A15))=Resultat!$K20),3,0) + IF(AND(Resultat!$H20&lt;&gt;"",OFFSET(Kuponger!$E16,0,3*COLUMN(A15))=Resultat!$H20),1,0)</f>
        <v>1</v>
      </c>
      <c r="E15">
        <f ca="1">IF(AND(Resultat!$I20&lt;&gt;"",OFFSET(Kuponger!$F16,0,3*COLUMN(B15))=Resultat!$I20,OFFSET(Kuponger!$G16,0,3*COLUMN(B15))=Resultat!$K20),3,0) + IF(AND(Resultat!$H20&lt;&gt;"",OFFSET(Kuponger!$E16,0,3*COLUMN(B15))=Resultat!$H20),1,0)</f>
        <v>1</v>
      </c>
      <c r="F15">
        <f ca="1">IF(AND(Resultat!$I20&lt;&gt;"",OFFSET(Kuponger!$F16,0,3*COLUMN(C15))=Resultat!$I20,OFFSET(Kuponger!$G16,0,3*COLUMN(C15))=Resultat!$K20),3,0) + IF(AND(Resultat!$H20&lt;&gt;"",OFFSET(Kuponger!$E16,0,3*COLUMN(C15))=Resultat!$H20),1,0)</f>
        <v>1</v>
      </c>
      <c r="G15">
        <f ca="1">IF(AND(Resultat!$I20&lt;&gt;"",OFFSET(Kuponger!$F16,0,3*COLUMN(D15))=Resultat!$I20,OFFSET(Kuponger!$G16,0,3*COLUMN(D15))=Resultat!$K20),3,0) + IF(AND(Resultat!$H20&lt;&gt;"",OFFSET(Kuponger!$E16,0,3*COLUMN(D15))=Resultat!$H20),1,0)</f>
        <v>4</v>
      </c>
      <c r="H15">
        <f ca="1">IF(AND(Resultat!$I20&lt;&gt;"",OFFSET(Kuponger!$F16,0,3*COLUMN(E15))=Resultat!$I20,OFFSET(Kuponger!$G16,0,3*COLUMN(E15))=Resultat!$K20),3,0) + IF(AND(Resultat!$H20&lt;&gt;"",OFFSET(Kuponger!$E16,0,3*COLUMN(E15))=Resultat!$H20),1,0)</f>
        <v>1</v>
      </c>
      <c r="I15">
        <f ca="1">IF(AND(Resultat!$I20&lt;&gt;"",OFFSET(Kuponger!$F16,0,3*COLUMN(F15))=Resultat!$I20,OFFSET(Kuponger!$G16,0,3*COLUMN(F15))=Resultat!$K20),3,0) + IF(AND(Resultat!$H20&lt;&gt;"",OFFSET(Kuponger!$E16,0,3*COLUMN(F15))=Resultat!$H20),1,0)</f>
        <v>4</v>
      </c>
      <c r="J15">
        <f ca="1">IF(AND(Resultat!$I20&lt;&gt;"",OFFSET(Kuponger!$F16,0,3*COLUMN(G15))=Resultat!$I20,OFFSET(Kuponger!$G16,0,3*COLUMN(G15))=Resultat!$K20),3,0) + IF(AND(Resultat!$H20&lt;&gt;"",OFFSET(Kuponger!$E16,0,3*COLUMN(G15))=Resultat!$H20),1,0)</f>
        <v>1</v>
      </c>
      <c r="K15">
        <f ca="1">IF(AND(Resultat!$I20&lt;&gt;"",OFFSET(Kuponger!$F16,0,3*COLUMN(H15))=Resultat!$I20,OFFSET(Kuponger!$G16,0,3*COLUMN(H15))=Resultat!$K20),3,0) + IF(AND(Resultat!$H20&lt;&gt;"",OFFSET(Kuponger!$E16,0,3*COLUMN(H15))=Resultat!$H20),1,0)</f>
        <v>1</v>
      </c>
      <c r="L15">
        <f ca="1">IF(AND(Resultat!$I20&lt;&gt;"",OFFSET(Kuponger!$F16,0,3*COLUMN(I15))=Resultat!$I20,OFFSET(Kuponger!$G16,0,3*COLUMN(I15))=Resultat!$K20),3,0) + IF(AND(Resultat!$H20&lt;&gt;"",OFFSET(Kuponger!$E16,0,3*COLUMN(I15))=Resultat!$H20),1,0)</f>
        <v>1</v>
      </c>
      <c r="M15">
        <f ca="1">IF(AND(Resultat!$I20&lt;&gt;"",OFFSET(Kuponger!$F16,0,3*COLUMN(J15))=Resultat!$I20,OFFSET(Kuponger!$G16,0,3*COLUMN(J15))=Resultat!$K20),3,0) + IF(AND(Resultat!$H20&lt;&gt;"",OFFSET(Kuponger!$E16,0,3*COLUMN(J15))=Resultat!$H20),1,0)</f>
        <v>1</v>
      </c>
      <c r="N15">
        <f ca="1">IF(AND(Resultat!$I20&lt;&gt;"",OFFSET(Kuponger!$F16,0,3*COLUMN(K15))=Resultat!$I20,OFFSET(Kuponger!$G16,0,3*COLUMN(K15))=Resultat!$K20),3,0) + IF(AND(Resultat!$H20&lt;&gt;"",OFFSET(Kuponger!$E16,0,3*COLUMN(K15))=Resultat!$H20),1,0)</f>
        <v>1</v>
      </c>
      <c r="O15">
        <f ca="1">IF(AND(Resultat!$I20&lt;&gt;"",OFFSET(Kuponger!$F16,0,3*COLUMN(L15))=Resultat!$I20,OFFSET(Kuponger!$G16,0,3*COLUMN(L15))=Resultat!$K20),3,0) + IF(AND(Resultat!$H20&lt;&gt;"",OFFSET(Kuponger!$E16,0,3*COLUMN(L15))=Resultat!$H20),1,0)</f>
        <v>1</v>
      </c>
      <c r="P15">
        <f ca="1">IF(AND(Resultat!$I20&lt;&gt;"",OFFSET(Kuponger!$F16,0,3*COLUMN(M15))=Resultat!$I20,OFFSET(Kuponger!$G16,0,3*COLUMN(M15))=Resultat!$K20),3,0) + IF(AND(Resultat!$H20&lt;&gt;"",OFFSET(Kuponger!$E16,0,3*COLUMN(M15))=Resultat!$H20),1,0)</f>
        <v>4</v>
      </c>
      <c r="Q15">
        <f ca="1">IF(AND(Resultat!$I20&lt;&gt;"",OFFSET(Kuponger!$F16,0,3*COLUMN(N15))=Resultat!$I20,OFFSET(Kuponger!$G16,0,3*COLUMN(N15))=Resultat!$K20),3,0) + IF(AND(Resultat!$H20&lt;&gt;"",OFFSET(Kuponger!$E16,0,3*COLUMN(N15))=Resultat!$H20),1,0)</f>
        <v>1</v>
      </c>
      <c r="R15">
        <f ca="1">IF(AND(Resultat!$I20&lt;&gt;"",OFFSET(Kuponger!$F16,0,3*COLUMN(O15))=Resultat!$I20,OFFSET(Kuponger!$G16,0,3*COLUMN(O15))=Resultat!$K20),3,0) + IF(AND(Resultat!$H20&lt;&gt;"",OFFSET(Kuponger!$E16,0,3*COLUMN(O15))=Resultat!$H20),1,0)</f>
        <v>4</v>
      </c>
      <c r="S15">
        <f ca="1">IF(AND(Resultat!$I20&lt;&gt;"",OFFSET(Kuponger!$F16,0,3*COLUMN(P15))=Resultat!$I20,OFFSET(Kuponger!$G16,0,3*COLUMN(P15))=Resultat!$K20),3,0) + IF(AND(Resultat!$H20&lt;&gt;"",OFFSET(Kuponger!$E16,0,3*COLUMN(P15))=Resultat!$H20),1,0)</f>
        <v>1</v>
      </c>
      <c r="T15">
        <f ca="1">IF(AND(Resultat!$I20&lt;&gt;"",OFFSET(Kuponger!$F16,0,3*COLUMN(Q15))=Resultat!$I20,OFFSET(Kuponger!$G16,0,3*COLUMN(Q15))=Resultat!$K20),3,0) + IF(AND(Resultat!$H20&lt;&gt;"",OFFSET(Kuponger!$E16,0,3*COLUMN(Q15))=Resultat!$H20),1,0)</f>
        <v>1</v>
      </c>
      <c r="U15">
        <f ca="1">IF(AND(Resultat!$I20&lt;&gt;"",OFFSET(Kuponger!$F16,0,3*COLUMN(R15))=Resultat!$I20,OFFSET(Kuponger!$G16,0,3*COLUMN(R15))=Resultat!$K20),3,0) + IF(AND(Resultat!$H20&lt;&gt;"",OFFSET(Kuponger!$E16,0,3*COLUMN(R15))=Resultat!$H20),1,0)</f>
        <v>1</v>
      </c>
      <c r="V15">
        <f ca="1">IF(AND(Resultat!$I20&lt;&gt;"",OFFSET(Kuponger!$F16,0,3*COLUMN(S15))=Resultat!$I20,OFFSET(Kuponger!$G16,0,3*COLUMN(S15))=Resultat!$K20),3,0) + IF(AND(Resultat!$H20&lt;&gt;"",OFFSET(Kuponger!$E16,0,3*COLUMN(S15))=Resultat!$H20),1,0)</f>
        <v>0</v>
      </c>
      <c r="W15">
        <f ca="1">IF(AND(Resultat!$I20&lt;&gt;"",OFFSET(Kuponger!$F16,0,3*COLUMN(T15))=Resultat!$I20,OFFSET(Kuponger!$G16,0,3*COLUMN(T15))=Resultat!$K20),3,0) + IF(AND(Resultat!$H20&lt;&gt;"",OFFSET(Kuponger!$E16,0,3*COLUMN(T15))=Resultat!$H20),1,0)</f>
        <v>1</v>
      </c>
      <c r="X15">
        <f ca="1">IF(AND(Resultat!$I20&lt;&gt;"",OFFSET(Kuponger!$F16,0,3*COLUMN(U15))=Resultat!$I20,OFFSET(Kuponger!$G16,0,3*COLUMN(U15))=Resultat!$K20),3,0) + IF(AND(Resultat!$H20&lt;&gt;"",OFFSET(Kuponger!$E16,0,3*COLUMN(U15))=Resultat!$H20),1,0)</f>
        <v>1</v>
      </c>
      <c r="Y15">
        <f ca="1">IF(AND(Resultat!$I20&lt;&gt;"",OFFSET(Kuponger!$F16,0,3*COLUMN(V15))=Resultat!$I20,OFFSET(Kuponger!$G16,0,3*COLUMN(V15))=Resultat!$K20),3,0) + IF(AND(Resultat!$H20&lt;&gt;"",OFFSET(Kuponger!$E16,0,3*COLUMN(V15))=Resultat!$H20),1,0)</f>
        <v>1</v>
      </c>
      <c r="Z15">
        <f ca="1">IF(AND(Resultat!$I20&lt;&gt;"",OFFSET(Kuponger!$F16,0,3*COLUMN(W15))=Resultat!$I20,OFFSET(Kuponger!$G16,0,3*COLUMN(W15))=Resultat!$K20),3,0) + IF(AND(Resultat!$H20&lt;&gt;"",OFFSET(Kuponger!$E16,0,3*COLUMN(W15))=Resultat!$H20),1,0)</f>
        <v>4</v>
      </c>
      <c r="AA15">
        <f ca="1">IF(AND(Resultat!$I20&lt;&gt;"",OFFSET(Kuponger!$F16,0,3*COLUMN(X15))=Resultat!$I20,OFFSET(Kuponger!$G16,0,3*COLUMN(X15))=Resultat!$K20),3,0) + IF(AND(Resultat!$H20&lt;&gt;"",OFFSET(Kuponger!$E16,0,3*COLUMN(X15))=Resultat!$H20),1,0)</f>
        <v>1</v>
      </c>
      <c r="AB15">
        <f ca="1">IF(AND(Resultat!$I20&lt;&gt;"",OFFSET(Kuponger!$F16,0,3*COLUMN(Y15))=Resultat!$I20,OFFSET(Kuponger!$G16,0,3*COLUMN(Y15))=Resultat!$K20),3,0) + IF(AND(Resultat!$H20&lt;&gt;"",OFFSET(Kuponger!$E16,0,3*COLUMN(Y15))=Resultat!$H20),1,0)</f>
        <v>4</v>
      </c>
      <c r="AC15">
        <f ca="1">IF(AND(Resultat!$I20&lt;&gt;"",OFFSET(Kuponger!$F16,0,3*COLUMN(Z15))=Resultat!$I20,OFFSET(Kuponger!$G16,0,3*COLUMN(Z15))=Resultat!$K20),3,0) + IF(AND(Resultat!$H20&lt;&gt;"",OFFSET(Kuponger!$E16,0,3*COLUMN(Z15))=Resultat!$H20),1,0)</f>
        <v>1</v>
      </c>
      <c r="AD15">
        <f ca="1">IF(AND(Resultat!$I20&lt;&gt;"",OFFSET(Kuponger!$F16,0,3*COLUMN(AA15))=Resultat!$I20,OFFSET(Kuponger!$G16,0,3*COLUMN(AA15))=Resultat!$K20),3,0) + IF(AND(Resultat!$H20&lt;&gt;"",OFFSET(Kuponger!$E16,0,3*COLUMN(AA15))=Resultat!$H20),1,0)</f>
        <v>1</v>
      </c>
      <c r="AE15">
        <f ca="1">IF(AND(Resultat!$I20&lt;&gt;"",OFFSET(Kuponger!$F16,0,3*COLUMN(AB15))=Resultat!$I20,OFFSET(Kuponger!$G16,0,3*COLUMN(AB15))=Resultat!$K20),3,0) + IF(AND(Resultat!$H20&lt;&gt;"",OFFSET(Kuponger!$E16,0,3*COLUMN(AB15))=Resultat!$H20),1,0)</f>
        <v>1</v>
      </c>
      <c r="AF15">
        <f ca="1">IF(AND(Resultat!$I20&lt;&gt;"",OFFSET(Kuponger!$F16,0,3*COLUMN(AC15))=Resultat!$I20,OFFSET(Kuponger!$G16,0,3*COLUMN(AC15))=Resultat!$K20),3,0) + IF(AND(Resultat!$H20&lt;&gt;"",OFFSET(Kuponger!$E16,0,3*COLUMN(AC15))=Resultat!$H20),1,0)</f>
        <v>1</v>
      </c>
      <c r="AG15">
        <f ca="1">IF(AND(Resultat!$I20&lt;&gt;"",OFFSET(Kuponger!$F16,0,3*COLUMN(AD15))=Resultat!$I20,OFFSET(Kuponger!$G16,0,3*COLUMN(AD15))=Resultat!$K20),3,0) + IF(AND(Resultat!$H20&lt;&gt;"",OFFSET(Kuponger!$E16,0,3*COLUMN(AD15))=Resultat!$H20),1,0)</f>
        <v>1</v>
      </c>
      <c r="AH15">
        <f ca="1">IF(AND(Resultat!$I20&lt;&gt;"",OFFSET(Kuponger!$F16,0,3*COLUMN(AE15))=Resultat!$I20,OFFSET(Kuponger!$G16,0,3*COLUMN(AE15))=Resultat!$K20),3,0) + IF(AND(Resultat!$H20&lt;&gt;"",OFFSET(Kuponger!$E16,0,3*COLUMN(AE15))=Resultat!$H20),1,0)</f>
        <v>4</v>
      </c>
      <c r="AI15">
        <f ca="1">IF(AND(Resultat!$I20&lt;&gt;"",OFFSET(Kuponger!$F16,0,3*COLUMN(AF15))=Resultat!$I20,OFFSET(Kuponger!$G16,0,3*COLUMN(AF15))=Resultat!$K20),3,0) + IF(AND(Resultat!$H20&lt;&gt;"",OFFSET(Kuponger!$E16,0,3*COLUMN(AF15))=Resultat!$H20),1,0)</f>
        <v>1</v>
      </c>
      <c r="AJ15">
        <f ca="1">IF(AND(Resultat!$I20&lt;&gt;"",OFFSET(Kuponger!$F16,0,3*COLUMN(AG15))=Resultat!$I20,OFFSET(Kuponger!$G16,0,3*COLUMN(AG15))=Resultat!$K20),3,0) + IF(AND(Resultat!$H20&lt;&gt;"",OFFSET(Kuponger!$E16,0,3*COLUMN(AG15))=Resultat!$H20),1,0)</f>
        <v>1</v>
      </c>
      <c r="AK15">
        <f ca="1">IF(AND(Resultat!$I20&lt;&gt;"",OFFSET(Kuponger!$F16,0,3*COLUMN(AH15))=Resultat!$I20,OFFSET(Kuponger!$G16,0,3*COLUMN(AH15))=Resultat!$K20),3,0) + IF(AND(Resultat!$H20&lt;&gt;"",OFFSET(Kuponger!$E16,0,3*COLUMN(AH15))=Resultat!$H20),1,0)</f>
        <v>4</v>
      </c>
      <c r="AL15">
        <f ca="1">IF(AND(Resultat!$I20&lt;&gt;"",OFFSET(Kuponger!$F16,0,3*COLUMN(AI15))=Resultat!$I20,OFFSET(Kuponger!$G16,0,3*COLUMN(AI15))=Resultat!$K20),3,0) + IF(AND(Resultat!$H20&lt;&gt;"",OFFSET(Kuponger!$E16,0,3*COLUMN(AI15))=Resultat!$H20),1,0)</f>
        <v>1</v>
      </c>
    </row>
    <row r="16" spans="1:48" x14ac:dyDescent="0.35">
      <c r="A16" s="21" t="str">
        <f>Resultat!E21</f>
        <v>Skottland</v>
      </c>
      <c r="B16" s="19" t="str">
        <f>Kuponger!D17</f>
        <v>Schweiz</v>
      </c>
      <c r="C16">
        <f ca="1">IF(AND(Resultat!$I21&lt;&gt;"",OFFSET(Kuponger!$F17,0,0)=Resultat!$I21,OFFSET(Kuponger!$G17,0,0)=Resultat!$K21),3,0) + IF(AND(Resultat!$H21&lt;&gt;"",OFFSET(Kuponger!$E17,0,0)=Resultat!$H21),1,0)</f>
        <v>1</v>
      </c>
      <c r="D16">
        <f ca="1">IF(AND(Resultat!$I21&lt;&gt;"",OFFSET(Kuponger!$F17,0,3*COLUMN(A16))=Resultat!$I21,OFFSET(Kuponger!$G17,0,3*COLUMN(A16))=Resultat!$K21),3,0) + IF(AND(Resultat!$H21&lt;&gt;"",OFFSET(Kuponger!$E17,0,3*COLUMN(A16))=Resultat!$H21),1,0)</f>
        <v>0</v>
      </c>
      <c r="E16">
        <f ca="1">IF(AND(Resultat!$I21&lt;&gt;"",OFFSET(Kuponger!$F17,0,3*COLUMN(B16))=Resultat!$I21,OFFSET(Kuponger!$G17,0,3*COLUMN(B16))=Resultat!$K21),3,0) + IF(AND(Resultat!$H21&lt;&gt;"",OFFSET(Kuponger!$E17,0,3*COLUMN(B16))=Resultat!$H21),1,0)</f>
        <v>0</v>
      </c>
      <c r="F16">
        <f ca="1">IF(AND(Resultat!$I21&lt;&gt;"",OFFSET(Kuponger!$F17,0,3*COLUMN(C16))=Resultat!$I21,OFFSET(Kuponger!$G17,0,3*COLUMN(C16))=Resultat!$K21),3,0) + IF(AND(Resultat!$H21&lt;&gt;"",OFFSET(Kuponger!$E17,0,3*COLUMN(C16))=Resultat!$H21),1,0)</f>
        <v>4</v>
      </c>
      <c r="G16">
        <f ca="1">IF(AND(Resultat!$I21&lt;&gt;"",OFFSET(Kuponger!$F17,0,3*COLUMN(D16))=Resultat!$I21,OFFSET(Kuponger!$G17,0,3*COLUMN(D16))=Resultat!$K21),3,0) + IF(AND(Resultat!$H21&lt;&gt;"",OFFSET(Kuponger!$E17,0,3*COLUMN(D16))=Resultat!$H21),1,0)</f>
        <v>3</v>
      </c>
      <c r="H16">
        <f ca="1">IF(AND(Resultat!$I21&lt;&gt;"",OFFSET(Kuponger!$F17,0,3*COLUMN(E16))=Resultat!$I21,OFFSET(Kuponger!$G17,0,3*COLUMN(E16))=Resultat!$K21),3,0) + IF(AND(Resultat!$H21&lt;&gt;"",OFFSET(Kuponger!$E17,0,3*COLUMN(E16))=Resultat!$H21),1,0)</f>
        <v>4</v>
      </c>
      <c r="I16">
        <f ca="1">IF(AND(Resultat!$I21&lt;&gt;"",OFFSET(Kuponger!$F17,0,3*COLUMN(F16))=Resultat!$I21,OFFSET(Kuponger!$G17,0,3*COLUMN(F16))=Resultat!$K21),3,0) + IF(AND(Resultat!$H21&lt;&gt;"",OFFSET(Kuponger!$E17,0,3*COLUMN(F16))=Resultat!$H21),1,0)</f>
        <v>0</v>
      </c>
      <c r="J16">
        <f ca="1">IF(AND(Resultat!$I21&lt;&gt;"",OFFSET(Kuponger!$F17,0,3*COLUMN(G16))=Resultat!$I21,OFFSET(Kuponger!$G17,0,3*COLUMN(G16))=Resultat!$K21),3,0) + IF(AND(Resultat!$H21&lt;&gt;"",OFFSET(Kuponger!$E17,0,3*COLUMN(G16))=Resultat!$H21),1,0)</f>
        <v>0</v>
      </c>
      <c r="K16">
        <f ca="1">IF(AND(Resultat!$I21&lt;&gt;"",OFFSET(Kuponger!$F17,0,3*COLUMN(H16))=Resultat!$I21,OFFSET(Kuponger!$G17,0,3*COLUMN(H16))=Resultat!$K21),3,0) + IF(AND(Resultat!$H21&lt;&gt;"",OFFSET(Kuponger!$E17,0,3*COLUMN(H16))=Resultat!$H21),1,0)</f>
        <v>1</v>
      </c>
      <c r="L16">
        <f ca="1">IF(AND(Resultat!$I21&lt;&gt;"",OFFSET(Kuponger!$F17,0,3*COLUMN(I16))=Resultat!$I21,OFFSET(Kuponger!$G17,0,3*COLUMN(I16))=Resultat!$K21),3,0) + IF(AND(Resultat!$H21&lt;&gt;"",OFFSET(Kuponger!$E17,0,3*COLUMN(I16))=Resultat!$H21),1,0)</f>
        <v>0</v>
      </c>
      <c r="M16">
        <f ca="1">IF(AND(Resultat!$I21&lt;&gt;"",OFFSET(Kuponger!$F17,0,3*COLUMN(J16))=Resultat!$I21,OFFSET(Kuponger!$G17,0,3*COLUMN(J16))=Resultat!$K21),3,0) + IF(AND(Resultat!$H21&lt;&gt;"",OFFSET(Kuponger!$E17,0,3*COLUMN(J16))=Resultat!$H21),1,0)</f>
        <v>0</v>
      </c>
      <c r="N16">
        <f ca="1">IF(AND(Resultat!$I21&lt;&gt;"",OFFSET(Kuponger!$F17,0,3*COLUMN(K16))=Resultat!$I21,OFFSET(Kuponger!$G17,0,3*COLUMN(K16))=Resultat!$K21),3,0) + IF(AND(Resultat!$H21&lt;&gt;"",OFFSET(Kuponger!$E17,0,3*COLUMN(K16))=Resultat!$H21),1,0)</f>
        <v>0</v>
      </c>
      <c r="O16">
        <f ca="1">IF(AND(Resultat!$I21&lt;&gt;"",OFFSET(Kuponger!$F17,0,3*COLUMN(L16))=Resultat!$I21,OFFSET(Kuponger!$G17,0,3*COLUMN(L16))=Resultat!$K21),3,0) + IF(AND(Resultat!$H21&lt;&gt;"",OFFSET(Kuponger!$E17,0,3*COLUMN(L16))=Resultat!$H21),1,0)</f>
        <v>0</v>
      </c>
      <c r="P16">
        <f ca="1">IF(AND(Resultat!$I21&lt;&gt;"",OFFSET(Kuponger!$F17,0,3*COLUMN(M16))=Resultat!$I21,OFFSET(Kuponger!$G17,0,3*COLUMN(M16))=Resultat!$K21),3,0) + IF(AND(Resultat!$H21&lt;&gt;"",OFFSET(Kuponger!$E17,0,3*COLUMN(M16))=Resultat!$H21),1,0)</f>
        <v>0</v>
      </c>
      <c r="Q16">
        <f ca="1">IF(AND(Resultat!$I21&lt;&gt;"",OFFSET(Kuponger!$F17,0,3*COLUMN(N16))=Resultat!$I21,OFFSET(Kuponger!$G17,0,3*COLUMN(N16))=Resultat!$K21),3,0) + IF(AND(Resultat!$H21&lt;&gt;"",OFFSET(Kuponger!$E17,0,3*COLUMN(N16))=Resultat!$H21),1,0)</f>
        <v>1</v>
      </c>
      <c r="R16">
        <f ca="1">IF(AND(Resultat!$I21&lt;&gt;"",OFFSET(Kuponger!$F17,0,3*COLUMN(O16))=Resultat!$I21,OFFSET(Kuponger!$G17,0,3*COLUMN(O16))=Resultat!$K21),3,0) + IF(AND(Resultat!$H21&lt;&gt;"",OFFSET(Kuponger!$E17,0,3*COLUMN(O16))=Resultat!$H21),1,0)</f>
        <v>0</v>
      </c>
      <c r="S16">
        <f ca="1">IF(AND(Resultat!$I21&lt;&gt;"",OFFSET(Kuponger!$F17,0,3*COLUMN(P16))=Resultat!$I21,OFFSET(Kuponger!$G17,0,3*COLUMN(P16))=Resultat!$K21),3,0) + IF(AND(Resultat!$H21&lt;&gt;"",OFFSET(Kuponger!$E17,0,3*COLUMN(P16))=Resultat!$H21),1,0)</f>
        <v>4</v>
      </c>
      <c r="T16">
        <f ca="1">IF(AND(Resultat!$I21&lt;&gt;"",OFFSET(Kuponger!$F17,0,3*COLUMN(Q16))=Resultat!$I21,OFFSET(Kuponger!$G17,0,3*COLUMN(Q16))=Resultat!$K21),3,0) + IF(AND(Resultat!$H21&lt;&gt;"",OFFSET(Kuponger!$E17,0,3*COLUMN(Q16))=Resultat!$H21),1,0)</f>
        <v>1</v>
      </c>
      <c r="U16">
        <f ca="1">IF(AND(Resultat!$I21&lt;&gt;"",OFFSET(Kuponger!$F17,0,3*COLUMN(R16))=Resultat!$I21,OFFSET(Kuponger!$G17,0,3*COLUMN(R16))=Resultat!$K21),3,0) + IF(AND(Resultat!$H21&lt;&gt;"",OFFSET(Kuponger!$E17,0,3*COLUMN(R16))=Resultat!$H21),1,0)</f>
        <v>0</v>
      </c>
      <c r="V16">
        <f ca="1">IF(AND(Resultat!$I21&lt;&gt;"",OFFSET(Kuponger!$F17,0,3*COLUMN(S16))=Resultat!$I21,OFFSET(Kuponger!$G17,0,3*COLUMN(S16))=Resultat!$K21),3,0) + IF(AND(Resultat!$H21&lt;&gt;"",OFFSET(Kuponger!$E17,0,3*COLUMN(S16))=Resultat!$H21),1,0)</f>
        <v>1</v>
      </c>
      <c r="W16">
        <f ca="1">IF(AND(Resultat!$I21&lt;&gt;"",OFFSET(Kuponger!$F17,0,3*COLUMN(T16))=Resultat!$I21,OFFSET(Kuponger!$G17,0,3*COLUMN(T16))=Resultat!$K21),3,0) + IF(AND(Resultat!$H21&lt;&gt;"",OFFSET(Kuponger!$E17,0,3*COLUMN(T16))=Resultat!$H21),1,0)</f>
        <v>4</v>
      </c>
      <c r="X16">
        <f ca="1">IF(AND(Resultat!$I21&lt;&gt;"",OFFSET(Kuponger!$F17,0,3*COLUMN(U16))=Resultat!$I21,OFFSET(Kuponger!$G17,0,3*COLUMN(U16))=Resultat!$K21),3,0) + IF(AND(Resultat!$H21&lt;&gt;"",OFFSET(Kuponger!$E17,0,3*COLUMN(U16))=Resultat!$H21),1,0)</f>
        <v>1</v>
      </c>
      <c r="Y16">
        <f ca="1">IF(AND(Resultat!$I21&lt;&gt;"",OFFSET(Kuponger!$F17,0,3*COLUMN(V16))=Resultat!$I21,OFFSET(Kuponger!$G17,0,3*COLUMN(V16))=Resultat!$K21),3,0) + IF(AND(Resultat!$H21&lt;&gt;"",OFFSET(Kuponger!$E17,0,3*COLUMN(V16))=Resultat!$H21),1,0)</f>
        <v>0</v>
      </c>
      <c r="Z16">
        <f ca="1">IF(AND(Resultat!$I21&lt;&gt;"",OFFSET(Kuponger!$F17,0,3*COLUMN(W16))=Resultat!$I21,OFFSET(Kuponger!$G17,0,3*COLUMN(W16))=Resultat!$K21),3,0) + IF(AND(Resultat!$H21&lt;&gt;"",OFFSET(Kuponger!$E17,0,3*COLUMN(W16))=Resultat!$H21),1,0)</f>
        <v>0</v>
      </c>
      <c r="AA16">
        <f ca="1">IF(AND(Resultat!$I21&lt;&gt;"",OFFSET(Kuponger!$F17,0,3*COLUMN(X16))=Resultat!$I21,OFFSET(Kuponger!$G17,0,3*COLUMN(X16))=Resultat!$K21),3,0) + IF(AND(Resultat!$H21&lt;&gt;"",OFFSET(Kuponger!$E17,0,3*COLUMN(X16))=Resultat!$H21),1,0)</f>
        <v>0</v>
      </c>
      <c r="AB16">
        <f ca="1">IF(AND(Resultat!$I21&lt;&gt;"",OFFSET(Kuponger!$F17,0,3*COLUMN(Y16))=Resultat!$I21,OFFSET(Kuponger!$G17,0,3*COLUMN(Y16))=Resultat!$K21),3,0) + IF(AND(Resultat!$H21&lt;&gt;"",OFFSET(Kuponger!$E17,0,3*COLUMN(Y16))=Resultat!$H21),1,0)</f>
        <v>0</v>
      </c>
      <c r="AC16">
        <f ca="1">IF(AND(Resultat!$I21&lt;&gt;"",OFFSET(Kuponger!$F17,0,3*COLUMN(Z16))=Resultat!$I21,OFFSET(Kuponger!$G17,0,3*COLUMN(Z16))=Resultat!$K21),3,0) + IF(AND(Resultat!$H21&lt;&gt;"",OFFSET(Kuponger!$E17,0,3*COLUMN(Z16))=Resultat!$H21),1,0)</f>
        <v>0</v>
      </c>
      <c r="AD16">
        <f ca="1">IF(AND(Resultat!$I21&lt;&gt;"",OFFSET(Kuponger!$F17,0,3*COLUMN(AA16))=Resultat!$I21,OFFSET(Kuponger!$G17,0,3*COLUMN(AA16))=Resultat!$K21),3,0) + IF(AND(Resultat!$H21&lt;&gt;"",OFFSET(Kuponger!$E17,0,3*COLUMN(AA16))=Resultat!$H21),1,0)</f>
        <v>1</v>
      </c>
      <c r="AE16">
        <f ca="1">IF(AND(Resultat!$I21&lt;&gt;"",OFFSET(Kuponger!$F17,0,3*COLUMN(AB16))=Resultat!$I21,OFFSET(Kuponger!$G17,0,3*COLUMN(AB16))=Resultat!$K21),3,0) + IF(AND(Resultat!$H21&lt;&gt;"",OFFSET(Kuponger!$E17,0,3*COLUMN(AB16))=Resultat!$H21),1,0)</f>
        <v>1</v>
      </c>
      <c r="AF16">
        <f ca="1">IF(AND(Resultat!$I21&lt;&gt;"",OFFSET(Kuponger!$F17,0,3*COLUMN(AC16))=Resultat!$I21,OFFSET(Kuponger!$G17,0,3*COLUMN(AC16))=Resultat!$K21),3,0) + IF(AND(Resultat!$H21&lt;&gt;"",OFFSET(Kuponger!$E17,0,3*COLUMN(AC16))=Resultat!$H21),1,0)</f>
        <v>0</v>
      </c>
      <c r="AG16">
        <f ca="1">IF(AND(Resultat!$I21&lt;&gt;"",OFFSET(Kuponger!$F17,0,3*COLUMN(AD16))=Resultat!$I21,OFFSET(Kuponger!$G17,0,3*COLUMN(AD16))=Resultat!$K21),3,0) + IF(AND(Resultat!$H21&lt;&gt;"",OFFSET(Kuponger!$E17,0,3*COLUMN(AD16))=Resultat!$H21),1,0)</f>
        <v>0</v>
      </c>
      <c r="AH16">
        <f ca="1">IF(AND(Resultat!$I21&lt;&gt;"",OFFSET(Kuponger!$F17,0,3*COLUMN(AE16))=Resultat!$I21,OFFSET(Kuponger!$G17,0,3*COLUMN(AE16))=Resultat!$K21),3,0) + IF(AND(Resultat!$H21&lt;&gt;"",OFFSET(Kuponger!$E17,0,3*COLUMN(AE16))=Resultat!$H21),1,0)</f>
        <v>0</v>
      </c>
      <c r="AI16">
        <f ca="1">IF(AND(Resultat!$I21&lt;&gt;"",OFFSET(Kuponger!$F17,0,3*COLUMN(AF16))=Resultat!$I21,OFFSET(Kuponger!$G17,0,3*COLUMN(AF16))=Resultat!$K21),3,0) + IF(AND(Resultat!$H21&lt;&gt;"",OFFSET(Kuponger!$E17,0,3*COLUMN(AF16))=Resultat!$H21),1,0)</f>
        <v>0</v>
      </c>
      <c r="AJ16">
        <f ca="1">IF(AND(Resultat!$I21&lt;&gt;"",OFFSET(Kuponger!$F17,0,3*COLUMN(AG16))=Resultat!$I21,OFFSET(Kuponger!$G17,0,3*COLUMN(AG16))=Resultat!$K21),3,0) + IF(AND(Resultat!$H21&lt;&gt;"",OFFSET(Kuponger!$E17,0,3*COLUMN(AG16))=Resultat!$H21),1,0)</f>
        <v>4</v>
      </c>
      <c r="AK16">
        <f ca="1">IF(AND(Resultat!$I21&lt;&gt;"",OFFSET(Kuponger!$F17,0,3*COLUMN(AH16))=Resultat!$I21,OFFSET(Kuponger!$G17,0,3*COLUMN(AH16))=Resultat!$K21),3,0) + IF(AND(Resultat!$H21&lt;&gt;"",OFFSET(Kuponger!$E17,0,3*COLUMN(AH16))=Resultat!$H21),1,0)</f>
        <v>4</v>
      </c>
      <c r="AL16">
        <f ca="1">IF(AND(Resultat!$I21&lt;&gt;"",OFFSET(Kuponger!$F17,0,3*COLUMN(AI16))=Resultat!$I21,OFFSET(Kuponger!$G17,0,3*COLUMN(AI16))=Resultat!$K21),3,0) + IF(AND(Resultat!$H21&lt;&gt;"",OFFSET(Kuponger!$E17,0,3*COLUMN(AI16))=Resultat!$H21),1,0)</f>
        <v>0</v>
      </c>
    </row>
    <row r="17" spans="1:38" x14ac:dyDescent="0.35">
      <c r="A17" s="21" t="str">
        <f>Resultat!E22</f>
        <v>Slovenien</v>
      </c>
      <c r="B17" s="19" t="str">
        <f>Kuponger!D18</f>
        <v>Serbien</v>
      </c>
      <c r="C17">
        <f ca="1">IF(AND(Resultat!$I22&lt;&gt;"",OFFSET(Kuponger!$F18,0,0)=Resultat!$I22,OFFSET(Kuponger!$G18,0,0)=Resultat!$K22),3,0) + IF(AND(Resultat!$H22&lt;&gt;"",OFFSET(Kuponger!$E18,0,0)=Resultat!$H22),1,0)</f>
        <v>1</v>
      </c>
      <c r="D17">
        <f ca="1">IF(AND(Resultat!$I22&lt;&gt;"",OFFSET(Kuponger!$F18,0,3*COLUMN(A17))=Resultat!$I22,OFFSET(Kuponger!$G18,0,3*COLUMN(A17))=Resultat!$K22),3,0) + IF(AND(Resultat!$H22&lt;&gt;"",OFFSET(Kuponger!$E18,0,3*COLUMN(A17))=Resultat!$H22),1,0)</f>
        <v>0</v>
      </c>
      <c r="E17">
        <f ca="1">IF(AND(Resultat!$I22&lt;&gt;"",OFFSET(Kuponger!$F18,0,3*COLUMN(B17))=Resultat!$I22,OFFSET(Kuponger!$G18,0,3*COLUMN(B17))=Resultat!$K22),3,0) + IF(AND(Resultat!$H22&lt;&gt;"",OFFSET(Kuponger!$E18,0,3*COLUMN(B17))=Resultat!$H22),1,0)</f>
        <v>1</v>
      </c>
      <c r="F17">
        <f ca="1">IF(AND(Resultat!$I22&lt;&gt;"",OFFSET(Kuponger!$F18,0,3*COLUMN(C17))=Resultat!$I22,OFFSET(Kuponger!$G18,0,3*COLUMN(C17))=Resultat!$K22),3,0) + IF(AND(Resultat!$H22&lt;&gt;"",OFFSET(Kuponger!$E18,0,3*COLUMN(C17))=Resultat!$H22),1,0)</f>
        <v>0</v>
      </c>
      <c r="G17">
        <f ca="1">IF(AND(Resultat!$I22&lt;&gt;"",OFFSET(Kuponger!$F18,0,3*COLUMN(D17))=Resultat!$I22,OFFSET(Kuponger!$G18,0,3*COLUMN(D17))=Resultat!$K22),3,0) + IF(AND(Resultat!$H22&lt;&gt;"",OFFSET(Kuponger!$E18,0,3*COLUMN(D17))=Resultat!$H22),1,0)</f>
        <v>3</v>
      </c>
      <c r="H17">
        <f ca="1">IF(AND(Resultat!$I22&lt;&gt;"",OFFSET(Kuponger!$F18,0,3*COLUMN(E17))=Resultat!$I22,OFFSET(Kuponger!$G18,0,3*COLUMN(E17))=Resultat!$K22),3,0) + IF(AND(Resultat!$H22&lt;&gt;"",OFFSET(Kuponger!$E18,0,3*COLUMN(E17))=Resultat!$H22),1,0)</f>
        <v>0</v>
      </c>
      <c r="I17">
        <f ca="1">IF(AND(Resultat!$I22&lt;&gt;"",OFFSET(Kuponger!$F18,0,3*COLUMN(F17))=Resultat!$I22,OFFSET(Kuponger!$G18,0,3*COLUMN(F17))=Resultat!$K22),3,0) + IF(AND(Resultat!$H22&lt;&gt;"",OFFSET(Kuponger!$E18,0,3*COLUMN(F17))=Resultat!$H22),1,0)</f>
        <v>0</v>
      </c>
      <c r="J17">
        <f ca="1">IF(AND(Resultat!$I22&lt;&gt;"",OFFSET(Kuponger!$F18,0,3*COLUMN(G17))=Resultat!$I22,OFFSET(Kuponger!$G18,0,3*COLUMN(G17))=Resultat!$K22),3,0) + IF(AND(Resultat!$H22&lt;&gt;"",OFFSET(Kuponger!$E18,0,3*COLUMN(G17))=Resultat!$H22),1,0)</f>
        <v>0</v>
      </c>
      <c r="K17">
        <f ca="1">IF(AND(Resultat!$I22&lt;&gt;"",OFFSET(Kuponger!$F18,0,3*COLUMN(H17))=Resultat!$I22,OFFSET(Kuponger!$G18,0,3*COLUMN(H17))=Resultat!$K22),3,0) + IF(AND(Resultat!$H22&lt;&gt;"",OFFSET(Kuponger!$E18,0,3*COLUMN(H17))=Resultat!$H22),1,0)</f>
        <v>4</v>
      </c>
      <c r="L17">
        <f ca="1">IF(AND(Resultat!$I22&lt;&gt;"",OFFSET(Kuponger!$F18,0,3*COLUMN(I17))=Resultat!$I22,OFFSET(Kuponger!$G18,0,3*COLUMN(I17))=Resultat!$K22),3,0) + IF(AND(Resultat!$H22&lt;&gt;"",OFFSET(Kuponger!$E18,0,3*COLUMN(I17))=Resultat!$H22),1,0)</f>
        <v>0</v>
      </c>
      <c r="M17">
        <f ca="1">IF(AND(Resultat!$I22&lt;&gt;"",OFFSET(Kuponger!$F18,0,3*COLUMN(J17))=Resultat!$I22,OFFSET(Kuponger!$G18,0,3*COLUMN(J17))=Resultat!$K22),3,0) + IF(AND(Resultat!$H22&lt;&gt;"",OFFSET(Kuponger!$E18,0,3*COLUMN(J17))=Resultat!$H22),1,0)</f>
        <v>4</v>
      </c>
      <c r="N17">
        <f ca="1">IF(AND(Resultat!$I22&lt;&gt;"",OFFSET(Kuponger!$F18,0,3*COLUMN(K17))=Resultat!$I22,OFFSET(Kuponger!$G18,0,3*COLUMN(K17))=Resultat!$K22),3,0) + IF(AND(Resultat!$H22&lt;&gt;"",OFFSET(Kuponger!$E18,0,3*COLUMN(K17))=Resultat!$H22),1,0)</f>
        <v>0</v>
      </c>
      <c r="O17">
        <f ca="1">IF(AND(Resultat!$I22&lt;&gt;"",OFFSET(Kuponger!$F18,0,3*COLUMN(L17))=Resultat!$I22,OFFSET(Kuponger!$G18,0,3*COLUMN(L17))=Resultat!$K22),3,0) + IF(AND(Resultat!$H22&lt;&gt;"",OFFSET(Kuponger!$E18,0,3*COLUMN(L17))=Resultat!$H22),1,0)</f>
        <v>4</v>
      </c>
      <c r="P17">
        <f ca="1">IF(AND(Resultat!$I22&lt;&gt;"",OFFSET(Kuponger!$F18,0,3*COLUMN(M17))=Resultat!$I22,OFFSET(Kuponger!$G18,0,3*COLUMN(M17))=Resultat!$K22),3,0) + IF(AND(Resultat!$H22&lt;&gt;"",OFFSET(Kuponger!$E18,0,3*COLUMN(M17))=Resultat!$H22),1,0)</f>
        <v>4</v>
      </c>
      <c r="Q17">
        <f ca="1">IF(AND(Resultat!$I22&lt;&gt;"",OFFSET(Kuponger!$F18,0,3*COLUMN(N17))=Resultat!$I22,OFFSET(Kuponger!$G18,0,3*COLUMN(N17))=Resultat!$K22),3,0) + IF(AND(Resultat!$H22&lt;&gt;"",OFFSET(Kuponger!$E18,0,3*COLUMN(N17))=Resultat!$H22),1,0)</f>
        <v>4</v>
      </c>
      <c r="R17">
        <f ca="1">IF(AND(Resultat!$I22&lt;&gt;"",OFFSET(Kuponger!$F18,0,3*COLUMN(O17))=Resultat!$I22,OFFSET(Kuponger!$G18,0,3*COLUMN(O17))=Resultat!$K22),3,0) + IF(AND(Resultat!$H22&lt;&gt;"",OFFSET(Kuponger!$E18,0,3*COLUMN(O17))=Resultat!$H22),1,0)</f>
        <v>0</v>
      </c>
      <c r="S17">
        <f ca="1">IF(AND(Resultat!$I22&lt;&gt;"",OFFSET(Kuponger!$F18,0,3*COLUMN(P17))=Resultat!$I22,OFFSET(Kuponger!$G18,0,3*COLUMN(P17))=Resultat!$K22),3,0) + IF(AND(Resultat!$H22&lt;&gt;"",OFFSET(Kuponger!$E18,0,3*COLUMN(P17))=Resultat!$H22),1,0)</f>
        <v>0</v>
      </c>
      <c r="T17">
        <f ca="1">IF(AND(Resultat!$I22&lt;&gt;"",OFFSET(Kuponger!$F18,0,3*COLUMN(Q17))=Resultat!$I22,OFFSET(Kuponger!$G18,0,3*COLUMN(Q17))=Resultat!$K22),3,0) + IF(AND(Resultat!$H22&lt;&gt;"",OFFSET(Kuponger!$E18,0,3*COLUMN(Q17))=Resultat!$H22),1,0)</f>
        <v>0</v>
      </c>
      <c r="U17">
        <f ca="1">IF(AND(Resultat!$I22&lt;&gt;"",OFFSET(Kuponger!$F18,0,3*COLUMN(R17))=Resultat!$I22,OFFSET(Kuponger!$G18,0,3*COLUMN(R17))=Resultat!$K22),3,0) + IF(AND(Resultat!$H22&lt;&gt;"",OFFSET(Kuponger!$E18,0,3*COLUMN(R17))=Resultat!$H22),1,0)</f>
        <v>4</v>
      </c>
      <c r="V17">
        <f ca="1">IF(AND(Resultat!$I22&lt;&gt;"",OFFSET(Kuponger!$F18,0,3*COLUMN(S17))=Resultat!$I22,OFFSET(Kuponger!$G18,0,3*COLUMN(S17))=Resultat!$K22),3,0) + IF(AND(Resultat!$H22&lt;&gt;"",OFFSET(Kuponger!$E18,0,3*COLUMN(S17))=Resultat!$H22),1,0)</f>
        <v>1</v>
      </c>
      <c r="W17">
        <f ca="1">IF(AND(Resultat!$I22&lt;&gt;"",OFFSET(Kuponger!$F18,0,3*COLUMN(T17))=Resultat!$I22,OFFSET(Kuponger!$G18,0,3*COLUMN(T17))=Resultat!$K22),3,0) + IF(AND(Resultat!$H22&lt;&gt;"",OFFSET(Kuponger!$E18,0,3*COLUMN(T17))=Resultat!$H22),1,0)</f>
        <v>1</v>
      </c>
      <c r="X17">
        <f ca="1">IF(AND(Resultat!$I22&lt;&gt;"",OFFSET(Kuponger!$F18,0,3*COLUMN(U17))=Resultat!$I22,OFFSET(Kuponger!$G18,0,3*COLUMN(U17))=Resultat!$K22),3,0) + IF(AND(Resultat!$H22&lt;&gt;"",OFFSET(Kuponger!$E18,0,3*COLUMN(U17))=Resultat!$H22),1,0)</f>
        <v>0</v>
      </c>
      <c r="Y17">
        <f ca="1">IF(AND(Resultat!$I22&lt;&gt;"",OFFSET(Kuponger!$F18,0,3*COLUMN(V17))=Resultat!$I22,OFFSET(Kuponger!$G18,0,3*COLUMN(V17))=Resultat!$K22),3,0) + IF(AND(Resultat!$H22&lt;&gt;"",OFFSET(Kuponger!$E18,0,3*COLUMN(V17))=Resultat!$H22),1,0)</f>
        <v>0</v>
      </c>
      <c r="Z17">
        <f ca="1">IF(AND(Resultat!$I22&lt;&gt;"",OFFSET(Kuponger!$F18,0,3*COLUMN(W17))=Resultat!$I22,OFFSET(Kuponger!$G18,0,3*COLUMN(W17))=Resultat!$K22),3,0) + IF(AND(Resultat!$H22&lt;&gt;"",OFFSET(Kuponger!$E18,0,3*COLUMN(W17))=Resultat!$H22),1,0)</f>
        <v>0</v>
      </c>
      <c r="AA17">
        <f ca="1">IF(AND(Resultat!$I22&lt;&gt;"",OFFSET(Kuponger!$F18,0,3*COLUMN(X17))=Resultat!$I22,OFFSET(Kuponger!$G18,0,3*COLUMN(X17))=Resultat!$K22),3,0) + IF(AND(Resultat!$H22&lt;&gt;"",OFFSET(Kuponger!$E18,0,3*COLUMN(X17))=Resultat!$H22),1,0)</f>
        <v>1</v>
      </c>
      <c r="AB17">
        <f ca="1">IF(AND(Resultat!$I22&lt;&gt;"",OFFSET(Kuponger!$F18,0,3*COLUMN(Y17))=Resultat!$I22,OFFSET(Kuponger!$G18,0,3*COLUMN(Y17))=Resultat!$K22),3,0) + IF(AND(Resultat!$H22&lt;&gt;"",OFFSET(Kuponger!$E18,0,3*COLUMN(Y17))=Resultat!$H22),1,0)</f>
        <v>0</v>
      </c>
      <c r="AC17">
        <f ca="1">IF(AND(Resultat!$I22&lt;&gt;"",OFFSET(Kuponger!$F18,0,3*COLUMN(Z17))=Resultat!$I22,OFFSET(Kuponger!$G18,0,3*COLUMN(Z17))=Resultat!$K22),3,0) + IF(AND(Resultat!$H22&lt;&gt;"",OFFSET(Kuponger!$E18,0,3*COLUMN(Z17))=Resultat!$H22),1,0)</f>
        <v>0</v>
      </c>
      <c r="AD17">
        <f ca="1">IF(AND(Resultat!$I22&lt;&gt;"",OFFSET(Kuponger!$F18,0,3*COLUMN(AA17))=Resultat!$I22,OFFSET(Kuponger!$G18,0,3*COLUMN(AA17))=Resultat!$K22),3,0) + IF(AND(Resultat!$H22&lt;&gt;"",OFFSET(Kuponger!$E18,0,3*COLUMN(AA17))=Resultat!$H22),1,0)</f>
        <v>1</v>
      </c>
      <c r="AE17">
        <f ca="1">IF(AND(Resultat!$I22&lt;&gt;"",OFFSET(Kuponger!$F18,0,3*COLUMN(AB17))=Resultat!$I22,OFFSET(Kuponger!$G18,0,3*COLUMN(AB17))=Resultat!$K22),3,0) + IF(AND(Resultat!$H22&lt;&gt;"",OFFSET(Kuponger!$E18,0,3*COLUMN(AB17))=Resultat!$H22),1,0)</f>
        <v>1</v>
      </c>
      <c r="AF17">
        <f ca="1">IF(AND(Resultat!$I22&lt;&gt;"",OFFSET(Kuponger!$F18,0,3*COLUMN(AC17))=Resultat!$I22,OFFSET(Kuponger!$G18,0,3*COLUMN(AC17))=Resultat!$K22),3,0) + IF(AND(Resultat!$H22&lt;&gt;"",OFFSET(Kuponger!$E18,0,3*COLUMN(AC17))=Resultat!$H22),1,0)</f>
        <v>0</v>
      </c>
      <c r="AG17">
        <f ca="1">IF(AND(Resultat!$I22&lt;&gt;"",OFFSET(Kuponger!$F18,0,3*COLUMN(AD17))=Resultat!$I22,OFFSET(Kuponger!$G18,0,3*COLUMN(AD17))=Resultat!$K22),3,0) + IF(AND(Resultat!$H22&lt;&gt;"",OFFSET(Kuponger!$E18,0,3*COLUMN(AD17))=Resultat!$H22),1,0)</f>
        <v>4</v>
      </c>
      <c r="AH17">
        <f ca="1">IF(AND(Resultat!$I22&lt;&gt;"",OFFSET(Kuponger!$F18,0,3*COLUMN(AE17))=Resultat!$I22,OFFSET(Kuponger!$G18,0,3*COLUMN(AE17))=Resultat!$K22),3,0) + IF(AND(Resultat!$H22&lt;&gt;"",OFFSET(Kuponger!$E18,0,3*COLUMN(AE17))=Resultat!$H22),1,0)</f>
        <v>0</v>
      </c>
      <c r="AI17">
        <f ca="1">IF(AND(Resultat!$I22&lt;&gt;"",OFFSET(Kuponger!$F18,0,3*COLUMN(AF17))=Resultat!$I22,OFFSET(Kuponger!$G18,0,3*COLUMN(AF17))=Resultat!$K22),3,0) + IF(AND(Resultat!$H22&lt;&gt;"",OFFSET(Kuponger!$E18,0,3*COLUMN(AF17))=Resultat!$H22),1,0)</f>
        <v>1</v>
      </c>
      <c r="AJ17">
        <f ca="1">IF(AND(Resultat!$I22&lt;&gt;"",OFFSET(Kuponger!$F18,0,3*COLUMN(AG17))=Resultat!$I22,OFFSET(Kuponger!$G18,0,3*COLUMN(AG17))=Resultat!$K22),3,0) + IF(AND(Resultat!$H22&lt;&gt;"",OFFSET(Kuponger!$E18,0,3*COLUMN(AG17))=Resultat!$H22),1,0)</f>
        <v>0</v>
      </c>
      <c r="AK17">
        <f ca="1">IF(AND(Resultat!$I22&lt;&gt;"",OFFSET(Kuponger!$F18,0,3*COLUMN(AH17))=Resultat!$I22,OFFSET(Kuponger!$G18,0,3*COLUMN(AH17))=Resultat!$K22),3,0) + IF(AND(Resultat!$H22&lt;&gt;"",OFFSET(Kuponger!$E18,0,3*COLUMN(AH17))=Resultat!$H22),1,0)</f>
        <v>1</v>
      </c>
      <c r="AL17">
        <f ca="1">IF(AND(Resultat!$I22&lt;&gt;"",OFFSET(Kuponger!$F18,0,3*COLUMN(AI17))=Resultat!$I22,OFFSET(Kuponger!$G18,0,3*COLUMN(AI17))=Resultat!$K22),3,0) + IF(AND(Resultat!$H22&lt;&gt;"",OFFSET(Kuponger!$E18,0,3*COLUMN(AI17))=Resultat!$H22),1,0)</f>
        <v>1</v>
      </c>
    </row>
    <row r="18" spans="1:38" x14ac:dyDescent="0.35">
      <c r="A18" s="21" t="str">
        <f>Resultat!E23</f>
        <v>Danmark</v>
      </c>
      <c r="B18" s="19" t="str">
        <f>Kuponger!D19</f>
        <v>England</v>
      </c>
      <c r="C18">
        <f ca="1">IF(AND(Resultat!$I23&lt;&gt;"",OFFSET(Kuponger!$F19,0,0)=Resultat!$I23,OFFSET(Kuponger!$G19,0,0)=Resultat!$K23),3,0) + IF(AND(Resultat!$H23&lt;&gt;"",OFFSET(Kuponger!$E19,0,0)=Resultat!$H23),1,0)</f>
        <v>1</v>
      </c>
      <c r="D18">
        <f ca="1">IF(AND(Resultat!$I23&lt;&gt;"",OFFSET(Kuponger!$F19,0,3*COLUMN(A18))=Resultat!$I23,OFFSET(Kuponger!$G19,0,3*COLUMN(A18))=Resultat!$K23),3,0) + IF(AND(Resultat!$H23&lt;&gt;"",OFFSET(Kuponger!$E19,0,3*COLUMN(A18))=Resultat!$H23),1,0)</f>
        <v>0</v>
      </c>
      <c r="E18">
        <f ca="1">IF(AND(Resultat!$I23&lt;&gt;"",OFFSET(Kuponger!$F19,0,3*COLUMN(B18))=Resultat!$I23,OFFSET(Kuponger!$G19,0,3*COLUMN(B18))=Resultat!$K23),3,0) + IF(AND(Resultat!$H23&lt;&gt;"",OFFSET(Kuponger!$E19,0,3*COLUMN(B18))=Resultat!$H23),1,0)</f>
        <v>4</v>
      </c>
      <c r="F18">
        <f ca="1">IF(AND(Resultat!$I23&lt;&gt;"",OFFSET(Kuponger!$F19,0,3*COLUMN(C18))=Resultat!$I23,OFFSET(Kuponger!$G19,0,3*COLUMN(C18))=Resultat!$K23),3,0) + IF(AND(Resultat!$H23&lt;&gt;"",OFFSET(Kuponger!$E19,0,3*COLUMN(C18))=Resultat!$H23),1,0)</f>
        <v>1</v>
      </c>
      <c r="G18">
        <f ca="1">IF(AND(Resultat!$I23&lt;&gt;"",OFFSET(Kuponger!$F19,0,3*COLUMN(D18))=Resultat!$I23,OFFSET(Kuponger!$G19,0,3*COLUMN(D18))=Resultat!$K23),3,0) + IF(AND(Resultat!$H23&lt;&gt;"",OFFSET(Kuponger!$E19,0,3*COLUMN(D18))=Resultat!$H23),1,0)</f>
        <v>3</v>
      </c>
      <c r="H18">
        <f ca="1">IF(AND(Resultat!$I23&lt;&gt;"",OFFSET(Kuponger!$F19,0,3*COLUMN(E18))=Resultat!$I23,OFFSET(Kuponger!$G19,0,3*COLUMN(E18))=Resultat!$K23),3,0) + IF(AND(Resultat!$H23&lt;&gt;"",OFFSET(Kuponger!$E19,0,3*COLUMN(E18))=Resultat!$H23),1,0)</f>
        <v>0</v>
      </c>
      <c r="I18">
        <f ca="1">IF(AND(Resultat!$I23&lt;&gt;"",OFFSET(Kuponger!$F19,0,3*COLUMN(F18))=Resultat!$I23,OFFSET(Kuponger!$G19,0,3*COLUMN(F18))=Resultat!$K23),3,0) + IF(AND(Resultat!$H23&lt;&gt;"",OFFSET(Kuponger!$E19,0,3*COLUMN(F18))=Resultat!$H23),1,0)</f>
        <v>0</v>
      </c>
      <c r="J18">
        <f ca="1">IF(AND(Resultat!$I23&lt;&gt;"",OFFSET(Kuponger!$F19,0,3*COLUMN(G18))=Resultat!$I23,OFFSET(Kuponger!$G19,0,3*COLUMN(G18))=Resultat!$K23),3,0) + IF(AND(Resultat!$H23&lt;&gt;"",OFFSET(Kuponger!$E19,0,3*COLUMN(G18))=Resultat!$H23),1,0)</f>
        <v>0</v>
      </c>
      <c r="K18">
        <f ca="1">IF(AND(Resultat!$I23&lt;&gt;"",OFFSET(Kuponger!$F19,0,3*COLUMN(H18))=Resultat!$I23,OFFSET(Kuponger!$G19,0,3*COLUMN(H18))=Resultat!$K23),3,0) + IF(AND(Resultat!$H23&lt;&gt;"",OFFSET(Kuponger!$E19,0,3*COLUMN(H18))=Resultat!$H23),1,0)</f>
        <v>1</v>
      </c>
      <c r="L18">
        <f ca="1">IF(AND(Resultat!$I23&lt;&gt;"",OFFSET(Kuponger!$F19,0,3*COLUMN(I18))=Resultat!$I23,OFFSET(Kuponger!$G19,0,3*COLUMN(I18))=Resultat!$K23),3,0) + IF(AND(Resultat!$H23&lt;&gt;"",OFFSET(Kuponger!$E19,0,3*COLUMN(I18))=Resultat!$H23),1,0)</f>
        <v>0</v>
      </c>
      <c r="M18">
        <f ca="1">IF(AND(Resultat!$I23&lt;&gt;"",OFFSET(Kuponger!$F19,0,3*COLUMN(J18))=Resultat!$I23,OFFSET(Kuponger!$G19,0,3*COLUMN(J18))=Resultat!$K23),3,0) + IF(AND(Resultat!$H23&lt;&gt;"",OFFSET(Kuponger!$E19,0,3*COLUMN(J18))=Resultat!$H23),1,0)</f>
        <v>0</v>
      </c>
      <c r="N18">
        <f ca="1">IF(AND(Resultat!$I23&lt;&gt;"",OFFSET(Kuponger!$F19,0,3*COLUMN(K18))=Resultat!$I23,OFFSET(Kuponger!$G19,0,3*COLUMN(K18))=Resultat!$K23),3,0) + IF(AND(Resultat!$H23&lt;&gt;"",OFFSET(Kuponger!$E19,0,3*COLUMN(K18))=Resultat!$H23),1,0)</f>
        <v>1</v>
      </c>
      <c r="O18">
        <f ca="1">IF(AND(Resultat!$I23&lt;&gt;"",OFFSET(Kuponger!$F19,0,3*COLUMN(L18))=Resultat!$I23,OFFSET(Kuponger!$G19,0,3*COLUMN(L18))=Resultat!$K23),3,0) + IF(AND(Resultat!$H23&lt;&gt;"",OFFSET(Kuponger!$E19,0,3*COLUMN(L18))=Resultat!$H23),1,0)</f>
        <v>0</v>
      </c>
      <c r="P18">
        <f ca="1">IF(AND(Resultat!$I23&lt;&gt;"",OFFSET(Kuponger!$F19,0,3*COLUMN(M18))=Resultat!$I23,OFFSET(Kuponger!$G19,0,3*COLUMN(M18))=Resultat!$K23),3,0) + IF(AND(Resultat!$H23&lt;&gt;"",OFFSET(Kuponger!$E19,0,3*COLUMN(M18))=Resultat!$H23),1,0)</f>
        <v>4</v>
      </c>
      <c r="Q18">
        <f ca="1">IF(AND(Resultat!$I23&lt;&gt;"",OFFSET(Kuponger!$F19,0,3*COLUMN(N18))=Resultat!$I23,OFFSET(Kuponger!$G19,0,3*COLUMN(N18))=Resultat!$K23),3,0) + IF(AND(Resultat!$H23&lt;&gt;"",OFFSET(Kuponger!$E19,0,3*COLUMN(N18))=Resultat!$H23),1,0)</f>
        <v>0</v>
      </c>
      <c r="R18">
        <f ca="1">IF(AND(Resultat!$I23&lt;&gt;"",OFFSET(Kuponger!$F19,0,3*COLUMN(O18))=Resultat!$I23,OFFSET(Kuponger!$G19,0,3*COLUMN(O18))=Resultat!$K23),3,0) + IF(AND(Resultat!$H23&lt;&gt;"",OFFSET(Kuponger!$E19,0,3*COLUMN(O18))=Resultat!$H23),1,0)</f>
        <v>0</v>
      </c>
      <c r="S18">
        <f ca="1">IF(AND(Resultat!$I23&lt;&gt;"",OFFSET(Kuponger!$F19,0,3*COLUMN(P18))=Resultat!$I23,OFFSET(Kuponger!$G19,0,3*COLUMN(P18))=Resultat!$K23),3,0) + IF(AND(Resultat!$H23&lt;&gt;"",OFFSET(Kuponger!$E19,0,3*COLUMN(P18))=Resultat!$H23),1,0)</f>
        <v>0</v>
      </c>
      <c r="T18">
        <f ca="1">IF(AND(Resultat!$I23&lt;&gt;"",OFFSET(Kuponger!$F19,0,3*COLUMN(Q18))=Resultat!$I23,OFFSET(Kuponger!$G19,0,3*COLUMN(Q18))=Resultat!$K23),3,0) + IF(AND(Resultat!$H23&lt;&gt;"",OFFSET(Kuponger!$E19,0,3*COLUMN(Q18))=Resultat!$H23),1,0)</f>
        <v>4</v>
      </c>
      <c r="U18">
        <f ca="1">IF(AND(Resultat!$I23&lt;&gt;"",OFFSET(Kuponger!$F19,0,3*COLUMN(R18))=Resultat!$I23,OFFSET(Kuponger!$G19,0,3*COLUMN(R18))=Resultat!$K23),3,0) + IF(AND(Resultat!$H23&lt;&gt;"",OFFSET(Kuponger!$E19,0,3*COLUMN(R18))=Resultat!$H23),1,0)</f>
        <v>0</v>
      </c>
      <c r="V18">
        <f ca="1">IF(AND(Resultat!$I23&lt;&gt;"",OFFSET(Kuponger!$F19,0,3*COLUMN(S18))=Resultat!$I23,OFFSET(Kuponger!$G19,0,3*COLUMN(S18))=Resultat!$K23),3,0) + IF(AND(Resultat!$H23&lt;&gt;"",OFFSET(Kuponger!$E19,0,3*COLUMN(S18))=Resultat!$H23),1,0)</f>
        <v>1</v>
      </c>
      <c r="W18">
        <f ca="1">IF(AND(Resultat!$I23&lt;&gt;"",OFFSET(Kuponger!$F19,0,3*COLUMN(T18))=Resultat!$I23,OFFSET(Kuponger!$G19,0,3*COLUMN(T18))=Resultat!$K23),3,0) + IF(AND(Resultat!$H23&lt;&gt;"",OFFSET(Kuponger!$E19,0,3*COLUMN(T18))=Resultat!$H23),1,0)</f>
        <v>0</v>
      </c>
      <c r="X18">
        <f ca="1">IF(AND(Resultat!$I23&lt;&gt;"",OFFSET(Kuponger!$F19,0,3*COLUMN(U18))=Resultat!$I23,OFFSET(Kuponger!$G19,0,3*COLUMN(U18))=Resultat!$K23),3,0) + IF(AND(Resultat!$H23&lt;&gt;"",OFFSET(Kuponger!$E19,0,3*COLUMN(U18))=Resultat!$H23),1,0)</f>
        <v>0</v>
      </c>
      <c r="Y18">
        <f ca="1">IF(AND(Resultat!$I23&lt;&gt;"",OFFSET(Kuponger!$F19,0,3*COLUMN(V18))=Resultat!$I23,OFFSET(Kuponger!$G19,0,3*COLUMN(V18))=Resultat!$K23),3,0) + IF(AND(Resultat!$H23&lt;&gt;"",OFFSET(Kuponger!$E19,0,3*COLUMN(V18))=Resultat!$H23),1,0)</f>
        <v>0</v>
      </c>
      <c r="Z18">
        <f ca="1">IF(AND(Resultat!$I23&lt;&gt;"",OFFSET(Kuponger!$F19,0,3*COLUMN(W18))=Resultat!$I23,OFFSET(Kuponger!$G19,0,3*COLUMN(W18))=Resultat!$K23),3,0) + IF(AND(Resultat!$H23&lt;&gt;"",OFFSET(Kuponger!$E19,0,3*COLUMN(W18))=Resultat!$H23),1,0)</f>
        <v>1</v>
      </c>
      <c r="AA18">
        <f ca="1">IF(AND(Resultat!$I23&lt;&gt;"",OFFSET(Kuponger!$F19,0,3*COLUMN(X18))=Resultat!$I23,OFFSET(Kuponger!$G19,0,3*COLUMN(X18))=Resultat!$K23),3,0) + IF(AND(Resultat!$H23&lt;&gt;"",OFFSET(Kuponger!$E19,0,3*COLUMN(X18))=Resultat!$H23),1,0)</f>
        <v>0</v>
      </c>
      <c r="AB18">
        <f ca="1">IF(AND(Resultat!$I23&lt;&gt;"",OFFSET(Kuponger!$F19,0,3*COLUMN(Y18))=Resultat!$I23,OFFSET(Kuponger!$G19,0,3*COLUMN(Y18))=Resultat!$K23),3,0) + IF(AND(Resultat!$H23&lt;&gt;"",OFFSET(Kuponger!$E19,0,3*COLUMN(Y18))=Resultat!$H23),1,0)</f>
        <v>0</v>
      </c>
      <c r="AC18">
        <f ca="1">IF(AND(Resultat!$I23&lt;&gt;"",OFFSET(Kuponger!$F19,0,3*COLUMN(Z18))=Resultat!$I23,OFFSET(Kuponger!$G19,0,3*COLUMN(Z18))=Resultat!$K23),3,0) + IF(AND(Resultat!$H23&lt;&gt;"",OFFSET(Kuponger!$E19,0,3*COLUMN(Z18))=Resultat!$H23),1,0)</f>
        <v>1</v>
      </c>
      <c r="AD18">
        <f ca="1">IF(AND(Resultat!$I23&lt;&gt;"",OFFSET(Kuponger!$F19,0,3*COLUMN(AA18))=Resultat!$I23,OFFSET(Kuponger!$G19,0,3*COLUMN(AA18))=Resultat!$K23),3,0) + IF(AND(Resultat!$H23&lt;&gt;"",OFFSET(Kuponger!$E19,0,3*COLUMN(AA18))=Resultat!$H23),1,0)</f>
        <v>0</v>
      </c>
      <c r="AE18">
        <f ca="1">IF(AND(Resultat!$I23&lt;&gt;"",OFFSET(Kuponger!$F19,0,3*COLUMN(AB18))=Resultat!$I23,OFFSET(Kuponger!$G19,0,3*COLUMN(AB18))=Resultat!$K23),3,0) + IF(AND(Resultat!$H23&lt;&gt;"",OFFSET(Kuponger!$E19,0,3*COLUMN(AB18))=Resultat!$H23),1,0)</f>
        <v>0</v>
      </c>
      <c r="AF18">
        <f ca="1">IF(AND(Resultat!$I23&lt;&gt;"",OFFSET(Kuponger!$F19,0,3*COLUMN(AC18))=Resultat!$I23,OFFSET(Kuponger!$G19,0,3*COLUMN(AC18))=Resultat!$K23),3,0) + IF(AND(Resultat!$H23&lt;&gt;"",OFFSET(Kuponger!$E19,0,3*COLUMN(AC18))=Resultat!$H23),1,0)</f>
        <v>0</v>
      </c>
      <c r="AG18">
        <f ca="1">IF(AND(Resultat!$I23&lt;&gt;"",OFFSET(Kuponger!$F19,0,3*COLUMN(AD18))=Resultat!$I23,OFFSET(Kuponger!$G19,0,3*COLUMN(AD18))=Resultat!$K23),3,0) + IF(AND(Resultat!$H23&lt;&gt;"",OFFSET(Kuponger!$E19,0,3*COLUMN(AD18))=Resultat!$H23),1,0)</f>
        <v>1</v>
      </c>
      <c r="AH18">
        <f ca="1">IF(AND(Resultat!$I23&lt;&gt;"",OFFSET(Kuponger!$F19,0,3*COLUMN(AE18))=Resultat!$I23,OFFSET(Kuponger!$G19,0,3*COLUMN(AE18))=Resultat!$K23),3,0) + IF(AND(Resultat!$H23&lt;&gt;"",OFFSET(Kuponger!$E19,0,3*COLUMN(AE18))=Resultat!$H23),1,0)</f>
        <v>4</v>
      </c>
      <c r="AI18">
        <f ca="1">IF(AND(Resultat!$I23&lt;&gt;"",OFFSET(Kuponger!$F19,0,3*COLUMN(AF18))=Resultat!$I23,OFFSET(Kuponger!$G19,0,3*COLUMN(AF18))=Resultat!$K23),3,0) + IF(AND(Resultat!$H23&lt;&gt;"",OFFSET(Kuponger!$E19,0,3*COLUMN(AF18))=Resultat!$H23),1,0)</f>
        <v>1</v>
      </c>
      <c r="AJ18">
        <f ca="1">IF(AND(Resultat!$I23&lt;&gt;"",OFFSET(Kuponger!$F19,0,3*COLUMN(AG18))=Resultat!$I23,OFFSET(Kuponger!$G19,0,3*COLUMN(AG18))=Resultat!$K23),3,0) + IF(AND(Resultat!$H23&lt;&gt;"",OFFSET(Kuponger!$E19,0,3*COLUMN(AG18))=Resultat!$H23),1,0)</f>
        <v>0</v>
      </c>
      <c r="AK18">
        <f ca="1">IF(AND(Resultat!$I23&lt;&gt;"",OFFSET(Kuponger!$F19,0,3*COLUMN(AH18))=Resultat!$I23,OFFSET(Kuponger!$G19,0,3*COLUMN(AH18))=Resultat!$K23),3,0) + IF(AND(Resultat!$H23&lt;&gt;"",OFFSET(Kuponger!$E19,0,3*COLUMN(AH18))=Resultat!$H23),1,0)</f>
        <v>0</v>
      </c>
      <c r="AL18">
        <f ca="1">IF(AND(Resultat!$I23&lt;&gt;"",OFFSET(Kuponger!$F19,0,3*COLUMN(AI18))=Resultat!$I23,OFFSET(Kuponger!$G19,0,3*COLUMN(AI18))=Resultat!$K23),3,0) + IF(AND(Resultat!$H23&lt;&gt;"",OFFSET(Kuponger!$E19,0,3*COLUMN(AI18))=Resultat!$H23),1,0)</f>
        <v>0</v>
      </c>
    </row>
    <row r="19" spans="1:38" x14ac:dyDescent="0.35">
      <c r="A19" s="21" t="str">
        <f>Resultat!E24</f>
        <v>Spanien</v>
      </c>
      <c r="B19" s="19" t="str">
        <f>Kuponger!D20</f>
        <v>Italien</v>
      </c>
      <c r="C19">
        <f ca="1">IF(AND(Resultat!$I24&lt;&gt;"",OFFSET(Kuponger!$F20,0,0)=Resultat!$I24,OFFSET(Kuponger!$G20,0,0)=Resultat!$K24),3,0) + IF(AND(Resultat!$H24&lt;&gt;"",OFFSET(Kuponger!$E20,0,0)=Resultat!$H24),1,0)</f>
        <v>0</v>
      </c>
      <c r="D19">
        <f ca="1">IF(AND(Resultat!$I24&lt;&gt;"",OFFSET(Kuponger!$F20,0,3*COLUMN(A19))=Resultat!$I24,OFFSET(Kuponger!$G20,0,3*COLUMN(A19))=Resultat!$K24),3,0) + IF(AND(Resultat!$H24&lt;&gt;"",OFFSET(Kuponger!$E20,0,3*COLUMN(A19))=Resultat!$H24),1,0)</f>
        <v>1</v>
      </c>
      <c r="E19">
        <f ca="1">IF(AND(Resultat!$I24&lt;&gt;"",OFFSET(Kuponger!$F20,0,3*COLUMN(B19))=Resultat!$I24,OFFSET(Kuponger!$G20,0,3*COLUMN(B19))=Resultat!$K24),3,0) + IF(AND(Resultat!$H24&lt;&gt;"",OFFSET(Kuponger!$E20,0,3*COLUMN(B19))=Resultat!$H24),1,0)</f>
        <v>1</v>
      </c>
      <c r="F19">
        <f ca="1">IF(AND(Resultat!$I24&lt;&gt;"",OFFSET(Kuponger!$F20,0,3*COLUMN(C19))=Resultat!$I24,OFFSET(Kuponger!$G20,0,3*COLUMN(C19))=Resultat!$K24),3,0) + IF(AND(Resultat!$H24&lt;&gt;"",OFFSET(Kuponger!$E20,0,3*COLUMN(C19))=Resultat!$H24),1,0)</f>
        <v>0</v>
      </c>
      <c r="G19">
        <f ca="1">IF(AND(Resultat!$I24&lt;&gt;"",OFFSET(Kuponger!$F20,0,3*COLUMN(D19))=Resultat!$I24,OFFSET(Kuponger!$G20,0,3*COLUMN(D19))=Resultat!$K24),3,0) + IF(AND(Resultat!$H24&lt;&gt;"",OFFSET(Kuponger!$E20,0,3*COLUMN(D19))=Resultat!$H24),1,0)</f>
        <v>1</v>
      </c>
      <c r="H19">
        <f ca="1">IF(AND(Resultat!$I24&lt;&gt;"",OFFSET(Kuponger!$F20,0,3*COLUMN(E19))=Resultat!$I24,OFFSET(Kuponger!$G20,0,3*COLUMN(E19))=Resultat!$K24),3,0) + IF(AND(Resultat!$H24&lt;&gt;"",OFFSET(Kuponger!$E20,0,3*COLUMN(E19))=Resultat!$H24),1,0)</f>
        <v>0</v>
      </c>
      <c r="I19">
        <f ca="1">IF(AND(Resultat!$I24&lt;&gt;"",OFFSET(Kuponger!$F20,0,3*COLUMN(F19))=Resultat!$I24,OFFSET(Kuponger!$G20,0,3*COLUMN(F19))=Resultat!$K24),3,0) + IF(AND(Resultat!$H24&lt;&gt;"",OFFSET(Kuponger!$E20,0,3*COLUMN(F19))=Resultat!$H24),1,0)</f>
        <v>0</v>
      </c>
      <c r="J19">
        <f ca="1">IF(AND(Resultat!$I24&lt;&gt;"",OFFSET(Kuponger!$F20,0,3*COLUMN(G19))=Resultat!$I24,OFFSET(Kuponger!$G20,0,3*COLUMN(G19))=Resultat!$K24),3,0) + IF(AND(Resultat!$H24&lt;&gt;"",OFFSET(Kuponger!$E20,0,3*COLUMN(G19))=Resultat!$H24),1,0)</f>
        <v>1</v>
      </c>
      <c r="K19">
        <f ca="1">IF(AND(Resultat!$I24&lt;&gt;"",OFFSET(Kuponger!$F20,0,3*COLUMN(H19))=Resultat!$I24,OFFSET(Kuponger!$G20,0,3*COLUMN(H19))=Resultat!$K24),3,0) + IF(AND(Resultat!$H24&lt;&gt;"",OFFSET(Kuponger!$E20,0,3*COLUMN(H19))=Resultat!$H24),1,0)</f>
        <v>4</v>
      </c>
      <c r="L19">
        <f ca="1">IF(AND(Resultat!$I24&lt;&gt;"",OFFSET(Kuponger!$F20,0,3*COLUMN(I19))=Resultat!$I24,OFFSET(Kuponger!$G20,0,3*COLUMN(I19))=Resultat!$K24),3,0) + IF(AND(Resultat!$H24&lt;&gt;"",OFFSET(Kuponger!$E20,0,3*COLUMN(I19))=Resultat!$H24),1,0)</f>
        <v>0</v>
      </c>
      <c r="M19">
        <f ca="1">IF(AND(Resultat!$I24&lt;&gt;"",OFFSET(Kuponger!$F20,0,3*COLUMN(J19))=Resultat!$I24,OFFSET(Kuponger!$G20,0,3*COLUMN(J19))=Resultat!$K24),3,0) + IF(AND(Resultat!$H24&lt;&gt;"",OFFSET(Kuponger!$E20,0,3*COLUMN(J19))=Resultat!$H24),1,0)</f>
        <v>1</v>
      </c>
      <c r="N19">
        <f ca="1">IF(AND(Resultat!$I24&lt;&gt;"",OFFSET(Kuponger!$F20,0,3*COLUMN(K19))=Resultat!$I24,OFFSET(Kuponger!$G20,0,3*COLUMN(K19))=Resultat!$K24),3,0) + IF(AND(Resultat!$H24&lt;&gt;"",OFFSET(Kuponger!$E20,0,3*COLUMN(K19))=Resultat!$H24),1,0)</f>
        <v>1</v>
      </c>
      <c r="O19">
        <f ca="1">IF(AND(Resultat!$I24&lt;&gt;"",OFFSET(Kuponger!$F20,0,3*COLUMN(L19))=Resultat!$I24,OFFSET(Kuponger!$G20,0,3*COLUMN(L19))=Resultat!$K24),3,0) + IF(AND(Resultat!$H24&lt;&gt;"",OFFSET(Kuponger!$E20,0,3*COLUMN(L19))=Resultat!$H24),1,0)</f>
        <v>0</v>
      </c>
      <c r="P19">
        <f ca="1">IF(AND(Resultat!$I24&lt;&gt;"",OFFSET(Kuponger!$F20,0,3*COLUMN(M19))=Resultat!$I24,OFFSET(Kuponger!$G20,0,3*COLUMN(M19))=Resultat!$K24),3,0) + IF(AND(Resultat!$H24&lt;&gt;"",OFFSET(Kuponger!$E20,0,3*COLUMN(M19))=Resultat!$H24),1,0)</f>
        <v>0</v>
      </c>
      <c r="Q19">
        <f ca="1">IF(AND(Resultat!$I24&lt;&gt;"",OFFSET(Kuponger!$F20,0,3*COLUMN(N19))=Resultat!$I24,OFFSET(Kuponger!$G20,0,3*COLUMN(N19))=Resultat!$K24),3,0) + IF(AND(Resultat!$H24&lt;&gt;"",OFFSET(Kuponger!$E20,0,3*COLUMN(N19))=Resultat!$H24),1,0)</f>
        <v>1</v>
      </c>
      <c r="R19">
        <f ca="1">IF(AND(Resultat!$I24&lt;&gt;"",OFFSET(Kuponger!$F20,0,3*COLUMN(O19))=Resultat!$I24,OFFSET(Kuponger!$G20,0,3*COLUMN(O19))=Resultat!$K24),3,0) + IF(AND(Resultat!$H24&lt;&gt;"",OFFSET(Kuponger!$E20,0,3*COLUMN(O19))=Resultat!$H24),1,0)</f>
        <v>1</v>
      </c>
      <c r="S19">
        <f ca="1">IF(AND(Resultat!$I24&lt;&gt;"",OFFSET(Kuponger!$F20,0,3*COLUMN(P19))=Resultat!$I24,OFFSET(Kuponger!$G20,0,3*COLUMN(P19))=Resultat!$K24),3,0) + IF(AND(Resultat!$H24&lt;&gt;"",OFFSET(Kuponger!$E20,0,3*COLUMN(P19))=Resultat!$H24),1,0)</f>
        <v>0</v>
      </c>
      <c r="T19">
        <f ca="1">IF(AND(Resultat!$I24&lt;&gt;"",OFFSET(Kuponger!$F20,0,3*COLUMN(Q19))=Resultat!$I24,OFFSET(Kuponger!$G20,0,3*COLUMN(Q19))=Resultat!$K24),3,0) + IF(AND(Resultat!$H24&lt;&gt;"",OFFSET(Kuponger!$E20,0,3*COLUMN(Q19))=Resultat!$H24),1,0)</f>
        <v>4</v>
      </c>
      <c r="U19">
        <f ca="1">IF(AND(Resultat!$I24&lt;&gt;"",OFFSET(Kuponger!$F20,0,3*COLUMN(R19))=Resultat!$I24,OFFSET(Kuponger!$G20,0,3*COLUMN(R19))=Resultat!$K24),3,0) + IF(AND(Resultat!$H24&lt;&gt;"",OFFSET(Kuponger!$E20,0,3*COLUMN(R19))=Resultat!$H24),1,0)</f>
        <v>0</v>
      </c>
      <c r="V19">
        <f ca="1">IF(AND(Resultat!$I24&lt;&gt;"",OFFSET(Kuponger!$F20,0,3*COLUMN(S19))=Resultat!$I24,OFFSET(Kuponger!$G20,0,3*COLUMN(S19))=Resultat!$K24),3,0) + IF(AND(Resultat!$H24&lt;&gt;"",OFFSET(Kuponger!$E20,0,3*COLUMN(S19))=Resultat!$H24),1,0)</f>
        <v>0</v>
      </c>
      <c r="W19">
        <f ca="1">IF(AND(Resultat!$I24&lt;&gt;"",OFFSET(Kuponger!$F20,0,3*COLUMN(T19))=Resultat!$I24,OFFSET(Kuponger!$G20,0,3*COLUMN(T19))=Resultat!$K24),3,0) + IF(AND(Resultat!$H24&lt;&gt;"",OFFSET(Kuponger!$E20,0,3*COLUMN(T19))=Resultat!$H24),1,0)</f>
        <v>1</v>
      </c>
      <c r="X19">
        <f ca="1">IF(AND(Resultat!$I24&lt;&gt;"",OFFSET(Kuponger!$F20,0,3*COLUMN(U19))=Resultat!$I24,OFFSET(Kuponger!$G20,0,3*COLUMN(U19))=Resultat!$K24),3,0) + IF(AND(Resultat!$H24&lt;&gt;"",OFFSET(Kuponger!$E20,0,3*COLUMN(U19))=Resultat!$H24),1,0)</f>
        <v>0</v>
      </c>
      <c r="Y19">
        <f ca="1">IF(AND(Resultat!$I24&lt;&gt;"",OFFSET(Kuponger!$F20,0,3*COLUMN(V19))=Resultat!$I24,OFFSET(Kuponger!$G20,0,3*COLUMN(V19))=Resultat!$K24),3,0) + IF(AND(Resultat!$H24&lt;&gt;"",OFFSET(Kuponger!$E20,0,3*COLUMN(V19))=Resultat!$H24),1,0)</f>
        <v>0</v>
      </c>
      <c r="Z19">
        <f ca="1">IF(AND(Resultat!$I24&lt;&gt;"",OFFSET(Kuponger!$F20,0,3*COLUMN(W19))=Resultat!$I24,OFFSET(Kuponger!$G20,0,3*COLUMN(W19))=Resultat!$K24),3,0) + IF(AND(Resultat!$H24&lt;&gt;"",OFFSET(Kuponger!$E20,0,3*COLUMN(W19))=Resultat!$H24),1,0)</f>
        <v>0</v>
      </c>
      <c r="AA19">
        <f ca="1">IF(AND(Resultat!$I24&lt;&gt;"",OFFSET(Kuponger!$F20,0,3*COLUMN(X19))=Resultat!$I24,OFFSET(Kuponger!$G20,0,3*COLUMN(X19))=Resultat!$K24),3,0) + IF(AND(Resultat!$H24&lt;&gt;"",OFFSET(Kuponger!$E20,0,3*COLUMN(X19))=Resultat!$H24),1,0)</f>
        <v>0</v>
      </c>
      <c r="AB19">
        <f ca="1">IF(AND(Resultat!$I24&lt;&gt;"",OFFSET(Kuponger!$F20,0,3*COLUMN(Y19))=Resultat!$I24,OFFSET(Kuponger!$G20,0,3*COLUMN(Y19))=Resultat!$K24),3,0) + IF(AND(Resultat!$H24&lt;&gt;"",OFFSET(Kuponger!$E20,0,3*COLUMN(Y19))=Resultat!$H24),1,0)</f>
        <v>1</v>
      </c>
      <c r="AC19">
        <f ca="1">IF(AND(Resultat!$I24&lt;&gt;"",OFFSET(Kuponger!$F20,0,3*COLUMN(Z19))=Resultat!$I24,OFFSET(Kuponger!$G20,0,3*COLUMN(Z19))=Resultat!$K24),3,0) + IF(AND(Resultat!$H24&lt;&gt;"",OFFSET(Kuponger!$E20,0,3*COLUMN(Z19))=Resultat!$H24),1,0)</f>
        <v>0</v>
      </c>
      <c r="AD19">
        <f ca="1">IF(AND(Resultat!$I24&lt;&gt;"",OFFSET(Kuponger!$F20,0,3*COLUMN(AA19))=Resultat!$I24,OFFSET(Kuponger!$G20,0,3*COLUMN(AA19))=Resultat!$K24),3,0) + IF(AND(Resultat!$H24&lt;&gt;"",OFFSET(Kuponger!$E20,0,3*COLUMN(AA19))=Resultat!$H24),1,0)</f>
        <v>0</v>
      </c>
      <c r="AE19">
        <f ca="1">IF(AND(Resultat!$I24&lt;&gt;"",OFFSET(Kuponger!$F20,0,3*COLUMN(AB19))=Resultat!$I24,OFFSET(Kuponger!$G20,0,3*COLUMN(AB19))=Resultat!$K24),3,0) + IF(AND(Resultat!$H24&lt;&gt;"",OFFSET(Kuponger!$E20,0,3*COLUMN(AB19))=Resultat!$H24),1,0)</f>
        <v>0</v>
      </c>
      <c r="AF19">
        <f ca="1">IF(AND(Resultat!$I24&lt;&gt;"",OFFSET(Kuponger!$F20,0,3*COLUMN(AC19))=Resultat!$I24,OFFSET(Kuponger!$G20,0,3*COLUMN(AC19))=Resultat!$K24),3,0) + IF(AND(Resultat!$H24&lt;&gt;"",OFFSET(Kuponger!$E20,0,3*COLUMN(AC19))=Resultat!$H24),1,0)</f>
        <v>0</v>
      </c>
      <c r="AG19">
        <f ca="1">IF(AND(Resultat!$I24&lt;&gt;"",OFFSET(Kuponger!$F20,0,3*COLUMN(AD19))=Resultat!$I24,OFFSET(Kuponger!$G20,0,3*COLUMN(AD19))=Resultat!$K24),3,0) + IF(AND(Resultat!$H24&lt;&gt;"",OFFSET(Kuponger!$E20,0,3*COLUMN(AD19))=Resultat!$H24),1,0)</f>
        <v>1</v>
      </c>
      <c r="AH19">
        <f ca="1">IF(AND(Resultat!$I24&lt;&gt;"",OFFSET(Kuponger!$F20,0,3*COLUMN(AE19))=Resultat!$I24,OFFSET(Kuponger!$G20,0,3*COLUMN(AE19))=Resultat!$K24),3,0) + IF(AND(Resultat!$H24&lt;&gt;"",OFFSET(Kuponger!$E20,0,3*COLUMN(AE19))=Resultat!$H24),1,0)</f>
        <v>0</v>
      </c>
      <c r="AI19">
        <f ca="1">IF(AND(Resultat!$I24&lt;&gt;"",OFFSET(Kuponger!$F20,0,3*COLUMN(AF19))=Resultat!$I24,OFFSET(Kuponger!$G20,0,3*COLUMN(AF19))=Resultat!$K24),3,0) + IF(AND(Resultat!$H24&lt;&gt;"",OFFSET(Kuponger!$E20,0,3*COLUMN(AF19))=Resultat!$H24),1,0)</f>
        <v>1</v>
      </c>
      <c r="AJ19">
        <f ca="1">IF(AND(Resultat!$I24&lt;&gt;"",OFFSET(Kuponger!$F20,0,3*COLUMN(AG19))=Resultat!$I24,OFFSET(Kuponger!$G20,0,3*COLUMN(AG19))=Resultat!$K24),3,0) + IF(AND(Resultat!$H24&lt;&gt;"",OFFSET(Kuponger!$E20,0,3*COLUMN(AG19))=Resultat!$H24),1,0)</f>
        <v>0</v>
      </c>
      <c r="AK19">
        <f ca="1">IF(AND(Resultat!$I24&lt;&gt;"",OFFSET(Kuponger!$F20,0,3*COLUMN(AH19))=Resultat!$I24,OFFSET(Kuponger!$G20,0,3*COLUMN(AH19))=Resultat!$K24),3,0) + IF(AND(Resultat!$H24&lt;&gt;"",OFFSET(Kuponger!$E20,0,3*COLUMN(AH19))=Resultat!$H24),1,0)</f>
        <v>4</v>
      </c>
      <c r="AL19">
        <f ca="1">IF(AND(Resultat!$I24&lt;&gt;"",OFFSET(Kuponger!$F20,0,3*COLUMN(AI19))=Resultat!$I24,OFFSET(Kuponger!$G20,0,3*COLUMN(AI19))=Resultat!$K24),3,0) + IF(AND(Resultat!$H24&lt;&gt;"",OFFSET(Kuponger!$E20,0,3*COLUMN(AI19))=Resultat!$H24),1,0)</f>
        <v>0</v>
      </c>
    </row>
    <row r="20" spans="1:38" x14ac:dyDescent="0.35">
      <c r="A20" s="21" t="str">
        <f>Resultat!E25</f>
        <v>Slovakien</v>
      </c>
      <c r="B20" s="19" t="str">
        <f>Kuponger!D21</f>
        <v>Ukraina</v>
      </c>
      <c r="C20">
        <f ca="1">IF(AND(Resultat!$I25&lt;&gt;"",OFFSET(Kuponger!$F21,0,0)=Resultat!$I25,OFFSET(Kuponger!$G21,0,0)=Resultat!$K25),3,0) + IF(AND(Resultat!$H25&lt;&gt;"",OFFSET(Kuponger!$E21,0,0)=Resultat!$H25),1,0)</f>
        <v>3</v>
      </c>
      <c r="D20">
        <f ca="1">IF(AND(Resultat!$I25&lt;&gt;"",OFFSET(Kuponger!$F21,0,3*COLUMN(A20))=Resultat!$I25,OFFSET(Kuponger!$G21,0,3*COLUMN(A20))=Resultat!$K25),3,0) + IF(AND(Resultat!$H25&lt;&gt;"",OFFSET(Kuponger!$E21,0,3*COLUMN(A20))=Resultat!$H25),1,0)</f>
        <v>0</v>
      </c>
      <c r="E20">
        <f ca="1">IF(AND(Resultat!$I25&lt;&gt;"",OFFSET(Kuponger!$F21,0,3*COLUMN(B20))=Resultat!$I25,OFFSET(Kuponger!$G21,0,3*COLUMN(B20))=Resultat!$K25),3,0) + IF(AND(Resultat!$H25&lt;&gt;"",OFFSET(Kuponger!$E21,0,3*COLUMN(B20))=Resultat!$H25),1,0)</f>
        <v>1</v>
      </c>
      <c r="F20">
        <f ca="1">IF(AND(Resultat!$I25&lt;&gt;"",OFFSET(Kuponger!$F21,0,3*COLUMN(C20))=Resultat!$I25,OFFSET(Kuponger!$G21,0,3*COLUMN(C20))=Resultat!$K25),3,0) + IF(AND(Resultat!$H25&lt;&gt;"",OFFSET(Kuponger!$E21,0,3*COLUMN(C20))=Resultat!$H25),1,0)</f>
        <v>4</v>
      </c>
      <c r="G20">
        <f ca="1">IF(AND(Resultat!$I25&lt;&gt;"",OFFSET(Kuponger!$F21,0,3*COLUMN(D20))=Resultat!$I25,OFFSET(Kuponger!$G21,0,3*COLUMN(D20))=Resultat!$K25),3,0) + IF(AND(Resultat!$H25&lt;&gt;"",OFFSET(Kuponger!$E21,0,3*COLUMN(D20))=Resultat!$H25),1,0)</f>
        <v>1</v>
      </c>
      <c r="H20">
        <f ca="1">IF(AND(Resultat!$I25&lt;&gt;"",OFFSET(Kuponger!$F21,0,3*COLUMN(E20))=Resultat!$I25,OFFSET(Kuponger!$G21,0,3*COLUMN(E20))=Resultat!$K25),3,0) + IF(AND(Resultat!$H25&lt;&gt;"",OFFSET(Kuponger!$E21,0,3*COLUMN(E20))=Resultat!$H25),1,0)</f>
        <v>1</v>
      </c>
      <c r="I20">
        <f ca="1">IF(AND(Resultat!$I25&lt;&gt;"",OFFSET(Kuponger!$F21,0,3*COLUMN(F20))=Resultat!$I25,OFFSET(Kuponger!$G21,0,3*COLUMN(F20))=Resultat!$K25),3,0) + IF(AND(Resultat!$H25&lt;&gt;"",OFFSET(Kuponger!$E21,0,3*COLUMN(F20))=Resultat!$H25),1,0)</f>
        <v>1</v>
      </c>
      <c r="J20">
        <f ca="1">IF(AND(Resultat!$I25&lt;&gt;"",OFFSET(Kuponger!$F21,0,3*COLUMN(G20))=Resultat!$I25,OFFSET(Kuponger!$G21,0,3*COLUMN(G20))=Resultat!$K25),3,0) + IF(AND(Resultat!$H25&lt;&gt;"",OFFSET(Kuponger!$E21,0,3*COLUMN(G20))=Resultat!$H25),1,0)</f>
        <v>0</v>
      </c>
      <c r="K20">
        <f ca="1">IF(AND(Resultat!$I25&lt;&gt;"",OFFSET(Kuponger!$F21,0,3*COLUMN(H20))=Resultat!$I25,OFFSET(Kuponger!$G21,0,3*COLUMN(H20))=Resultat!$K25),3,0) + IF(AND(Resultat!$H25&lt;&gt;"",OFFSET(Kuponger!$E21,0,3*COLUMN(H20))=Resultat!$H25),1,0)</f>
        <v>1</v>
      </c>
      <c r="L20">
        <f ca="1">IF(AND(Resultat!$I25&lt;&gt;"",OFFSET(Kuponger!$F21,0,3*COLUMN(I20))=Resultat!$I25,OFFSET(Kuponger!$G21,0,3*COLUMN(I20))=Resultat!$K25),3,0) + IF(AND(Resultat!$H25&lt;&gt;"",OFFSET(Kuponger!$E21,0,3*COLUMN(I20))=Resultat!$H25),1,0)</f>
        <v>4</v>
      </c>
      <c r="M20">
        <f ca="1">IF(AND(Resultat!$I25&lt;&gt;"",OFFSET(Kuponger!$F21,0,3*COLUMN(J20))=Resultat!$I25,OFFSET(Kuponger!$G21,0,3*COLUMN(J20))=Resultat!$K25),3,0) + IF(AND(Resultat!$H25&lt;&gt;"",OFFSET(Kuponger!$E21,0,3*COLUMN(J20))=Resultat!$H25),1,0)</f>
        <v>0</v>
      </c>
      <c r="N20">
        <f ca="1">IF(AND(Resultat!$I25&lt;&gt;"",OFFSET(Kuponger!$F21,0,3*COLUMN(K20))=Resultat!$I25,OFFSET(Kuponger!$G21,0,3*COLUMN(K20))=Resultat!$K25),3,0) + IF(AND(Resultat!$H25&lt;&gt;"",OFFSET(Kuponger!$E21,0,3*COLUMN(K20))=Resultat!$H25),1,0)</f>
        <v>1</v>
      </c>
      <c r="O20">
        <f ca="1">IF(AND(Resultat!$I25&lt;&gt;"",OFFSET(Kuponger!$F21,0,3*COLUMN(L20))=Resultat!$I25,OFFSET(Kuponger!$G21,0,3*COLUMN(L20))=Resultat!$K25),3,0) + IF(AND(Resultat!$H25&lt;&gt;"",OFFSET(Kuponger!$E21,0,3*COLUMN(L20))=Resultat!$H25),1,0)</f>
        <v>0</v>
      </c>
      <c r="P20">
        <f ca="1">IF(AND(Resultat!$I25&lt;&gt;"",OFFSET(Kuponger!$F21,0,3*COLUMN(M20))=Resultat!$I25,OFFSET(Kuponger!$G21,0,3*COLUMN(M20))=Resultat!$K25),3,0) + IF(AND(Resultat!$H25&lt;&gt;"",OFFSET(Kuponger!$E21,0,3*COLUMN(M20))=Resultat!$H25),1,0)</f>
        <v>0</v>
      </c>
      <c r="Q20">
        <f ca="1">IF(AND(Resultat!$I25&lt;&gt;"",OFFSET(Kuponger!$F21,0,3*COLUMN(N20))=Resultat!$I25,OFFSET(Kuponger!$G21,0,3*COLUMN(N20))=Resultat!$K25),3,0) + IF(AND(Resultat!$H25&lt;&gt;"",OFFSET(Kuponger!$E21,0,3*COLUMN(N20))=Resultat!$H25),1,0)</f>
        <v>0</v>
      </c>
      <c r="R20">
        <f ca="1">IF(AND(Resultat!$I25&lt;&gt;"",OFFSET(Kuponger!$F21,0,3*COLUMN(O20))=Resultat!$I25,OFFSET(Kuponger!$G21,0,3*COLUMN(O20))=Resultat!$K25),3,0) + IF(AND(Resultat!$H25&lt;&gt;"",OFFSET(Kuponger!$E21,0,3*COLUMN(O20))=Resultat!$H25),1,0)</f>
        <v>0</v>
      </c>
      <c r="S20">
        <f ca="1">IF(AND(Resultat!$I25&lt;&gt;"",OFFSET(Kuponger!$F21,0,3*COLUMN(P20))=Resultat!$I25,OFFSET(Kuponger!$G21,0,3*COLUMN(P20))=Resultat!$K25),3,0) + IF(AND(Resultat!$H25&lt;&gt;"",OFFSET(Kuponger!$E21,0,3*COLUMN(P20))=Resultat!$H25),1,0)</f>
        <v>0</v>
      </c>
      <c r="T20">
        <f ca="1">IF(AND(Resultat!$I25&lt;&gt;"",OFFSET(Kuponger!$F21,0,3*COLUMN(Q20))=Resultat!$I25,OFFSET(Kuponger!$G21,0,3*COLUMN(Q20))=Resultat!$K25),3,0) + IF(AND(Resultat!$H25&lt;&gt;"",OFFSET(Kuponger!$E21,0,3*COLUMN(Q20))=Resultat!$H25),1,0)</f>
        <v>0</v>
      </c>
      <c r="U20">
        <f ca="1">IF(AND(Resultat!$I25&lt;&gt;"",OFFSET(Kuponger!$F21,0,3*COLUMN(R20))=Resultat!$I25,OFFSET(Kuponger!$G21,0,3*COLUMN(R20))=Resultat!$K25),3,0) + IF(AND(Resultat!$H25&lt;&gt;"",OFFSET(Kuponger!$E21,0,3*COLUMN(R20))=Resultat!$H25),1,0)</f>
        <v>0</v>
      </c>
      <c r="V20">
        <f ca="1">IF(AND(Resultat!$I25&lt;&gt;"",OFFSET(Kuponger!$F21,0,3*COLUMN(S20))=Resultat!$I25,OFFSET(Kuponger!$G21,0,3*COLUMN(S20))=Resultat!$K25),3,0) + IF(AND(Resultat!$H25&lt;&gt;"",OFFSET(Kuponger!$E21,0,3*COLUMN(S20))=Resultat!$H25),1,0)</f>
        <v>0</v>
      </c>
      <c r="W20">
        <f ca="1">IF(AND(Resultat!$I25&lt;&gt;"",OFFSET(Kuponger!$F21,0,3*COLUMN(T20))=Resultat!$I25,OFFSET(Kuponger!$G21,0,3*COLUMN(T20))=Resultat!$K25),3,0) + IF(AND(Resultat!$H25&lt;&gt;"",OFFSET(Kuponger!$E21,0,3*COLUMN(T20))=Resultat!$H25),1,0)</f>
        <v>0</v>
      </c>
      <c r="X20">
        <f ca="1">IF(AND(Resultat!$I25&lt;&gt;"",OFFSET(Kuponger!$F21,0,3*COLUMN(U20))=Resultat!$I25,OFFSET(Kuponger!$G21,0,3*COLUMN(U20))=Resultat!$K25),3,0) + IF(AND(Resultat!$H25&lt;&gt;"",OFFSET(Kuponger!$E21,0,3*COLUMN(U20))=Resultat!$H25),1,0)</f>
        <v>0</v>
      </c>
      <c r="Y20">
        <f ca="1">IF(AND(Resultat!$I25&lt;&gt;"",OFFSET(Kuponger!$F21,0,3*COLUMN(V20))=Resultat!$I25,OFFSET(Kuponger!$G21,0,3*COLUMN(V20))=Resultat!$K25),3,0) + IF(AND(Resultat!$H25&lt;&gt;"",OFFSET(Kuponger!$E21,0,3*COLUMN(V20))=Resultat!$H25),1,0)</f>
        <v>0</v>
      </c>
      <c r="Z20">
        <f ca="1">IF(AND(Resultat!$I25&lt;&gt;"",OFFSET(Kuponger!$F21,0,3*COLUMN(W20))=Resultat!$I25,OFFSET(Kuponger!$G21,0,3*COLUMN(W20))=Resultat!$K25),3,0) + IF(AND(Resultat!$H25&lt;&gt;"",OFFSET(Kuponger!$E21,0,3*COLUMN(W20))=Resultat!$H25),1,0)</f>
        <v>0</v>
      </c>
      <c r="AA20">
        <f ca="1">IF(AND(Resultat!$I25&lt;&gt;"",OFFSET(Kuponger!$F21,0,3*COLUMN(X20))=Resultat!$I25,OFFSET(Kuponger!$G21,0,3*COLUMN(X20))=Resultat!$K25),3,0) + IF(AND(Resultat!$H25&lt;&gt;"",OFFSET(Kuponger!$E21,0,3*COLUMN(X20))=Resultat!$H25),1,0)</f>
        <v>1</v>
      </c>
      <c r="AB20">
        <f ca="1">IF(AND(Resultat!$I25&lt;&gt;"",OFFSET(Kuponger!$F21,0,3*COLUMN(Y20))=Resultat!$I25,OFFSET(Kuponger!$G21,0,3*COLUMN(Y20))=Resultat!$K25),3,0) + IF(AND(Resultat!$H25&lt;&gt;"",OFFSET(Kuponger!$E21,0,3*COLUMN(Y20))=Resultat!$H25),1,0)</f>
        <v>0</v>
      </c>
      <c r="AC20">
        <f ca="1">IF(AND(Resultat!$I25&lt;&gt;"",OFFSET(Kuponger!$F21,0,3*COLUMN(Z20))=Resultat!$I25,OFFSET(Kuponger!$G21,0,3*COLUMN(Z20))=Resultat!$K25),3,0) + IF(AND(Resultat!$H25&lt;&gt;"",OFFSET(Kuponger!$E21,0,3*COLUMN(Z20))=Resultat!$H25),1,0)</f>
        <v>1</v>
      </c>
      <c r="AD20">
        <f ca="1">IF(AND(Resultat!$I25&lt;&gt;"",OFFSET(Kuponger!$F21,0,3*COLUMN(AA20))=Resultat!$I25,OFFSET(Kuponger!$G21,0,3*COLUMN(AA20))=Resultat!$K25),3,0) + IF(AND(Resultat!$H25&lt;&gt;"",OFFSET(Kuponger!$E21,0,3*COLUMN(AA20))=Resultat!$H25),1,0)</f>
        <v>0</v>
      </c>
      <c r="AE20">
        <f ca="1">IF(AND(Resultat!$I25&lt;&gt;"",OFFSET(Kuponger!$F21,0,3*COLUMN(AB20))=Resultat!$I25,OFFSET(Kuponger!$G21,0,3*COLUMN(AB20))=Resultat!$K25),3,0) + IF(AND(Resultat!$H25&lt;&gt;"",OFFSET(Kuponger!$E21,0,3*COLUMN(AB20))=Resultat!$H25),1,0)</f>
        <v>1</v>
      </c>
      <c r="AF20">
        <f ca="1">IF(AND(Resultat!$I25&lt;&gt;"",OFFSET(Kuponger!$F21,0,3*COLUMN(AC20))=Resultat!$I25,OFFSET(Kuponger!$G21,0,3*COLUMN(AC20))=Resultat!$K25),3,0) + IF(AND(Resultat!$H25&lt;&gt;"",OFFSET(Kuponger!$E21,0,3*COLUMN(AC20))=Resultat!$H25),1,0)</f>
        <v>4</v>
      </c>
      <c r="AG20">
        <f ca="1">IF(AND(Resultat!$I25&lt;&gt;"",OFFSET(Kuponger!$F21,0,3*COLUMN(AD20))=Resultat!$I25,OFFSET(Kuponger!$G21,0,3*COLUMN(AD20))=Resultat!$K25),3,0) + IF(AND(Resultat!$H25&lt;&gt;"",OFFSET(Kuponger!$E21,0,3*COLUMN(AD20))=Resultat!$H25),1,0)</f>
        <v>3</v>
      </c>
      <c r="AH20">
        <f ca="1">IF(AND(Resultat!$I25&lt;&gt;"",OFFSET(Kuponger!$F21,0,3*COLUMN(AE20))=Resultat!$I25,OFFSET(Kuponger!$G21,0,3*COLUMN(AE20))=Resultat!$K25),3,0) + IF(AND(Resultat!$H25&lt;&gt;"",OFFSET(Kuponger!$E21,0,3*COLUMN(AE20))=Resultat!$H25),1,0)</f>
        <v>1</v>
      </c>
      <c r="AI20">
        <f ca="1">IF(AND(Resultat!$I25&lt;&gt;"",OFFSET(Kuponger!$F21,0,3*COLUMN(AF20))=Resultat!$I25,OFFSET(Kuponger!$G21,0,3*COLUMN(AF20))=Resultat!$K25),3,0) + IF(AND(Resultat!$H25&lt;&gt;"",OFFSET(Kuponger!$E21,0,3*COLUMN(AF20))=Resultat!$H25),1,0)</f>
        <v>0</v>
      </c>
      <c r="AJ20">
        <f ca="1">IF(AND(Resultat!$I25&lt;&gt;"",OFFSET(Kuponger!$F21,0,3*COLUMN(AG20))=Resultat!$I25,OFFSET(Kuponger!$G21,0,3*COLUMN(AG20))=Resultat!$K25),3,0) + IF(AND(Resultat!$H25&lt;&gt;"",OFFSET(Kuponger!$E21,0,3*COLUMN(AG20))=Resultat!$H25),1,0)</f>
        <v>0</v>
      </c>
      <c r="AK20">
        <f ca="1">IF(AND(Resultat!$I25&lt;&gt;"",OFFSET(Kuponger!$F21,0,3*COLUMN(AH20))=Resultat!$I25,OFFSET(Kuponger!$G21,0,3*COLUMN(AH20))=Resultat!$K25),3,0) + IF(AND(Resultat!$H25&lt;&gt;"",OFFSET(Kuponger!$E21,0,3*COLUMN(AH20))=Resultat!$H25),1,0)</f>
        <v>4</v>
      </c>
      <c r="AL20">
        <f ca="1">IF(AND(Resultat!$I25&lt;&gt;"",OFFSET(Kuponger!$F21,0,3*COLUMN(AI20))=Resultat!$I25,OFFSET(Kuponger!$G21,0,3*COLUMN(AI20))=Resultat!$K25),3,0) + IF(AND(Resultat!$H25&lt;&gt;"",OFFSET(Kuponger!$E21,0,3*COLUMN(AI20))=Resultat!$H25),1,0)</f>
        <v>0</v>
      </c>
    </row>
    <row r="21" spans="1:38" x14ac:dyDescent="0.35">
      <c r="A21" s="21" t="str">
        <f>Resultat!E26</f>
        <v>Polen</v>
      </c>
      <c r="B21" s="19" t="str">
        <f>Kuponger!D22</f>
        <v>Österrike</v>
      </c>
      <c r="C21">
        <f ca="1">IF(AND(Resultat!$I26&lt;&gt;"",OFFSET(Kuponger!$F22,0,0)=Resultat!$I26,OFFSET(Kuponger!$G22,0,0)=Resultat!$K26),3,0) + IF(AND(Resultat!$H26&lt;&gt;"",OFFSET(Kuponger!$E22,0,0)=Resultat!$H26),1,0)</f>
        <v>0</v>
      </c>
      <c r="D21">
        <f ca="1">IF(AND(Resultat!$I26&lt;&gt;"",OFFSET(Kuponger!$F22,0,3*COLUMN(A21))=Resultat!$I26,OFFSET(Kuponger!$G22,0,3*COLUMN(A21))=Resultat!$K26),3,0) + IF(AND(Resultat!$H26&lt;&gt;"",OFFSET(Kuponger!$E22,0,3*COLUMN(A21))=Resultat!$H26),1,0)</f>
        <v>0</v>
      </c>
      <c r="E21">
        <f ca="1">IF(AND(Resultat!$I26&lt;&gt;"",OFFSET(Kuponger!$F22,0,3*COLUMN(B21))=Resultat!$I26,OFFSET(Kuponger!$G22,0,3*COLUMN(B21))=Resultat!$K26),3,0) + IF(AND(Resultat!$H26&lt;&gt;"",OFFSET(Kuponger!$E22,0,3*COLUMN(B21))=Resultat!$H26),1,0)</f>
        <v>0</v>
      </c>
      <c r="F21">
        <f ca="1">IF(AND(Resultat!$I26&lt;&gt;"",OFFSET(Kuponger!$F22,0,3*COLUMN(C21))=Resultat!$I26,OFFSET(Kuponger!$G22,0,3*COLUMN(C21))=Resultat!$K26),3,0) + IF(AND(Resultat!$H26&lt;&gt;"",OFFSET(Kuponger!$E22,0,3*COLUMN(C21))=Resultat!$H26),1,0)</f>
        <v>1</v>
      </c>
      <c r="G21">
        <f ca="1">IF(AND(Resultat!$I26&lt;&gt;"",OFFSET(Kuponger!$F22,0,3*COLUMN(D21))=Resultat!$I26,OFFSET(Kuponger!$G22,0,3*COLUMN(D21))=Resultat!$K26),3,0) + IF(AND(Resultat!$H26&lt;&gt;"",OFFSET(Kuponger!$E22,0,3*COLUMN(D21))=Resultat!$H26),1,0)</f>
        <v>0</v>
      </c>
      <c r="H21">
        <f ca="1">IF(AND(Resultat!$I26&lt;&gt;"",OFFSET(Kuponger!$F22,0,3*COLUMN(E21))=Resultat!$I26,OFFSET(Kuponger!$G22,0,3*COLUMN(E21))=Resultat!$K26),3,0) + IF(AND(Resultat!$H26&lt;&gt;"",OFFSET(Kuponger!$E22,0,3*COLUMN(E21))=Resultat!$H26),1,0)</f>
        <v>0</v>
      </c>
      <c r="I21">
        <f ca="1">IF(AND(Resultat!$I26&lt;&gt;"",OFFSET(Kuponger!$F22,0,3*COLUMN(F21))=Resultat!$I26,OFFSET(Kuponger!$G22,0,3*COLUMN(F21))=Resultat!$K26),3,0) + IF(AND(Resultat!$H26&lt;&gt;"",OFFSET(Kuponger!$E22,0,3*COLUMN(F21))=Resultat!$H26),1,0)</f>
        <v>1</v>
      </c>
      <c r="J21">
        <f ca="1">IF(AND(Resultat!$I26&lt;&gt;"",OFFSET(Kuponger!$F22,0,3*COLUMN(G21))=Resultat!$I26,OFFSET(Kuponger!$G22,0,3*COLUMN(G21))=Resultat!$K26),3,0) + IF(AND(Resultat!$H26&lt;&gt;"",OFFSET(Kuponger!$E22,0,3*COLUMN(G21))=Resultat!$H26),1,0)</f>
        <v>0</v>
      </c>
      <c r="K21">
        <f ca="1">IF(AND(Resultat!$I26&lt;&gt;"",OFFSET(Kuponger!$F22,0,3*COLUMN(H21))=Resultat!$I26,OFFSET(Kuponger!$G22,0,3*COLUMN(H21))=Resultat!$K26),3,0) + IF(AND(Resultat!$H26&lt;&gt;"",OFFSET(Kuponger!$E22,0,3*COLUMN(H21))=Resultat!$H26),1,0)</f>
        <v>0</v>
      </c>
      <c r="L21">
        <f ca="1">IF(AND(Resultat!$I26&lt;&gt;"",OFFSET(Kuponger!$F22,0,3*COLUMN(I21))=Resultat!$I26,OFFSET(Kuponger!$G22,0,3*COLUMN(I21))=Resultat!$K26),3,0) + IF(AND(Resultat!$H26&lt;&gt;"",OFFSET(Kuponger!$E22,0,3*COLUMN(I21))=Resultat!$H26),1,0)</f>
        <v>0</v>
      </c>
      <c r="M21">
        <f ca="1">IF(AND(Resultat!$I26&lt;&gt;"",OFFSET(Kuponger!$F22,0,3*COLUMN(J21))=Resultat!$I26,OFFSET(Kuponger!$G22,0,3*COLUMN(J21))=Resultat!$K26),3,0) + IF(AND(Resultat!$H26&lt;&gt;"",OFFSET(Kuponger!$E22,0,3*COLUMN(J21))=Resultat!$H26),1,0)</f>
        <v>1</v>
      </c>
      <c r="N21">
        <f ca="1">IF(AND(Resultat!$I26&lt;&gt;"",OFFSET(Kuponger!$F22,0,3*COLUMN(K21))=Resultat!$I26,OFFSET(Kuponger!$G22,0,3*COLUMN(K21))=Resultat!$K26),3,0) + IF(AND(Resultat!$H26&lt;&gt;"",OFFSET(Kuponger!$E22,0,3*COLUMN(K21))=Resultat!$H26),1,0)</f>
        <v>1</v>
      </c>
      <c r="O21">
        <f ca="1">IF(AND(Resultat!$I26&lt;&gt;"",OFFSET(Kuponger!$F22,0,3*COLUMN(L21))=Resultat!$I26,OFFSET(Kuponger!$G22,0,3*COLUMN(L21))=Resultat!$K26),3,0) + IF(AND(Resultat!$H26&lt;&gt;"",OFFSET(Kuponger!$E22,0,3*COLUMN(L21))=Resultat!$H26),1,0)</f>
        <v>1</v>
      </c>
      <c r="P21">
        <f ca="1">IF(AND(Resultat!$I26&lt;&gt;"",OFFSET(Kuponger!$F22,0,3*COLUMN(M21))=Resultat!$I26,OFFSET(Kuponger!$G22,0,3*COLUMN(M21))=Resultat!$K26),3,0) + IF(AND(Resultat!$H26&lt;&gt;"",OFFSET(Kuponger!$E22,0,3*COLUMN(M21))=Resultat!$H26),1,0)</f>
        <v>0</v>
      </c>
      <c r="Q21">
        <f ca="1">IF(AND(Resultat!$I26&lt;&gt;"",OFFSET(Kuponger!$F22,0,3*COLUMN(N21))=Resultat!$I26,OFFSET(Kuponger!$G22,0,3*COLUMN(N21))=Resultat!$K26),3,0) + IF(AND(Resultat!$H26&lt;&gt;"",OFFSET(Kuponger!$E22,0,3*COLUMN(N21))=Resultat!$H26),1,0)</f>
        <v>0</v>
      </c>
      <c r="R21">
        <f ca="1">IF(AND(Resultat!$I26&lt;&gt;"",OFFSET(Kuponger!$F22,0,3*COLUMN(O21))=Resultat!$I26,OFFSET(Kuponger!$G22,0,3*COLUMN(O21))=Resultat!$K26),3,0) + IF(AND(Resultat!$H26&lt;&gt;"",OFFSET(Kuponger!$E22,0,3*COLUMN(O21))=Resultat!$H26),1,0)</f>
        <v>1</v>
      </c>
      <c r="S21">
        <f ca="1">IF(AND(Resultat!$I26&lt;&gt;"",OFFSET(Kuponger!$F22,0,3*COLUMN(P21))=Resultat!$I26,OFFSET(Kuponger!$G22,0,3*COLUMN(P21))=Resultat!$K26),3,0) + IF(AND(Resultat!$H26&lt;&gt;"",OFFSET(Kuponger!$E22,0,3*COLUMN(P21))=Resultat!$H26),1,0)</f>
        <v>0</v>
      </c>
      <c r="T21">
        <f ca="1">IF(AND(Resultat!$I26&lt;&gt;"",OFFSET(Kuponger!$F22,0,3*COLUMN(Q21))=Resultat!$I26,OFFSET(Kuponger!$G22,0,3*COLUMN(Q21))=Resultat!$K26),3,0) + IF(AND(Resultat!$H26&lt;&gt;"",OFFSET(Kuponger!$E22,0,3*COLUMN(Q21))=Resultat!$H26),1,0)</f>
        <v>0</v>
      </c>
      <c r="U21">
        <f ca="1">IF(AND(Resultat!$I26&lt;&gt;"",OFFSET(Kuponger!$F22,0,3*COLUMN(R21))=Resultat!$I26,OFFSET(Kuponger!$G22,0,3*COLUMN(R21))=Resultat!$K26),3,0) + IF(AND(Resultat!$H26&lt;&gt;"",OFFSET(Kuponger!$E22,0,3*COLUMN(R21))=Resultat!$H26),1,0)</f>
        <v>0</v>
      </c>
      <c r="V21">
        <f ca="1">IF(AND(Resultat!$I26&lt;&gt;"",OFFSET(Kuponger!$F22,0,3*COLUMN(S21))=Resultat!$I26,OFFSET(Kuponger!$G22,0,3*COLUMN(S21))=Resultat!$K26),3,0) + IF(AND(Resultat!$H26&lt;&gt;"",OFFSET(Kuponger!$E22,0,3*COLUMN(S21))=Resultat!$H26),1,0)</f>
        <v>0</v>
      </c>
      <c r="W21">
        <f ca="1">IF(AND(Resultat!$I26&lt;&gt;"",OFFSET(Kuponger!$F22,0,3*COLUMN(T21))=Resultat!$I26,OFFSET(Kuponger!$G22,0,3*COLUMN(T21))=Resultat!$K26),3,0) + IF(AND(Resultat!$H26&lt;&gt;"",OFFSET(Kuponger!$E22,0,3*COLUMN(T21))=Resultat!$H26),1,0)</f>
        <v>0</v>
      </c>
      <c r="X21">
        <f ca="1">IF(AND(Resultat!$I26&lt;&gt;"",OFFSET(Kuponger!$F22,0,3*COLUMN(U21))=Resultat!$I26,OFFSET(Kuponger!$G22,0,3*COLUMN(U21))=Resultat!$K26),3,0) + IF(AND(Resultat!$H26&lt;&gt;"",OFFSET(Kuponger!$E22,0,3*COLUMN(U21))=Resultat!$H26),1,0)</f>
        <v>0</v>
      </c>
      <c r="Y21">
        <f ca="1">IF(AND(Resultat!$I26&lt;&gt;"",OFFSET(Kuponger!$F22,0,3*COLUMN(V21))=Resultat!$I26,OFFSET(Kuponger!$G22,0,3*COLUMN(V21))=Resultat!$K26),3,0) + IF(AND(Resultat!$H26&lt;&gt;"",OFFSET(Kuponger!$E22,0,3*COLUMN(V21))=Resultat!$H26),1,0)</f>
        <v>0</v>
      </c>
      <c r="Z21">
        <f ca="1">IF(AND(Resultat!$I26&lt;&gt;"",OFFSET(Kuponger!$F22,0,3*COLUMN(W21))=Resultat!$I26,OFFSET(Kuponger!$G22,0,3*COLUMN(W21))=Resultat!$K26),3,0) + IF(AND(Resultat!$H26&lt;&gt;"",OFFSET(Kuponger!$E22,0,3*COLUMN(W21))=Resultat!$H26),1,0)</f>
        <v>0</v>
      </c>
      <c r="AA21">
        <f ca="1">IF(AND(Resultat!$I26&lt;&gt;"",OFFSET(Kuponger!$F22,0,3*COLUMN(X21))=Resultat!$I26,OFFSET(Kuponger!$G22,0,3*COLUMN(X21))=Resultat!$K26),3,0) + IF(AND(Resultat!$H26&lt;&gt;"",OFFSET(Kuponger!$E22,0,3*COLUMN(X21))=Resultat!$H26),1,0)</f>
        <v>0</v>
      </c>
      <c r="AB21">
        <f ca="1">IF(AND(Resultat!$I26&lt;&gt;"",OFFSET(Kuponger!$F22,0,3*COLUMN(Y21))=Resultat!$I26,OFFSET(Kuponger!$G22,0,3*COLUMN(Y21))=Resultat!$K26),3,0) + IF(AND(Resultat!$H26&lt;&gt;"",OFFSET(Kuponger!$E22,0,3*COLUMN(Y21))=Resultat!$H26),1,0)</f>
        <v>1</v>
      </c>
      <c r="AC21">
        <f ca="1">IF(AND(Resultat!$I26&lt;&gt;"",OFFSET(Kuponger!$F22,0,3*COLUMN(Z21))=Resultat!$I26,OFFSET(Kuponger!$G22,0,3*COLUMN(Z21))=Resultat!$K26),3,0) + IF(AND(Resultat!$H26&lt;&gt;"",OFFSET(Kuponger!$E22,0,3*COLUMN(Z21))=Resultat!$H26),1,0)</f>
        <v>1</v>
      </c>
      <c r="AD21">
        <f ca="1">IF(AND(Resultat!$I26&lt;&gt;"",OFFSET(Kuponger!$F22,0,3*COLUMN(AA21))=Resultat!$I26,OFFSET(Kuponger!$G22,0,3*COLUMN(AA21))=Resultat!$K26),3,0) + IF(AND(Resultat!$H26&lt;&gt;"",OFFSET(Kuponger!$E22,0,3*COLUMN(AA21))=Resultat!$H26),1,0)</f>
        <v>1</v>
      </c>
      <c r="AE21">
        <f ca="1">IF(AND(Resultat!$I26&lt;&gt;"",OFFSET(Kuponger!$F22,0,3*COLUMN(AB21))=Resultat!$I26,OFFSET(Kuponger!$G22,0,3*COLUMN(AB21))=Resultat!$K26),3,0) + IF(AND(Resultat!$H26&lt;&gt;"",OFFSET(Kuponger!$E22,0,3*COLUMN(AB21))=Resultat!$H26),1,0)</f>
        <v>4</v>
      </c>
      <c r="AF21">
        <f ca="1">IF(AND(Resultat!$I26&lt;&gt;"",OFFSET(Kuponger!$F22,0,3*COLUMN(AC21))=Resultat!$I26,OFFSET(Kuponger!$G22,0,3*COLUMN(AC21))=Resultat!$K26),3,0) + IF(AND(Resultat!$H26&lt;&gt;"",OFFSET(Kuponger!$E22,0,3*COLUMN(AC21))=Resultat!$H26),1,0)</f>
        <v>0</v>
      </c>
      <c r="AG21">
        <f ca="1">IF(AND(Resultat!$I26&lt;&gt;"",OFFSET(Kuponger!$F22,0,3*COLUMN(AD21))=Resultat!$I26,OFFSET(Kuponger!$G22,0,3*COLUMN(AD21))=Resultat!$K26),3,0) + IF(AND(Resultat!$H26&lt;&gt;"",OFFSET(Kuponger!$E22,0,3*COLUMN(AD21))=Resultat!$H26),1,0)</f>
        <v>0</v>
      </c>
      <c r="AH21">
        <f ca="1">IF(AND(Resultat!$I26&lt;&gt;"",OFFSET(Kuponger!$F22,0,3*COLUMN(AE21))=Resultat!$I26,OFFSET(Kuponger!$G22,0,3*COLUMN(AE21))=Resultat!$K26),3,0) + IF(AND(Resultat!$H26&lt;&gt;"",OFFSET(Kuponger!$E22,0,3*COLUMN(AE21))=Resultat!$H26),1,0)</f>
        <v>1</v>
      </c>
      <c r="AI21">
        <f ca="1">IF(AND(Resultat!$I26&lt;&gt;"",OFFSET(Kuponger!$F22,0,3*COLUMN(AF21))=Resultat!$I26,OFFSET(Kuponger!$G22,0,3*COLUMN(AF21))=Resultat!$K26),3,0) + IF(AND(Resultat!$H26&lt;&gt;"",OFFSET(Kuponger!$E22,0,3*COLUMN(AF21))=Resultat!$H26),1,0)</f>
        <v>0</v>
      </c>
      <c r="AJ21">
        <f ca="1">IF(AND(Resultat!$I26&lt;&gt;"",OFFSET(Kuponger!$F22,0,3*COLUMN(AG21))=Resultat!$I26,OFFSET(Kuponger!$G22,0,3*COLUMN(AG21))=Resultat!$K26),3,0) + IF(AND(Resultat!$H26&lt;&gt;"",OFFSET(Kuponger!$E22,0,3*COLUMN(AG21))=Resultat!$H26),1,0)</f>
        <v>0</v>
      </c>
      <c r="AK21">
        <f ca="1">IF(AND(Resultat!$I26&lt;&gt;"",OFFSET(Kuponger!$F22,0,3*COLUMN(AH21))=Resultat!$I26,OFFSET(Kuponger!$G22,0,3*COLUMN(AH21))=Resultat!$K26),3,0) + IF(AND(Resultat!$H26&lt;&gt;"",OFFSET(Kuponger!$E22,0,3*COLUMN(AH21))=Resultat!$H26),1,0)</f>
        <v>0</v>
      </c>
      <c r="AL21">
        <f ca="1">IF(AND(Resultat!$I26&lt;&gt;"",OFFSET(Kuponger!$F22,0,3*COLUMN(AI21))=Resultat!$I26,OFFSET(Kuponger!$G22,0,3*COLUMN(AI21))=Resultat!$K26),3,0) + IF(AND(Resultat!$H26&lt;&gt;"",OFFSET(Kuponger!$E22,0,3*COLUMN(AI21))=Resultat!$H26),1,0)</f>
        <v>1</v>
      </c>
    </row>
    <row r="22" spans="1:38" x14ac:dyDescent="0.35">
      <c r="A22" s="21" t="str">
        <f>Resultat!E27</f>
        <v>Nederländerna</v>
      </c>
      <c r="B22" s="19" t="str">
        <f>Kuponger!D23</f>
        <v>Frankrike</v>
      </c>
      <c r="C22">
        <f ca="1">IF(AND(Resultat!$I27&lt;&gt;"",OFFSET(Kuponger!$F23,0,0)=Resultat!$I27,OFFSET(Kuponger!$G23,0,0)=Resultat!$K27),3,0) + IF(AND(Resultat!$H27&lt;&gt;"",OFFSET(Kuponger!$E23,0,0)=Resultat!$H27),1,0)</f>
        <v>0</v>
      </c>
      <c r="D22">
        <f ca="1">IF(AND(Resultat!$I27&lt;&gt;"",OFFSET(Kuponger!$F23,0,3*COLUMN(A22))=Resultat!$I27,OFFSET(Kuponger!$G23,0,3*COLUMN(A22))=Resultat!$K27),3,0) + IF(AND(Resultat!$H27&lt;&gt;"",OFFSET(Kuponger!$E23,0,3*COLUMN(A22))=Resultat!$H27),1,0)</f>
        <v>0</v>
      </c>
      <c r="E22">
        <f ca="1">IF(AND(Resultat!$I27&lt;&gt;"",OFFSET(Kuponger!$F23,0,3*COLUMN(B22))=Resultat!$I27,OFFSET(Kuponger!$G23,0,3*COLUMN(B22))=Resultat!$K27),3,0) + IF(AND(Resultat!$H27&lt;&gt;"",OFFSET(Kuponger!$E23,0,3*COLUMN(B22))=Resultat!$H27),1,0)</f>
        <v>0</v>
      </c>
      <c r="F22">
        <f ca="1">IF(AND(Resultat!$I27&lt;&gt;"",OFFSET(Kuponger!$F23,0,3*COLUMN(C22))=Resultat!$I27,OFFSET(Kuponger!$G23,0,3*COLUMN(C22))=Resultat!$K27),3,0) + IF(AND(Resultat!$H27&lt;&gt;"",OFFSET(Kuponger!$E23,0,3*COLUMN(C22))=Resultat!$H27),1,0)</f>
        <v>0</v>
      </c>
      <c r="G22">
        <f ca="1">IF(AND(Resultat!$I27&lt;&gt;"",OFFSET(Kuponger!$F23,0,3*COLUMN(D22))=Resultat!$I27,OFFSET(Kuponger!$G23,0,3*COLUMN(D22))=Resultat!$K27),3,0) + IF(AND(Resultat!$H27&lt;&gt;"",OFFSET(Kuponger!$E23,0,3*COLUMN(D22))=Resultat!$H27),1,0)</f>
        <v>0</v>
      </c>
      <c r="H22">
        <f ca="1">IF(AND(Resultat!$I27&lt;&gt;"",OFFSET(Kuponger!$F23,0,3*COLUMN(E22))=Resultat!$I27,OFFSET(Kuponger!$G23,0,3*COLUMN(E22))=Resultat!$K27),3,0) + IF(AND(Resultat!$H27&lt;&gt;"",OFFSET(Kuponger!$E23,0,3*COLUMN(E22))=Resultat!$H27),1,0)</f>
        <v>1</v>
      </c>
      <c r="I22">
        <f ca="1">IF(AND(Resultat!$I27&lt;&gt;"",OFFSET(Kuponger!$F23,0,3*COLUMN(F22))=Resultat!$I27,OFFSET(Kuponger!$G23,0,3*COLUMN(F22))=Resultat!$K27),3,0) + IF(AND(Resultat!$H27&lt;&gt;"",OFFSET(Kuponger!$E23,0,3*COLUMN(F22))=Resultat!$H27),1,0)</f>
        <v>0</v>
      </c>
      <c r="J22">
        <f ca="1">IF(AND(Resultat!$I27&lt;&gt;"",OFFSET(Kuponger!$F23,0,3*COLUMN(G22))=Resultat!$I27,OFFSET(Kuponger!$G23,0,3*COLUMN(G22))=Resultat!$K27),3,0) + IF(AND(Resultat!$H27&lt;&gt;"",OFFSET(Kuponger!$E23,0,3*COLUMN(G22))=Resultat!$H27),1,0)</f>
        <v>0</v>
      </c>
      <c r="K22">
        <f ca="1">IF(AND(Resultat!$I27&lt;&gt;"",OFFSET(Kuponger!$F23,0,3*COLUMN(H22))=Resultat!$I27,OFFSET(Kuponger!$G23,0,3*COLUMN(H22))=Resultat!$K27),3,0) + IF(AND(Resultat!$H27&lt;&gt;"",OFFSET(Kuponger!$E23,0,3*COLUMN(H22))=Resultat!$H27),1,0)</f>
        <v>0</v>
      </c>
      <c r="L22">
        <f ca="1">IF(AND(Resultat!$I27&lt;&gt;"",OFFSET(Kuponger!$F23,0,3*COLUMN(I22))=Resultat!$I27,OFFSET(Kuponger!$G23,0,3*COLUMN(I22))=Resultat!$K27),3,0) + IF(AND(Resultat!$H27&lt;&gt;"",OFFSET(Kuponger!$E23,0,3*COLUMN(I22))=Resultat!$H27),1,0)</f>
        <v>0</v>
      </c>
      <c r="M22">
        <f ca="1">IF(AND(Resultat!$I27&lt;&gt;"",OFFSET(Kuponger!$F23,0,3*COLUMN(J22))=Resultat!$I27,OFFSET(Kuponger!$G23,0,3*COLUMN(J22))=Resultat!$K27),3,0) + IF(AND(Resultat!$H27&lt;&gt;"",OFFSET(Kuponger!$E23,0,3*COLUMN(J22))=Resultat!$H27),1,0)</f>
        <v>0</v>
      </c>
      <c r="N22">
        <f ca="1">IF(AND(Resultat!$I27&lt;&gt;"",OFFSET(Kuponger!$F23,0,3*COLUMN(K22))=Resultat!$I27,OFFSET(Kuponger!$G23,0,3*COLUMN(K22))=Resultat!$K27),3,0) + IF(AND(Resultat!$H27&lt;&gt;"",OFFSET(Kuponger!$E23,0,3*COLUMN(K22))=Resultat!$H27),1,0)</f>
        <v>0</v>
      </c>
      <c r="O22">
        <f ca="1">IF(AND(Resultat!$I27&lt;&gt;"",OFFSET(Kuponger!$F23,0,3*COLUMN(L22))=Resultat!$I27,OFFSET(Kuponger!$G23,0,3*COLUMN(L22))=Resultat!$K27),3,0) + IF(AND(Resultat!$H27&lt;&gt;"",OFFSET(Kuponger!$E23,0,3*COLUMN(L22))=Resultat!$H27),1,0)</f>
        <v>0</v>
      </c>
      <c r="P22">
        <f ca="1">IF(AND(Resultat!$I27&lt;&gt;"",OFFSET(Kuponger!$F23,0,3*COLUMN(M22))=Resultat!$I27,OFFSET(Kuponger!$G23,0,3*COLUMN(M22))=Resultat!$K27),3,0) + IF(AND(Resultat!$H27&lt;&gt;"",OFFSET(Kuponger!$E23,0,3*COLUMN(M22))=Resultat!$H27),1,0)</f>
        <v>1</v>
      </c>
      <c r="Q22">
        <f ca="1">IF(AND(Resultat!$I27&lt;&gt;"",OFFSET(Kuponger!$F23,0,3*COLUMN(N22))=Resultat!$I27,OFFSET(Kuponger!$G23,0,3*COLUMN(N22))=Resultat!$K27),3,0) + IF(AND(Resultat!$H27&lt;&gt;"",OFFSET(Kuponger!$E23,0,3*COLUMN(N22))=Resultat!$H27),1,0)</f>
        <v>1</v>
      </c>
      <c r="R22">
        <f ca="1">IF(AND(Resultat!$I27&lt;&gt;"",OFFSET(Kuponger!$F23,0,3*COLUMN(O22))=Resultat!$I27,OFFSET(Kuponger!$G23,0,3*COLUMN(O22))=Resultat!$K27),3,0) + IF(AND(Resultat!$H27&lt;&gt;"",OFFSET(Kuponger!$E23,0,3*COLUMN(O22))=Resultat!$H27),1,0)</f>
        <v>1</v>
      </c>
      <c r="S22">
        <f ca="1">IF(AND(Resultat!$I27&lt;&gt;"",OFFSET(Kuponger!$F23,0,3*COLUMN(P22))=Resultat!$I27,OFFSET(Kuponger!$G23,0,3*COLUMN(P22))=Resultat!$K27),3,0) + IF(AND(Resultat!$H27&lt;&gt;"",OFFSET(Kuponger!$E23,0,3*COLUMN(P22))=Resultat!$H27),1,0)</f>
        <v>1</v>
      </c>
      <c r="T22">
        <f ca="1">IF(AND(Resultat!$I27&lt;&gt;"",OFFSET(Kuponger!$F23,0,3*COLUMN(Q22))=Resultat!$I27,OFFSET(Kuponger!$G23,0,3*COLUMN(Q22))=Resultat!$K27),3,0) + IF(AND(Resultat!$H27&lt;&gt;"",OFFSET(Kuponger!$E23,0,3*COLUMN(Q22))=Resultat!$H27),1,0)</f>
        <v>0</v>
      </c>
      <c r="U22">
        <f ca="1">IF(AND(Resultat!$I27&lt;&gt;"",OFFSET(Kuponger!$F23,0,3*COLUMN(R22))=Resultat!$I27,OFFSET(Kuponger!$G23,0,3*COLUMN(R22))=Resultat!$K27),3,0) + IF(AND(Resultat!$H27&lt;&gt;"",OFFSET(Kuponger!$E23,0,3*COLUMN(R22))=Resultat!$H27),1,0)</f>
        <v>0</v>
      </c>
      <c r="V22">
        <f ca="1">IF(AND(Resultat!$I27&lt;&gt;"",OFFSET(Kuponger!$F23,0,3*COLUMN(S22))=Resultat!$I27,OFFSET(Kuponger!$G23,0,3*COLUMN(S22))=Resultat!$K27),3,0) + IF(AND(Resultat!$H27&lt;&gt;"",OFFSET(Kuponger!$E23,0,3*COLUMN(S22))=Resultat!$H27),1,0)</f>
        <v>4</v>
      </c>
      <c r="W22">
        <f ca="1">IF(AND(Resultat!$I27&lt;&gt;"",OFFSET(Kuponger!$F23,0,3*COLUMN(T22))=Resultat!$I27,OFFSET(Kuponger!$G23,0,3*COLUMN(T22))=Resultat!$K27),3,0) + IF(AND(Resultat!$H27&lt;&gt;"",OFFSET(Kuponger!$E23,0,3*COLUMN(T22))=Resultat!$H27),1,0)</f>
        <v>0</v>
      </c>
      <c r="X22">
        <f ca="1">IF(AND(Resultat!$I27&lt;&gt;"",OFFSET(Kuponger!$F23,0,3*COLUMN(U22))=Resultat!$I27,OFFSET(Kuponger!$G23,0,3*COLUMN(U22))=Resultat!$K27),3,0) + IF(AND(Resultat!$H27&lt;&gt;"",OFFSET(Kuponger!$E23,0,3*COLUMN(U22))=Resultat!$H27),1,0)</f>
        <v>0</v>
      </c>
      <c r="Y22">
        <f ca="1">IF(AND(Resultat!$I27&lt;&gt;"",OFFSET(Kuponger!$F23,0,3*COLUMN(V22))=Resultat!$I27,OFFSET(Kuponger!$G23,0,3*COLUMN(V22))=Resultat!$K27),3,0) + IF(AND(Resultat!$H27&lt;&gt;"",OFFSET(Kuponger!$E23,0,3*COLUMN(V22))=Resultat!$H27),1,0)</f>
        <v>0</v>
      </c>
      <c r="Z22">
        <f ca="1">IF(AND(Resultat!$I27&lt;&gt;"",OFFSET(Kuponger!$F23,0,3*COLUMN(W22))=Resultat!$I27,OFFSET(Kuponger!$G23,0,3*COLUMN(W22))=Resultat!$K27),3,0) + IF(AND(Resultat!$H27&lt;&gt;"",OFFSET(Kuponger!$E23,0,3*COLUMN(W22))=Resultat!$H27),1,0)</f>
        <v>0</v>
      </c>
      <c r="AA22">
        <f ca="1">IF(AND(Resultat!$I27&lt;&gt;"",OFFSET(Kuponger!$F23,0,3*COLUMN(X22))=Resultat!$I27,OFFSET(Kuponger!$G23,0,3*COLUMN(X22))=Resultat!$K27),3,0) + IF(AND(Resultat!$H27&lt;&gt;"",OFFSET(Kuponger!$E23,0,3*COLUMN(X22))=Resultat!$H27),1,0)</f>
        <v>0</v>
      </c>
      <c r="AB22">
        <f ca="1">IF(AND(Resultat!$I27&lt;&gt;"",OFFSET(Kuponger!$F23,0,3*COLUMN(Y22))=Resultat!$I27,OFFSET(Kuponger!$G23,0,3*COLUMN(Y22))=Resultat!$K27),3,0) + IF(AND(Resultat!$H27&lt;&gt;"",OFFSET(Kuponger!$E23,0,3*COLUMN(Y22))=Resultat!$H27),1,0)</f>
        <v>0</v>
      </c>
      <c r="AC22">
        <f ca="1">IF(AND(Resultat!$I27&lt;&gt;"",OFFSET(Kuponger!$F23,0,3*COLUMN(Z22))=Resultat!$I27,OFFSET(Kuponger!$G23,0,3*COLUMN(Z22))=Resultat!$K27),3,0) + IF(AND(Resultat!$H27&lt;&gt;"",OFFSET(Kuponger!$E23,0,3*COLUMN(Z22))=Resultat!$H27),1,0)</f>
        <v>0</v>
      </c>
      <c r="AD22">
        <f ca="1">IF(AND(Resultat!$I27&lt;&gt;"",OFFSET(Kuponger!$F23,0,3*COLUMN(AA22))=Resultat!$I27,OFFSET(Kuponger!$G23,0,3*COLUMN(AA22))=Resultat!$K27),3,0) + IF(AND(Resultat!$H27&lt;&gt;"",OFFSET(Kuponger!$E23,0,3*COLUMN(AA22))=Resultat!$H27),1,0)</f>
        <v>1</v>
      </c>
      <c r="AE22">
        <f ca="1">IF(AND(Resultat!$I27&lt;&gt;"",OFFSET(Kuponger!$F23,0,3*COLUMN(AB22))=Resultat!$I27,OFFSET(Kuponger!$G23,0,3*COLUMN(AB22))=Resultat!$K27),3,0) + IF(AND(Resultat!$H27&lt;&gt;"",OFFSET(Kuponger!$E23,0,3*COLUMN(AB22))=Resultat!$H27),1,0)</f>
        <v>0</v>
      </c>
      <c r="AF22">
        <f ca="1">IF(AND(Resultat!$I27&lt;&gt;"",OFFSET(Kuponger!$F23,0,3*COLUMN(AC22))=Resultat!$I27,OFFSET(Kuponger!$G23,0,3*COLUMN(AC22))=Resultat!$K27),3,0) + IF(AND(Resultat!$H27&lt;&gt;"",OFFSET(Kuponger!$E23,0,3*COLUMN(AC22))=Resultat!$H27),1,0)</f>
        <v>0</v>
      </c>
      <c r="AG22">
        <f ca="1">IF(AND(Resultat!$I27&lt;&gt;"",OFFSET(Kuponger!$F23,0,3*COLUMN(AD22))=Resultat!$I27,OFFSET(Kuponger!$G23,0,3*COLUMN(AD22))=Resultat!$K27),3,0) + IF(AND(Resultat!$H27&lt;&gt;"",OFFSET(Kuponger!$E23,0,3*COLUMN(AD22))=Resultat!$H27),1,0)</f>
        <v>0</v>
      </c>
      <c r="AH22">
        <f ca="1">IF(AND(Resultat!$I27&lt;&gt;"",OFFSET(Kuponger!$F23,0,3*COLUMN(AE22))=Resultat!$I27,OFFSET(Kuponger!$G23,0,3*COLUMN(AE22))=Resultat!$K27),3,0) + IF(AND(Resultat!$H27&lt;&gt;"",OFFSET(Kuponger!$E23,0,3*COLUMN(AE22))=Resultat!$H27),1,0)</f>
        <v>0</v>
      </c>
      <c r="AI22">
        <f ca="1">IF(AND(Resultat!$I27&lt;&gt;"",OFFSET(Kuponger!$F23,0,3*COLUMN(AF22))=Resultat!$I27,OFFSET(Kuponger!$G23,0,3*COLUMN(AF22))=Resultat!$K27),3,0) + IF(AND(Resultat!$H27&lt;&gt;"",OFFSET(Kuponger!$E23,0,3*COLUMN(AF22))=Resultat!$H27),1,0)</f>
        <v>0</v>
      </c>
      <c r="AJ22">
        <f ca="1">IF(AND(Resultat!$I27&lt;&gt;"",OFFSET(Kuponger!$F23,0,3*COLUMN(AG22))=Resultat!$I27,OFFSET(Kuponger!$G23,0,3*COLUMN(AG22))=Resultat!$K27),3,0) + IF(AND(Resultat!$H27&lt;&gt;"",OFFSET(Kuponger!$E23,0,3*COLUMN(AG22))=Resultat!$H27),1,0)</f>
        <v>1</v>
      </c>
      <c r="AK22">
        <f ca="1">IF(AND(Resultat!$I27&lt;&gt;"",OFFSET(Kuponger!$F23,0,3*COLUMN(AH22))=Resultat!$I27,OFFSET(Kuponger!$G23,0,3*COLUMN(AH22))=Resultat!$K27),3,0) + IF(AND(Resultat!$H27&lt;&gt;"",OFFSET(Kuponger!$E23,0,3*COLUMN(AH22))=Resultat!$H27),1,0)</f>
        <v>0</v>
      </c>
      <c r="AL22">
        <f ca="1">IF(AND(Resultat!$I27&lt;&gt;"",OFFSET(Kuponger!$F23,0,3*COLUMN(AI22))=Resultat!$I27,OFFSET(Kuponger!$G23,0,3*COLUMN(AI22))=Resultat!$K27),3,0) + IF(AND(Resultat!$H27&lt;&gt;"",OFFSET(Kuponger!$E23,0,3*COLUMN(AI22))=Resultat!$H27),1,0)</f>
        <v>0</v>
      </c>
    </row>
    <row r="23" spans="1:38" x14ac:dyDescent="0.35">
      <c r="A23" s="21" t="str">
        <f>Resultat!E28</f>
        <v>Georgien</v>
      </c>
      <c r="B23" s="19" t="str">
        <f>Kuponger!D24</f>
        <v>Tjeckien</v>
      </c>
      <c r="C23">
        <f ca="1">IF(AND(Resultat!$I28&lt;&gt;"",OFFSET(Kuponger!$F24,0,0)=Resultat!$I28,OFFSET(Kuponger!$G24,0,0)=Resultat!$K28),3,0) + IF(AND(Resultat!$H28&lt;&gt;"",OFFSET(Kuponger!$E24,0,0)=Resultat!$H28),1,0)</f>
        <v>0</v>
      </c>
      <c r="D23">
        <f ca="1">IF(AND(Resultat!$I28&lt;&gt;"",OFFSET(Kuponger!$F24,0,3*COLUMN(A23))=Resultat!$I28,OFFSET(Kuponger!$G24,0,3*COLUMN(A23))=Resultat!$K28),3,0) + IF(AND(Resultat!$H28&lt;&gt;"",OFFSET(Kuponger!$E24,0,3*COLUMN(A23))=Resultat!$H28),1,0)</f>
        <v>0</v>
      </c>
      <c r="E23">
        <f ca="1">IF(AND(Resultat!$I28&lt;&gt;"",OFFSET(Kuponger!$F24,0,3*COLUMN(B23))=Resultat!$I28,OFFSET(Kuponger!$G24,0,3*COLUMN(B23))=Resultat!$K28),3,0) + IF(AND(Resultat!$H28&lt;&gt;"",OFFSET(Kuponger!$E24,0,3*COLUMN(B23))=Resultat!$H28),1,0)</f>
        <v>0</v>
      </c>
      <c r="F23">
        <f ca="1">IF(AND(Resultat!$I28&lt;&gt;"",OFFSET(Kuponger!$F24,0,3*COLUMN(C23))=Resultat!$I28,OFFSET(Kuponger!$G24,0,3*COLUMN(C23))=Resultat!$K28),3,0) + IF(AND(Resultat!$H28&lt;&gt;"",OFFSET(Kuponger!$E24,0,3*COLUMN(C23))=Resultat!$H28),1,0)</f>
        <v>0</v>
      </c>
      <c r="G23">
        <f ca="1">IF(AND(Resultat!$I28&lt;&gt;"",OFFSET(Kuponger!$F24,0,3*COLUMN(D23))=Resultat!$I28,OFFSET(Kuponger!$G24,0,3*COLUMN(D23))=Resultat!$K28),3,0) + IF(AND(Resultat!$H28&lt;&gt;"",OFFSET(Kuponger!$E24,0,3*COLUMN(D23))=Resultat!$H28),1,0)</f>
        <v>0</v>
      </c>
      <c r="H23">
        <f ca="1">IF(AND(Resultat!$I28&lt;&gt;"",OFFSET(Kuponger!$F24,0,3*COLUMN(E23))=Resultat!$I28,OFFSET(Kuponger!$G24,0,3*COLUMN(E23))=Resultat!$K28),3,0) + IF(AND(Resultat!$H28&lt;&gt;"",OFFSET(Kuponger!$E24,0,3*COLUMN(E23))=Resultat!$H28),1,0)</f>
        <v>0</v>
      </c>
      <c r="I23">
        <f ca="1">IF(AND(Resultat!$I28&lt;&gt;"",OFFSET(Kuponger!$F24,0,3*COLUMN(F23))=Resultat!$I28,OFFSET(Kuponger!$G24,0,3*COLUMN(F23))=Resultat!$K28),3,0) + IF(AND(Resultat!$H28&lt;&gt;"",OFFSET(Kuponger!$E24,0,3*COLUMN(F23))=Resultat!$H28),1,0)</f>
        <v>0</v>
      </c>
      <c r="J23">
        <f ca="1">IF(AND(Resultat!$I28&lt;&gt;"",OFFSET(Kuponger!$F24,0,3*COLUMN(G23))=Resultat!$I28,OFFSET(Kuponger!$G24,0,3*COLUMN(G23))=Resultat!$K28),3,0) + IF(AND(Resultat!$H28&lt;&gt;"",OFFSET(Kuponger!$E24,0,3*COLUMN(G23))=Resultat!$H28),1,0)</f>
        <v>1</v>
      </c>
      <c r="K23">
        <f ca="1">IF(AND(Resultat!$I28&lt;&gt;"",OFFSET(Kuponger!$F24,0,3*COLUMN(H23))=Resultat!$I28,OFFSET(Kuponger!$G24,0,3*COLUMN(H23))=Resultat!$K28),3,0) + IF(AND(Resultat!$H28&lt;&gt;"",OFFSET(Kuponger!$E24,0,3*COLUMN(H23))=Resultat!$H28),1,0)</f>
        <v>0</v>
      </c>
      <c r="L23">
        <f ca="1">IF(AND(Resultat!$I28&lt;&gt;"",OFFSET(Kuponger!$F24,0,3*COLUMN(I23))=Resultat!$I28,OFFSET(Kuponger!$G24,0,3*COLUMN(I23))=Resultat!$K28),3,0) + IF(AND(Resultat!$H28&lt;&gt;"",OFFSET(Kuponger!$E24,0,3*COLUMN(I23))=Resultat!$H28),1,0)</f>
        <v>0</v>
      </c>
      <c r="M23">
        <f ca="1">IF(AND(Resultat!$I28&lt;&gt;"",OFFSET(Kuponger!$F24,0,3*COLUMN(J23))=Resultat!$I28,OFFSET(Kuponger!$G24,0,3*COLUMN(J23))=Resultat!$K28),3,0) + IF(AND(Resultat!$H28&lt;&gt;"",OFFSET(Kuponger!$E24,0,3*COLUMN(J23))=Resultat!$H28),1,0)</f>
        <v>0</v>
      </c>
      <c r="N23">
        <f ca="1">IF(AND(Resultat!$I28&lt;&gt;"",OFFSET(Kuponger!$F24,0,3*COLUMN(K23))=Resultat!$I28,OFFSET(Kuponger!$G24,0,3*COLUMN(K23))=Resultat!$K28),3,0) + IF(AND(Resultat!$H28&lt;&gt;"",OFFSET(Kuponger!$E24,0,3*COLUMN(K23))=Resultat!$H28),1,0)</f>
        <v>1</v>
      </c>
      <c r="O23">
        <f ca="1">IF(AND(Resultat!$I28&lt;&gt;"",OFFSET(Kuponger!$F24,0,3*COLUMN(L23))=Resultat!$I28,OFFSET(Kuponger!$G24,0,3*COLUMN(L23))=Resultat!$K28),3,0) + IF(AND(Resultat!$H28&lt;&gt;"",OFFSET(Kuponger!$E24,0,3*COLUMN(L23))=Resultat!$H28),1,0)</f>
        <v>0</v>
      </c>
      <c r="P23">
        <f ca="1">IF(AND(Resultat!$I28&lt;&gt;"",OFFSET(Kuponger!$F24,0,3*COLUMN(M23))=Resultat!$I28,OFFSET(Kuponger!$G24,0,3*COLUMN(M23))=Resultat!$K28),3,0) + IF(AND(Resultat!$H28&lt;&gt;"",OFFSET(Kuponger!$E24,0,3*COLUMN(M23))=Resultat!$H28),1,0)</f>
        <v>0</v>
      </c>
      <c r="Q23">
        <f ca="1">IF(AND(Resultat!$I28&lt;&gt;"",OFFSET(Kuponger!$F24,0,3*COLUMN(N23))=Resultat!$I28,OFFSET(Kuponger!$G24,0,3*COLUMN(N23))=Resultat!$K28),3,0) + IF(AND(Resultat!$H28&lt;&gt;"",OFFSET(Kuponger!$E24,0,3*COLUMN(N23))=Resultat!$H28),1,0)</f>
        <v>0</v>
      </c>
      <c r="R23">
        <f ca="1">IF(AND(Resultat!$I28&lt;&gt;"",OFFSET(Kuponger!$F24,0,3*COLUMN(O23))=Resultat!$I28,OFFSET(Kuponger!$G24,0,3*COLUMN(O23))=Resultat!$K28),3,0) + IF(AND(Resultat!$H28&lt;&gt;"",OFFSET(Kuponger!$E24,0,3*COLUMN(O23))=Resultat!$H28),1,0)</f>
        <v>0</v>
      </c>
      <c r="S23">
        <f ca="1">IF(AND(Resultat!$I28&lt;&gt;"",OFFSET(Kuponger!$F24,0,3*COLUMN(P23))=Resultat!$I28,OFFSET(Kuponger!$G24,0,3*COLUMN(P23))=Resultat!$K28),3,0) + IF(AND(Resultat!$H28&lt;&gt;"",OFFSET(Kuponger!$E24,0,3*COLUMN(P23))=Resultat!$H28),1,0)</f>
        <v>0</v>
      </c>
      <c r="T23">
        <f ca="1">IF(AND(Resultat!$I28&lt;&gt;"",OFFSET(Kuponger!$F24,0,3*COLUMN(Q23))=Resultat!$I28,OFFSET(Kuponger!$G24,0,3*COLUMN(Q23))=Resultat!$K28),3,0) + IF(AND(Resultat!$H28&lt;&gt;"",OFFSET(Kuponger!$E24,0,3*COLUMN(Q23))=Resultat!$H28),1,0)</f>
        <v>0</v>
      </c>
      <c r="U23">
        <f ca="1">IF(AND(Resultat!$I28&lt;&gt;"",OFFSET(Kuponger!$F24,0,3*COLUMN(R23))=Resultat!$I28,OFFSET(Kuponger!$G24,0,3*COLUMN(R23))=Resultat!$K28),3,0) + IF(AND(Resultat!$H28&lt;&gt;"",OFFSET(Kuponger!$E24,0,3*COLUMN(R23))=Resultat!$H28),1,0)</f>
        <v>0</v>
      </c>
      <c r="V23">
        <f ca="1">IF(AND(Resultat!$I28&lt;&gt;"",OFFSET(Kuponger!$F24,0,3*COLUMN(S23))=Resultat!$I28,OFFSET(Kuponger!$G24,0,3*COLUMN(S23))=Resultat!$K28),3,0) + IF(AND(Resultat!$H28&lt;&gt;"",OFFSET(Kuponger!$E24,0,3*COLUMN(S23))=Resultat!$H28),1,0)</f>
        <v>1</v>
      </c>
      <c r="W23">
        <f ca="1">IF(AND(Resultat!$I28&lt;&gt;"",OFFSET(Kuponger!$F24,0,3*COLUMN(T23))=Resultat!$I28,OFFSET(Kuponger!$G24,0,3*COLUMN(T23))=Resultat!$K28),3,0) + IF(AND(Resultat!$H28&lt;&gt;"",OFFSET(Kuponger!$E24,0,3*COLUMN(T23))=Resultat!$H28),1,0)</f>
        <v>0</v>
      </c>
      <c r="X23">
        <f ca="1">IF(AND(Resultat!$I28&lt;&gt;"",OFFSET(Kuponger!$F24,0,3*COLUMN(U23))=Resultat!$I28,OFFSET(Kuponger!$G24,0,3*COLUMN(U23))=Resultat!$K28),3,0) + IF(AND(Resultat!$H28&lt;&gt;"",OFFSET(Kuponger!$E24,0,3*COLUMN(U23))=Resultat!$H28),1,0)</f>
        <v>0</v>
      </c>
      <c r="Y23">
        <f ca="1">IF(AND(Resultat!$I28&lt;&gt;"",OFFSET(Kuponger!$F24,0,3*COLUMN(V23))=Resultat!$I28,OFFSET(Kuponger!$G24,0,3*COLUMN(V23))=Resultat!$K28),3,0) + IF(AND(Resultat!$H28&lt;&gt;"",OFFSET(Kuponger!$E24,0,3*COLUMN(V23))=Resultat!$H28),1,0)</f>
        <v>0</v>
      </c>
      <c r="Z23">
        <f ca="1">IF(AND(Resultat!$I28&lt;&gt;"",OFFSET(Kuponger!$F24,0,3*COLUMN(W23))=Resultat!$I28,OFFSET(Kuponger!$G24,0,3*COLUMN(W23))=Resultat!$K28),3,0) + IF(AND(Resultat!$H28&lt;&gt;"",OFFSET(Kuponger!$E24,0,3*COLUMN(W23))=Resultat!$H28),1,0)</f>
        <v>0</v>
      </c>
      <c r="AA23">
        <f ca="1">IF(AND(Resultat!$I28&lt;&gt;"",OFFSET(Kuponger!$F24,0,3*COLUMN(X23))=Resultat!$I28,OFFSET(Kuponger!$G24,0,3*COLUMN(X23))=Resultat!$K28),3,0) + IF(AND(Resultat!$H28&lt;&gt;"",OFFSET(Kuponger!$E24,0,3*COLUMN(X23))=Resultat!$H28),1,0)</f>
        <v>0</v>
      </c>
      <c r="AB23">
        <f ca="1">IF(AND(Resultat!$I28&lt;&gt;"",OFFSET(Kuponger!$F24,0,3*COLUMN(Y23))=Resultat!$I28,OFFSET(Kuponger!$G24,0,3*COLUMN(Y23))=Resultat!$K28),3,0) + IF(AND(Resultat!$H28&lt;&gt;"",OFFSET(Kuponger!$E24,0,3*COLUMN(Y23))=Resultat!$H28),1,0)</f>
        <v>1</v>
      </c>
      <c r="AC23">
        <f ca="1">IF(AND(Resultat!$I28&lt;&gt;"",OFFSET(Kuponger!$F24,0,3*COLUMN(Z23))=Resultat!$I28,OFFSET(Kuponger!$G24,0,3*COLUMN(Z23))=Resultat!$K28),3,0) + IF(AND(Resultat!$H28&lt;&gt;"",OFFSET(Kuponger!$E24,0,3*COLUMN(Z23))=Resultat!$H28),1,0)</f>
        <v>4</v>
      </c>
      <c r="AD23">
        <f ca="1">IF(AND(Resultat!$I28&lt;&gt;"",OFFSET(Kuponger!$F24,0,3*COLUMN(AA23))=Resultat!$I28,OFFSET(Kuponger!$G24,0,3*COLUMN(AA23))=Resultat!$K28),3,0) + IF(AND(Resultat!$H28&lt;&gt;"",OFFSET(Kuponger!$E24,0,3*COLUMN(AA23))=Resultat!$H28),1,0)</f>
        <v>1</v>
      </c>
      <c r="AE23">
        <f ca="1">IF(AND(Resultat!$I28&lt;&gt;"",OFFSET(Kuponger!$F24,0,3*COLUMN(AB23))=Resultat!$I28,OFFSET(Kuponger!$G24,0,3*COLUMN(AB23))=Resultat!$K28),3,0) + IF(AND(Resultat!$H28&lt;&gt;"",OFFSET(Kuponger!$E24,0,3*COLUMN(AB23))=Resultat!$H28),1,0)</f>
        <v>4</v>
      </c>
      <c r="AF23">
        <f ca="1">IF(AND(Resultat!$I28&lt;&gt;"",OFFSET(Kuponger!$F24,0,3*COLUMN(AC23))=Resultat!$I28,OFFSET(Kuponger!$G24,0,3*COLUMN(AC23))=Resultat!$K28),3,0) + IF(AND(Resultat!$H28&lt;&gt;"",OFFSET(Kuponger!$E24,0,3*COLUMN(AC23))=Resultat!$H28),1,0)</f>
        <v>0</v>
      </c>
      <c r="AG23">
        <f ca="1">IF(AND(Resultat!$I28&lt;&gt;"",OFFSET(Kuponger!$F24,0,3*COLUMN(AD23))=Resultat!$I28,OFFSET(Kuponger!$G24,0,3*COLUMN(AD23))=Resultat!$K28),3,0) + IF(AND(Resultat!$H28&lt;&gt;"",OFFSET(Kuponger!$E24,0,3*COLUMN(AD23))=Resultat!$H28),1,0)</f>
        <v>3</v>
      </c>
      <c r="AH23">
        <f ca="1">IF(AND(Resultat!$I28&lt;&gt;"",OFFSET(Kuponger!$F24,0,3*COLUMN(AE23))=Resultat!$I28,OFFSET(Kuponger!$G24,0,3*COLUMN(AE23))=Resultat!$K28),3,0) + IF(AND(Resultat!$H28&lt;&gt;"",OFFSET(Kuponger!$E24,0,3*COLUMN(AE23))=Resultat!$H28),1,0)</f>
        <v>0</v>
      </c>
      <c r="AI23">
        <f ca="1">IF(AND(Resultat!$I28&lt;&gt;"",OFFSET(Kuponger!$F24,0,3*COLUMN(AF23))=Resultat!$I28,OFFSET(Kuponger!$G24,0,3*COLUMN(AF23))=Resultat!$K28),3,0) + IF(AND(Resultat!$H28&lt;&gt;"",OFFSET(Kuponger!$E24,0,3*COLUMN(AF23))=Resultat!$H28),1,0)</f>
        <v>0</v>
      </c>
      <c r="AJ23">
        <f ca="1">IF(AND(Resultat!$I28&lt;&gt;"",OFFSET(Kuponger!$F24,0,3*COLUMN(AG23))=Resultat!$I28,OFFSET(Kuponger!$G24,0,3*COLUMN(AG23))=Resultat!$K28),3,0) + IF(AND(Resultat!$H28&lt;&gt;"",OFFSET(Kuponger!$E24,0,3*COLUMN(AG23))=Resultat!$H28),1,0)</f>
        <v>4</v>
      </c>
      <c r="AK23">
        <f ca="1">IF(AND(Resultat!$I28&lt;&gt;"",OFFSET(Kuponger!$F24,0,3*COLUMN(AH23))=Resultat!$I28,OFFSET(Kuponger!$G24,0,3*COLUMN(AH23))=Resultat!$K28),3,0) + IF(AND(Resultat!$H28&lt;&gt;"",OFFSET(Kuponger!$E24,0,3*COLUMN(AH23))=Resultat!$H28),1,0)</f>
        <v>0</v>
      </c>
      <c r="AL23">
        <f ca="1">IF(AND(Resultat!$I28&lt;&gt;"",OFFSET(Kuponger!$F24,0,3*COLUMN(AI23))=Resultat!$I28,OFFSET(Kuponger!$G24,0,3*COLUMN(AI23))=Resultat!$K28),3,0) + IF(AND(Resultat!$H28&lt;&gt;"",OFFSET(Kuponger!$E24,0,3*COLUMN(AI23))=Resultat!$H28),1,0)</f>
        <v>0</v>
      </c>
    </row>
    <row r="24" spans="1:38" x14ac:dyDescent="0.35">
      <c r="A24" s="21" t="str">
        <f>Resultat!E29</f>
        <v>Turkiet</v>
      </c>
      <c r="B24" s="19" t="str">
        <f>Kuponger!D25</f>
        <v>Portugal</v>
      </c>
      <c r="C24">
        <f ca="1">IF(AND(Resultat!$I29&lt;&gt;"",OFFSET(Kuponger!$F25,0,0)=Resultat!$I29,OFFSET(Kuponger!$G25,0,0)=Resultat!$K29),3,0) + IF(AND(Resultat!$H29&lt;&gt;"",OFFSET(Kuponger!$E25,0,0)=Resultat!$H29),1,0)</f>
        <v>1</v>
      </c>
      <c r="D24">
        <f ca="1">IF(AND(Resultat!$I29&lt;&gt;"",OFFSET(Kuponger!$F25,0,3*COLUMN(A24))=Resultat!$I29,OFFSET(Kuponger!$G25,0,3*COLUMN(A24))=Resultat!$K29),3,0) + IF(AND(Resultat!$H29&lt;&gt;"",OFFSET(Kuponger!$E25,0,3*COLUMN(A24))=Resultat!$H29),1,0)</f>
        <v>1</v>
      </c>
      <c r="E24">
        <f ca="1">IF(AND(Resultat!$I29&lt;&gt;"",OFFSET(Kuponger!$F25,0,3*COLUMN(B24))=Resultat!$I29,OFFSET(Kuponger!$G25,0,3*COLUMN(B24))=Resultat!$K29),3,0) + IF(AND(Resultat!$H29&lt;&gt;"",OFFSET(Kuponger!$E25,0,3*COLUMN(B24))=Resultat!$H29),1,0)</f>
        <v>1</v>
      </c>
      <c r="F24">
        <f ca="1">IF(AND(Resultat!$I29&lt;&gt;"",OFFSET(Kuponger!$F25,0,3*COLUMN(C24))=Resultat!$I29,OFFSET(Kuponger!$G25,0,3*COLUMN(C24))=Resultat!$K29),3,0) + IF(AND(Resultat!$H29&lt;&gt;"",OFFSET(Kuponger!$E25,0,3*COLUMN(C24))=Resultat!$H29),1,0)</f>
        <v>4</v>
      </c>
      <c r="G24">
        <f ca="1">IF(AND(Resultat!$I29&lt;&gt;"",OFFSET(Kuponger!$F25,0,3*COLUMN(D24))=Resultat!$I29,OFFSET(Kuponger!$G25,0,3*COLUMN(D24))=Resultat!$K29),3,0) + IF(AND(Resultat!$H29&lt;&gt;"",OFFSET(Kuponger!$E25,0,3*COLUMN(D24))=Resultat!$H29),1,0)</f>
        <v>1</v>
      </c>
      <c r="H24">
        <f ca="1">IF(AND(Resultat!$I29&lt;&gt;"",OFFSET(Kuponger!$F25,0,3*COLUMN(E24))=Resultat!$I29,OFFSET(Kuponger!$G25,0,3*COLUMN(E24))=Resultat!$K29),3,0) + IF(AND(Resultat!$H29&lt;&gt;"",OFFSET(Kuponger!$E25,0,3*COLUMN(E24))=Resultat!$H29),1,0)</f>
        <v>1</v>
      </c>
      <c r="I24">
        <f ca="1">IF(AND(Resultat!$I29&lt;&gt;"",OFFSET(Kuponger!$F25,0,3*COLUMN(F24))=Resultat!$I29,OFFSET(Kuponger!$G25,0,3*COLUMN(F24))=Resultat!$K29),3,0) + IF(AND(Resultat!$H29&lt;&gt;"",OFFSET(Kuponger!$E25,0,3*COLUMN(F24))=Resultat!$H29),1,0)</f>
        <v>1</v>
      </c>
      <c r="J24">
        <f ca="1">IF(AND(Resultat!$I29&lt;&gt;"",OFFSET(Kuponger!$F25,0,3*COLUMN(G24))=Resultat!$I29,OFFSET(Kuponger!$G25,0,3*COLUMN(G24))=Resultat!$K29),3,0) + IF(AND(Resultat!$H29&lt;&gt;"",OFFSET(Kuponger!$E25,0,3*COLUMN(G24))=Resultat!$H29),1,0)</f>
        <v>1</v>
      </c>
      <c r="K24">
        <f ca="1">IF(AND(Resultat!$I29&lt;&gt;"",OFFSET(Kuponger!$F25,0,3*COLUMN(H24))=Resultat!$I29,OFFSET(Kuponger!$G25,0,3*COLUMN(H24))=Resultat!$K29),3,0) + IF(AND(Resultat!$H29&lt;&gt;"",OFFSET(Kuponger!$E25,0,3*COLUMN(H24))=Resultat!$H29),1,0)</f>
        <v>1</v>
      </c>
      <c r="L24">
        <f ca="1">IF(AND(Resultat!$I29&lt;&gt;"",OFFSET(Kuponger!$F25,0,3*COLUMN(I24))=Resultat!$I29,OFFSET(Kuponger!$G25,0,3*COLUMN(I24))=Resultat!$K29),3,0) + IF(AND(Resultat!$H29&lt;&gt;"",OFFSET(Kuponger!$E25,0,3*COLUMN(I24))=Resultat!$H29),1,0)</f>
        <v>1</v>
      </c>
      <c r="M24">
        <f ca="1">IF(AND(Resultat!$I29&lt;&gt;"",OFFSET(Kuponger!$F25,0,3*COLUMN(J24))=Resultat!$I29,OFFSET(Kuponger!$G25,0,3*COLUMN(J24))=Resultat!$K29),3,0) + IF(AND(Resultat!$H29&lt;&gt;"",OFFSET(Kuponger!$E25,0,3*COLUMN(J24))=Resultat!$H29),1,0)</f>
        <v>1</v>
      </c>
      <c r="N24">
        <f ca="1">IF(AND(Resultat!$I29&lt;&gt;"",OFFSET(Kuponger!$F25,0,3*COLUMN(K24))=Resultat!$I29,OFFSET(Kuponger!$G25,0,3*COLUMN(K24))=Resultat!$K29),3,0) + IF(AND(Resultat!$H29&lt;&gt;"",OFFSET(Kuponger!$E25,0,3*COLUMN(K24))=Resultat!$H29),1,0)</f>
        <v>0</v>
      </c>
      <c r="O24">
        <f ca="1">IF(AND(Resultat!$I29&lt;&gt;"",OFFSET(Kuponger!$F25,0,3*COLUMN(L24))=Resultat!$I29,OFFSET(Kuponger!$G25,0,3*COLUMN(L24))=Resultat!$K29),3,0) + IF(AND(Resultat!$H29&lt;&gt;"",OFFSET(Kuponger!$E25,0,3*COLUMN(L24))=Resultat!$H29),1,0)</f>
        <v>1</v>
      </c>
      <c r="P24">
        <f ca="1">IF(AND(Resultat!$I29&lt;&gt;"",OFFSET(Kuponger!$F25,0,3*COLUMN(M24))=Resultat!$I29,OFFSET(Kuponger!$G25,0,3*COLUMN(M24))=Resultat!$K29),3,0) + IF(AND(Resultat!$H29&lt;&gt;"",OFFSET(Kuponger!$E25,0,3*COLUMN(M24))=Resultat!$H29),1,0)</f>
        <v>1</v>
      </c>
      <c r="Q24">
        <f ca="1">IF(AND(Resultat!$I29&lt;&gt;"",OFFSET(Kuponger!$F25,0,3*COLUMN(N24))=Resultat!$I29,OFFSET(Kuponger!$G25,0,3*COLUMN(N24))=Resultat!$K29),3,0) + IF(AND(Resultat!$H29&lt;&gt;"",OFFSET(Kuponger!$E25,0,3*COLUMN(N24))=Resultat!$H29),1,0)</f>
        <v>1</v>
      </c>
      <c r="R24">
        <f ca="1">IF(AND(Resultat!$I29&lt;&gt;"",OFFSET(Kuponger!$F25,0,3*COLUMN(O24))=Resultat!$I29,OFFSET(Kuponger!$G25,0,3*COLUMN(O24))=Resultat!$K29),3,0) + IF(AND(Resultat!$H29&lt;&gt;"",OFFSET(Kuponger!$E25,0,3*COLUMN(O24))=Resultat!$H29),1,0)</f>
        <v>1</v>
      </c>
      <c r="S24">
        <f ca="1">IF(AND(Resultat!$I29&lt;&gt;"",OFFSET(Kuponger!$F25,0,3*COLUMN(P24))=Resultat!$I29,OFFSET(Kuponger!$G25,0,3*COLUMN(P24))=Resultat!$K29),3,0) + IF(AND(Resultat!$H29&lt;&gt;"",OFFSET(Kuponger!$E25,0,3*COLUMN(P24))=Resultat!$H29),1,0)</f>
        <v>1</v>
      </c>
      <c r="T24">
        <f ca="1">IF(AND(Resultat!$I29&lt;&gt;"",OFFSET(Kuponger!$F25,0,3*COLUMN(Q24))=Resultat!$I29,OFFSET(Kuponger!$G25,0,3*COLUMN(Q24))=Resultat!$K29),3,0) + IF(AND(Resultat!$H29&lt;&gt;"",OFFSET(Kuponger!$E25,0,3*COLUMN(Q24))=Resultat!$H29),1,0)</f>
        <v>1</v>
      </c>
      <c r="U24">
        <f ca="1">IF(AND(Resultat!$I29&lt;&gt;"",OFFSET(Kuponger!$F25,0,3*COLUMN(R24))=Resultat!$I29,OFFSET(Kuponger!$G25,0,3*COLUMN(R24))=Resultat!$K29),3,0) + IF(AND(Resultat!$H29&lt;&gt;"",OFFSET(Kuponger!$E25,0,3*COLUMN(R24))=Resultat!$H29),1,0)</f>
        <v>0</v>
      </c>
      <c r="V24">
        <f ca="1">IF(AND(Resultat!$I29&lt;&gt;"",OFFSET(Kuponger!$F25,0,3*COLUMN(S24))=Resultat!$I29,OFFSET(Kuponger!$G25,0,3*COLUMN(S24))=Resultat!$K29),3,0) + IF(AND(Resultat!$H29&lt;&gt;"",OFFSET(Kuponger!$E25,0,3*COLUMN(S24))=Resultat!$H29),1,0)</f>
        <v>0</v>
      </c>
      <c r="W24">
        <f ca="1">IF(AND(Resultat!$I29&lt;&gt;"",OFFSET(Kuponger!$F25,0,3*COLUMN(T24))=Resultat!$I29,OFFSET(Kuponger!$G25,0,3*COLUMN(T24))=Resultat!$K29),3,0) + IF(AND(Resultat!$H29&lt;&gt;"",OFFSET(Kuponger!$E25,0,3*COLUMN(T24))=Resultat!$H29),1,0)</f>
        <v>1</v>
      </c>
      <c r="X24">
        <f ca="1">IF(AND(Resultat!$I29&lt;&gt;"",OFFSET(Kuponger!$F25,0,3*COLUMN(U24))=Resultat!$I29,OFFSET(Kuponger!$G25,0,3*COLUMN(U24))=Resultat!$K29),3,0) + IF(AND(Resultat!$H29&lt;&gt;"",OFFSET(Kuponger!$E25,0,3*COLUMN(U24))=Resultat!$H29),1,0)</f>
        <v>4</v>
      </c>
      <c r="Y24">
        <f ca="1">IF(AND(Resultat!$I29&lt;&gt;"",OFFSET(Kuponger!$F25,0,3*COLUMN(V24))=Resultat!$I29,OFFSET(Kuponger!$G25,0,3*COLUMN(V24))=Resultat!$K29),3,0) + IF(AND(Resultat!$H29&lt;&gt;"",OFFSET(Kuponger!$E25,0,3*COLUMN(V24))=Resultat!$H29),1,0)</f>
        <v>1</v>
      </c>
      <c r="Z24">
        <f ca="1">IF(AND(Resultat!$I29&lt;&gt;"",OFFSET(Kuponger!$F25,0,3*COLUMN(W24))=Resultat!$I29,OFFSET(Kuponger!$G25,0,3*COLUMN(W24))=Resultat!$K29),3,0) + IF(AND(Resultat!$H29&lt;&gt;"",OFFSET(Kuponger!$E25,0,3*COLUMN(W24))=Resultat!$H29),1,0)</f>
        <v>1</v>
      </c>
      <c r="AA24">
        <f ca="1">IF(AND(Resultat!$I29&lt;&gt;"",OFFSET(Kuponger!$F25,0,3*COLUMN(X24))=Resultat!$I29,OFFSET(Kuponger!$G25,0,3*COLUMN(X24))=Resultat!$K29),3,0) + IF(AND(Resultat!$H29&lt;&gt;"",OFFSET(Kuponger!$E25,0,3*COLUMN(X24))=Resultat!$H29),1,0)</f>
        <v>1</v>
      </c>
      <c r="AB24">
        <f ca="1">IF(AND(Resultat!$I29&lt;&gt;"",OFFSET(Kuponger!$F25,0,3*COLUMN(Y24))=Resultat!$I29,OFFSET(Kuponger!$G25,0,3*COLUMN(Y24))=Resultat!$K29),3,0) + IF(AND(Resultat!$H29&lt;&gt;"",OFFSET(Kuponger!$E25,0,3*COLUMN(Y24))=Resultat!$H29),1,0)</f>
        <v>1</v>
      </c>
      <c r="AC24">
        <f ca="1">IF(AND(Resultat!$I29&lt;&gt;"",OFFSET(Kuponger!$F25,0,3*COLUMN(Z24))=Resultat!$I29,OFFSET(Kuponger!$G25,0,3*COLUMN(Z24))=Resultat!$K29),3,0) + IF(AND(Resultat!$H29&lt;&gt;"",OFFSET(Kuponger!$E25,0,3*COLUMN(Z24))=Resultat!$H29),1,0)</f>
        <v>1</v>
      </c>
      <c r="AD24">
        <f ca="1">IF(AND(Resultat!$I29&lt;&gt;"",OFFSET(Kuponger!$F25,0,3*COLUMN(AA24))=Resultat!$I29,OFFSET(Kuponger!$G25,0,3*COLUMN(AA24))=Resultat!$K29),3,0) + IF(AND(Resultat!$H29&lt;&gt;"",OFFSET(Kuponger!$E25,0,3*COLUMN(AA24))=Resultat!$H29),1,0)</f>
        <v>1</v>
      </c>
      <c r="AE24">
        <f ca="1">IF(AND(Resultat!$I29&lt;&gt;"",OFFSET(Kuponger!$F25,0,3*COLUMN(AB24))=Resultat!$I29,OFFSET(Kuponger!$G25,0,3*COLUMN(AB24))=Resultat!$K29),3,0) + IF(AND(Resultat!$H29&lt;&gt;"",OFFSET(Kuponger!$E25,0,3*COLUMN(AB24))=Resultat!$H29),1,0)</f>
        <v>1</v>
      </c>
      <c r="AF24">
        <f ca="1">IF(AND(Resultat!$I29&lt;&gt;"",OFFSET(Kuponger!$F25,0,3*COLUMN(AC24))=Resultat!$I29,OFFSET(Kuponger!$G25,0,3*COLUMN(AC24))=Resultat!$K29),3,0) + IF(AND(Resultat!$H29&lt;&gt;"",OFFSET(Kuponger!$E25,0,3*COLUMN(AC24))=Resultat!$H29),1,0)</f>
        <v>1</v>
      </c>
      <c r="AG24">
        <f ca="1">IF(AND(Resultat!$I29&lt;&gt;"",OFFSET(Kuponger!$F25,0,3*COLUMN(AD24))=Resultat!$I29,OFFSET(Kuponger!$G25,0,3*COLUMN(AD24))=Resultat!$K29),3,0) + IF(AND(Resultat!$H29&lt;&gt;"",OFFSET(Kuponger!$E25,0,3*COLUMN(AD24))=Resultat!$H29),1,0)</f>
        <v>1</v>
      </c>
      <c r="AH24">
        <f ca="1">IF(AND(Resultat!$I29&lt;&gt;"",OFFSET(Kuponger!$F25,0,3*COLUMN(AE24))=Resultat!$I29,OFFSET(Kuponger!$G25,0,3*COLUMN(AE24))=Resultat!$K29),3,0) + IF(AND(Resultat!$H29&lt;&gt;"",OFFSET(Kuponger!$E25,0,3*COLUMN(AE24))=Resultat!$H29),1,0)</f>
        <v>1</v>
      </c>
      <c r="AI24">
        <f ca="1">IF(AND(Resultat!$I29&lt;&gt;"",OFFSET(Kuponger!$F25,0,3*COLUMN(AF24))=Resultat!$I29,OFFSET(Kuponger!$G25,0,3*COLUMN(AF24))=Resultat!$K29),3,0) + IF(AND(Resultat!$H29&lt;&gt;"",OFFSET(Kuponger!$E25,0,3*COLUMN(AF24))=Resultat!$H29),1,0)</f>
        <v>1</v>
      </c>
      <c r="AJ24">
        <f ca="1">IF(AND(Resultat!$I29&lt;&gt;"",OFFSET(Kuponger!$F25,0,3*COLUMN(AG24))=Resultat!$I29,OFFSET(Kuponger!$G25,0,3*COLUMN(AG24))=Resultat!$K29),3,0) + IF(AND(Resultat!$H29&lt;&gt;"",OFFSET(Kuponger!$E25,0,3*COLUMN(AG24))=Resultat!$H29),1,0)</f>
        <v>1</v>
      </c>
      <c r="AK24">
        <f ca="1">IF(AND(Resultat!$I29&lt;&gt;"",OFFSET(Kuponger!$F25,0,3*COLUMN(AH24))=Resultat!$I29,OFFSET(Kuponger!$G25,0,3*COLUMN(AH24))=Resultat!$K29),3,0) + IF(AND(Resultat!$H29&lt;&gt;"",OFFSET(Kuponger!$E25,0,3*COLUMN(AH24))=Resultat!$H29),1,0)</f>
        <v>1</v>
      </c>
      <c r="AL24">
        <f ca="1">IF(AND(Resultat!$I29&lt;&gt;"",OFFSET(Kuponger!$F25,0,3*COLUMN(AI24))=Resultat!$I29,OFFSET(Kuponger!$G25,0,3*COLUMN(AI24))=Resultat!$K29),3,0) + IF(AND(Resultat!$H29&lt;&gt;"",OFFSET(Kuponger!$E25,0,3*COLUMN(AI24))=Resultat!$H29),1,0)</f>
        <v>4</v>
      </c>
    </row>
    <row r="25" spans="1:38" x14ac:dyDescent="0.35">
      <c r="A25" s="21" t="str">
        <f>Resultat!E30</f>
        <v>Belgien</v>
      </c>
      <c r="B25" s="19" t="str">
        <f>Kuponger!D26</f>
        <v>Rumänien</v>
      </c>
      <c r="C25">
        <f ca="1">IF(AND(Resultat!$I30&lt;&gt;"",OFFSET(Kuponger!$F26,0,0)=Resultat!$I30,OFFSET(Kuponger!$G26,0,0)=Resultat!$K30),3,0) + IF(AND(Resultat!$H30&lt;&gt;"",OFFSET(Kuponger!$E26,0,0)=Resultat!$H30),1,0)</f>
        <v>1</v>
      </c>
      <c r="D25">
        <f ca="1">IF(AND(Resultat!$I30&lt;&gt;"",OFFSET(Kuponger!$F26,0,3*COLUMN(A25))=Resultat!$I30,OFFSET(Kuponger!$G26,0,3*COLUMN(A25))=Resultat!$K30),3,0) + IF(AND(Resultat!$H30&lt;&gt;"",OFFSET(Kuponger!$E26,0,3*COLUMN(A25))=Resultat!$H30),1,0)</f>
        <v>1</v>
      </c>
      <c r="E25">
        <f ca="1">IF(AND(Resultat!$I30&lt;&gt;"",OFFSET(Kuponger!$F26,0,3*COLUMN(B25))=Resultat!$I30,OFFSET(Kuponger!$G26,0,3*COLUMN(B25))=Resultat!$K30),3,0) + IF(AND(Resultat!$H30&lt;&gt;"",OFFSET(Kuponger!$E26,0,3*COLUMN(B25))=Resultat!$H30),1,0)</f>
        <v>4</v>
      </c>
      <c r="F25">
        <f ca="1">IF(AND(Resultat!$I30&lt;&gt;"",OFFSET(Kuponger!$F26,0,3*COLUMN(C25))=Resultat!$I30,OFFSET(Kuponger!$G26,0,3*COLUMN(C25))=Resultat!$K30),3,0) + IF(AND(Resultat!$H30&lt;&gt;"",OFFSET(Kuponger!$E26,0,3*COLUMN(C25))=Resultat!$H30),1,0)</f>
        <v>1</v>
      </c>
      <c r="G25">
        <f ca="1">IF(AND(Resultat!$I30&lt;&gt;"",OFFSET(Kuponger!$F26,0,3*COLUMN(D25))=Resultat!$I30,OFFSET(Kuponger!$G26,0,3*COLUMN(D25))=Resultat!$K30),3,0) + IF(AND(Resultat!$H30&lt;&gt;"",OFFSET(Kuponger!$E26,0,3*COLUMN(D25))=Resultat!$H30),1,0)</f>
        <v>4</v>
      </c>
      <c r="H25">
        <f ca="1">IF(AND(Resultat!$I30&lt;&gt;"",OFFSET(Kuponger!$F26,0,3*COLUMN(E25))=Resultat!$I30,OFFSET(Kuponger!$G26,0,3*COLUMN(E25))=Resultat!$K30),3,0) + IF(AND(Resultat!$H30&lt;&gt;"",OFFSET(Kuponger!$E26,0,3*COLUMN(E25))=Resultat!$H30),1,0)</f>
        <v>4</v>
      </c>
      <c r="I25">
        <f ca="1">IF(AND(Resultat!$I30&lt;&gt;"",OFFSET(Kuponger!$F26,0,3*COLUMN(F25))=Resultat!$I30,OFFSET(Kuponger!$G26,0,3*COLUMN(F25))=Resultat!$K30),3,0) + IF(AND(Resultat!$H30&lt;&gt;"",OFFSET(Kuponger!$E26,0,3*COLUMN(F25))=Resultat!$H30),1,0)</f>
        <v>4</v>
      </c>
      <c r="J25">
        <f ca="1">IF(AND(Resultat!$I30&lt;&gt;"",OFFSET(Kuponger!$F26,0,3*COLUMN(G25))=Resultat!$I30,OFFSET(Kuponger!$G26,0,3*COLUMN(G25))=Resultat!$K30),3,0) + IF(AND(Resultat!$H30&lt;&gt;"",OFFSET(Kuponger!$E26,0,3*COLUMN(G25))=Resultat!$H30),1,0)</f>
        <v>1</v>
      </c>
      <c r="K25">
        <f ca="1">IF(AND(Resultat!$I30&lt;&gt;"",OFFSET(Kuponger!$F26,0,3*COLUMN(H25))=Resultat!$I30,OFFSET(Kuponger!$G26,0,3*COLUMN(H25))=Resultat!$K30),3,0) + IF(AND(Resultat!$H30&lt;&gt;"",OFFSET(Kuponger!$E26,0,3*COLUMN(H25))=Resultat!$H30),1,0)</f>
        <v>1</v>
      </c>
      <c r="L25">
        <f ca="1">IF(AND(Resultat!$I30&lt;&gt;"",OFFSET(Kuponger!$F26,0,3*COLUMN(I25))=Resultat!$I30,OFFSET(Kuponger!$G26,0,3*COLUMN(I25))=Resultat!$K30),3,0) + IF(AND(Resultat!$H30&lt;&gt;"",OFFSET(Kuponger!$E26,0,3*COLUMN(I25))=Resultat!$H30),1,0)</f>
        <v>1</v>
      </c>
      <c r="M25">
        <f ca="1">IF(AND(Resultat!$I30&lt;&gt;"",OFFSET(Kuponger!$F26,0,3*COLUMN(J25))=Resultat!$I30,OFFSET(Kuponger!$G26,0,3*COLUMN(J25))=Resultat!$K30),3,0) + IF(AND(Resultat!$H30&lt;&gt;"",OFFSET(Kuponger!$E26,0,3*COLUMN(J25))=Resultat!$H30),1,0)</f>
        <v>4</v>
      </c>
      <c r="N25">
        <f ca="1">IF(AND(Resultat!$I30&lt;&gt;"",OFFSET(Kuponger!$F26,0,3*COLUMN(K25))=Resultat!$I30,OFFSET(Kuponger!$G26,0,3*COLUMN(K25))=Resultat!$K30),3,0) + IF(AND(Resultat!$H30&lt;&gt;"",OFFSET(Kuponger!$E26,0,3*COLUMN(K25))=Resultat!$H30),1,0)</f>
        <v>1</v>
      </c>
      <c r="O25">
        <f ca="1">IF(AND(Resultat!$I30&lt;&gt;"",OFFSET(Kuponger!$F26,0,3*COLUMN(L25))=Resultat!$I30,OFFSET(Kuponger!$G26,0,3*COLUMN(L25))=Resultat!$K30),3,0) + IF(AND(Resultat!$H30&lt;&gt;"",OFFSET(Kuponger!$E26,0,3*COLUMN(L25))=Resultat!$H30),1,0)</f>
        <v>4</v>
      </c>
      <c r="P25">
        <f ca="1">IF(AND(Resultat!$I30&lt;&gt;"",OFFSET(Kuponger!$F26,0,3*COLUMN(M25))=Resultat!$I30,OFFSET(Kuponger!$G26,0,3*COLUMN(M25))=Resultat!$K30),3,0) + IF(AND(Resultat!$H30&lt;&gt;"",OFFSET(Kuponger!$E26,0,3*COLUMN(M25))=Resultat!$H30),1,0)</f>
        <v>1</v>
      </c>
      <c r="Q25">
        <f ca="1">IF(AND(Resultat!$I30&lt;&gt;"",OFFSET(Kuponger!$F26,0,3*COLUMN(N25))=Resultat!$I30,OFFSET(Kuponger!$G26,0,3*COLUMN(N25))=Resultat!$K30),3,0) + IF(AND(Resultat!$H30&lt;&gt;"",OFFSET(Kuponger!$E26,0,3*COLUMN(N25))=Resultat!$H30),1,0)</f>
        <v>0</v>
      </c>
      <c r="R25">
        <f ca="1">IF(AND(Resultat!$I30&lt;&gt;"",OFFSET(Kuponger!$F26,0,3*COLUMN(O25))=Resultat!$I30,OFFSET(Kuponger!$G26,0,3*COLUMN(O25))=Resultat!$K30),3,0) + IF(AND(Resultat!$H30&lt;&gt;"",OFFSET(Kuponger!$E26,0,3*COLUMN(O25))=Resultat!$H30),1,0)</f>
        <v>1</v>
      </c>
      <c r="S25">
        <f ca="1">IF(AND(Resultat!$I30&lt;&gt;"",OFFSET(Kuponger!$F26,0,3*COLUMN(P25))=Resultat!$I30,OFFSET(Kuponger!$G26,0,3*COLUMN(P25))=Resultat!$K30),3,0) + IF(AND(Resultat!$H30&lt;&gt;"",OFFSET(Kuponger!$E26,0,3*COLUMN(P25))=Resultat!$H30),1,0)</f>
        <v>1</v>
      </c>
      <c r="T25">
        <f ca="1">IF(AND(Resultat!$I30&lt;&gt;"",OFFSET(Kuponger!$F26,0,3*COLUMN(Q25))=Resultat!$I30,OFFSET(Kuponger!$G26,0,3*COLUMN(Q25))=Resultat!$K30),3,0) + IF(AND(Resultat!$H30&lt;&gt;"",OFFSET(Kuponger!$E26,0,3*COLUMN(Q25))=Resultat!$H30),1,0)</f>
        <v>4</v>
      </c>
      <c r="U25">
        <f ca="1">IF(AND(Resultat!$I30&lt;&gt;"",OFFSET(Kuponger!$F26,0,3*COLUMN(R25))=Resultat!$I30,OFFSET(Kuponger!$G26,0,3*COLUMN(R25))=Resultat!$K30),3,0) + IF(AND(Resultat!$H30&lt;&gt;"",OFFSET(Kuponger!$E26,0,3*COLUMN(R25))=Resultat!$H30),1,0)</f>
        <v>1</v>
      </c>
      <c r="V25">
        <f ca="1">IF(AND(Resultat!$I30&lt;&gt;"",OFFSET(Kuponger!$F26,0,3*COLUMN(S25))=Resultat!$I30,OFFSET(Kuponger!$G26,0,3*COLUMN(S25))=Resultat!$K30),3,0) + IF(AND(Resultat!$H30&lt;&gt;"",OFFSET(Kuponger!$E26,0,3*COLUMN(S25))=Resultat!$H30),1,0)</f>
        <v>0</v>
      </c>
      <c r="W25">
        <f ca="1">IF(AND(Resultat!$I30&lt;&gt;"",OFFSET(Kuponger!$F26,0,3*COLUMN(T25))=Resultat!$I30,OFFSET(Kuponger!$G26,0,3*COLUMN(T25))=Resultat!$K30),3,0) + IF(AND(Resultat!$H30&lt;&gt;"",OFFSET(Kuponger!$E26,0,3*COLUMN(T25))=Resultat!$H30),1,0)</f>
        <v>1</v>
      </c>
      <c r="X25">
        <f ca="1">IF(AND(Resultat!$I30&lt;&gt;"",OFFSET(Kuponger!$F26,0,3*COLUMN(U25))=Resultat!$I30,OFFSET(Kuponger!$G26,0,3*COLUMN(U25))=Resultat!$K30),3,0) + IF(AND(Resultat!$H30&lt;&gt;"",OFFSET(Kuponger!$E26,0,3*COLUMN(U25))=Resultat!$H30),1,0)</f>
        <v>4</v>
      </c>
      <c r="Y25">
        <f ca="1">IF(AND(Resultat!$I30&lt;&gt;"",OFFSET(Kuponger!$F26,0,3*COLUMN(V25))=Resultat!$I30,OFFSET(Kuponger!$G26,0,3*COLUMN(V25))=Resultat!$K30),3,0) + IF(AND(Resultat!$H30&lt;&gt;"",OFFSET(Kuponger!$E26,0,3*COLUMN(V25))=Resultat!$H30),1,0)</f>
        <v>4</v>
      </c>
      <c r="Z25">
        <f ca="1">IF(AND(Resultat!$I30&lt;&gt;"",OFFSET(Kuponger!$F26,0,3*COLUMN(W25))=Resultat!$I30,OFFSET(Kuponger!$G26,0,3*COLUMN(W25))=Resultat!$K30),3,0) + IF(AND(Resultat!$H30&lt;&gt;"",OFFSET(Kuponger!$E26,0,3*COLUMN(W25))=Resultat!$H30),1,0)</f>
        <v>1</v>
      </c>
      <c r="AA25">
        <f ca="1">IF(AND(Resultat!$I30&lt;&gt;"",OFFSET(Kuponger!$F26,0,3*COLUMN(X25))=Resultat!$I30,OFFSET(Kuponger!$G26,0,3*COLUMN(X25))=Resultat!$K30),3,0) + IF(AND(Resultat!$H30&lt;&gt;"",OFFSET(Kuponger!$E26,0,3*COLUMN(X25))=Resultat!$H30),1,0)</f>
        <v>4</v>
      </c>
      <c r="AB25">
        <f ca="1">IF(AND(Resultat!$I30&lt;&gt;"",OFFSET(Kuponger!$F26,0,3*COLUMN(Y25))=Resultat!$I30,OFFSET(Kuponger!$G26,0,3*COLUMN(Y25))=Resultat!$K30),3,0) + IF(AND(Resultat!$H30&lt;&gt;"",OFFSET(Kuponger!$E26,0,3*COLUMN(Y25))=Resultat!$H30),1,0)</f>
        <v>4</v>
      </c>
      <c r="AC25">
        <f ca="1">IF(AND(Resultat!$I30&lt;&gt;"",OFFSET(Kuponger!$F26,0,3*COLUMN(Z25))=Resultat!$I30,OFFSET(Kuponger!$G26,0,3*COLUMN(Z25))=Resultat!$K30),3,0) + IF(AND(Resultat!$H30&lt;&gt;"",OFFSET(Kuponger!$E26,0,3*COLUMN(Z25))=Resultat!$H30),1,0)</f>
        <v>4</v>
      </c>
      <c r="AD25">
        <f ca="1">IF(AND(Resultat!$I30&lt;&gt;"",OFFSET(Kuponger!$F26,0,3*COLUMN(AA25))=Resultat!$I30,OFFSET(Kuponger!$G26,0,3*COLUMN(AA25))=Resultat!$K30),3,0) + IF(AND(Resultat!$H30&lt;&gt;"",OFFSET(Kuponger!$E26,0,3*COLUMN(AA25))=Resultat!$H30),1,0)</f>
        <v>1</v>
      </c>
      <c r="AE25">
        <f ca="1">IF(AND(Resultat!$I30&lt;&gt;"",OFFSET(Kuponger!$F26,0,3*COLUMN(AB25))=Resultat!$I30,OFFSET(Kuponger!$G26,0,3*COLUMN(AB25))=Resultat!$K30),3,0) + IF(AND(Resultat!$H30&lt;&gt;"",OFFSET(Kuponger!$E26,0,3*COLUMN(AB25))=Resultat!$H30),1,0)</f>
        <v>1</v>
      </c>
      <c r="AF25">
        <f ca="1">IF(AND(Resultat!$I30&lt;&gt;"",OFFSET(Kuponger!$F26,0,3*COLUMN(AC25))=Resultat!$I30,OFFSET(Kuponger!$G26,0,3*COLUMN(AC25))=Resultat!$K30),3,0) + IF(AND(Resultat!$H30&lt;&gt;"",OFFSET(Kuponger!$E26,0,3*COLUMN(AC25))=Resultat!$H30),1,0)</f>
        <v>4</v>
      </c>
      <c r="AG25">
        <f ca="1">IF(AND(Resultat!$I30&lt;&gt;"",OFFSET(Kuponger!$F26,0,3*COLUMN(AD25))=Resultat!$I30,OFFSET(Kuponger!$G26,0,3*COLUMN(AD25))=Resultat!$K30),3,0) + IF(AND(Resultat!$H30&lt;&gt;"",OFFSET(Kuponger!$E26,0,3*COLUMN(AD25))=Resultat!$H30),1,0)</f>
        <v>0</v>
      </c>
      <c r="AH25">
        <f ca="1">IF(AND(Resultat!$I30&lt;&gt;"",OFFSET(Kuponger!$F26,0,3*COLUMN(AE25))=Resultat!$I30,OFFSET(Kuponger!$G26,0,3*COLUMN(AE25))=Resultat!$K30),3,0) + IF(AND(Resultat!$H30&lt;&gt;"",OFFSET(Kuponger!$E26,0,3*COLUMN(AE25))=Resultat!$H30),1,0)</f>
        <v>1</v>
      </c>
      <c r="AI25">
        <f ca="1">IF(AND(Resultat!$I30&lt;&gt;"",OFFSET(Kuponger!$F26,0,3*COLUMN(AF25))=Resultat!$I30,OFFSET(Kuponger!$G26,0,3*COLUMN(AF25))=Resultat!$K30),3,0) + IF(AND(Resultat!$H30&lt;&gt;"",OFFSET(Kuponger!$E26,0,3*COLUMN(AF25))=Resultat!$H30),1,0)</f>
        <v>4</v>
      </c>
      <c r="AJ25">
        <f ca="1">IF(AND(Resultat!$I30&lt;&gt;"",OFFSET(Kuponger!$F26,0,3*COLUMN(AG25))=Resultat!$I30,OFFSET(Kuponger!$G26,0,3*COLUMN(AG25))=Resultat!$K30),3,0) + IF(AND(Resultat!$H30&lt;&gt;"",OFFSET(Kuponger!$E26,0,3*COLUMN(AG25))=Resultat!$H30),1,0)</f>
        <v>1</v>
      </c>
      <c r="AK25">
        <f ca="1">IF(AND(Resultat!$I30&lt;&gt;"",OFFSET(Kuponger!$F26,0,3*COLUMN(AH25))=Resultat!$I30,OFFSET(Kuponger!$G26,0,3*COLUMN(AH25))=Resultat!$K30),3,0) + IF(AND(Resultat!$H30&lt;&gt;"",OFFSET(Kuponger!$E26,0,3*COLUMN(AH25))=Resultat!$H30),1,0)</f>
        <v>1</v>
      </c>
      <c r="AL25">
        <f ca="1">IF(AND(Resultat!$I30&lt;&gt;"",OFFSET(Kuponger!$F26,0,3*COLUMN(AI25))=Resultat!$I30,OFFSET(Kuponger!$G26,0,3*COLUMN(AI25))=Resultat!$K30),3,0) + IF(AND(Resultat!$H30&lt;&gt;"",OFFSET(Kuponger!$E26,0,3*COLUMN(AI25))=Resultat!$H30),1,0)</f>
        <v>1</v>
      </c>
    </row>
    <row r="26" spans="1:38" x14ac:dyDescent="0.35">
      <c r="A26" s="21" t="str">
        <f>Resultat!E31</f>
        <v>Tyskland</v>
      </c>
      <c r="B26" s="19" t="str">
        <f>Kuponger!D27</f>
        <v>Schweiz</v>
      </c>
      <c r="C26">
        <f ca="1">IF(AND(Resultat!$I31&lt;&gt;"",OFFSET(Kuponger!$F27,0,0)=Resultat!$I31,OFFSET(Kuponger!$G27,0,0)=Resultat!$K31),3,0) + IF(AND(Resultat!$H31&lt;&gt;"",OFFSET(Kuponger!$E27,0,0)=Resultat!$H31),1,0)</f>
        <v>0</v>
      </c>
      <c r="D26">
        <f ca="1">IF(AND(Resultat!$I31&lt;&gt;"",OFFSET(Kuponger!$F27,0,3*COLUMN(A26))=Resultat!$I31,OFFSET(Kuponger!$G27,0,3*COLUMN(A26))=Resultat!$K31),3,0) + IF(AND(Resultat!$H31&lt;&gt;"",OFFSET(Kuponger!$E27,0,3*COLUMN(A26))=Resultat!$H31),1,0)</f>
        <v>4</v>
      </c>
      <c r="E26">
        <f ca="1">IF(AND(Resultat!$I31&lt;&gt;"",OFFSET(Kuponger!$F27,0,3*COLUMN(B26))=Resultat!$I31,OFFSET(Kuponger!$G27,0,3*COLUMN(B26))=Resultat!$K31),3,0) + IF(AND(Resultat!$H31&lt;&gt;"",OFFSET(Kuponger!$E27,0,3*COLUMN(B26))=Resultat!$H31),1,0)</f>
        <v>0</v>
      </c>
      <c r="F26">
        <f ca="1">IF(AND(Resultat!$I31&lt;&gt;"",OFFSET(Kuponger!$F27,0,3*COLUMN(C26))=Resultat!$I31,OFFSET(Kuponger!$G27,0,3*COLUMN(C26))=Resultat!$K31),3,0) + IF(AND(Resultat!$H31&lt;&gt;"",OFFSET(Kuponger!$E27,0,3*COLUMN(C26))=Resultat!$H31),1,0)</f>
        <v>1</v>
      </c>
      <c r="G26">
        <f ca="1">IF(AND(Resultat!$I31&lt;&gt;"",OFFSET(Kuponger!$F27,0,3*COLUMN(D26))=Resultat!$I31,OFFSET(Kuponger!$G27,0,3*COLUMN(D26))=Resultat!$K31),3,0) + IF(AND(Resultat!$H31&lt;&gt;"",OFFSET(Kuponger!$E27,0,3*COLUMN(D26))=Resultat!$H31),1,0)</f>
        <v>0</v>
      </c>
      <c r="H26">
        <f ca="1">IF(AND(Resultat!$I31&lt;&gt;"",OFFSET(Kuponger!$F27,0,3*COLUMN(E26))=Resultat!$I31,OFFSET(Kuponger!$G27,0,3*COLUMN(E26))=Resultat!$K31),3,0) + IF(AND(Resultat!$H31&lt;&gt;"",OFFSET(Kuponger!$E27,0,3*COLUMN(E26))=Resultat!$H31),1,0)</f>
        <v>0</v>
      </c>
      <c r="I26">
        <f ca="1">IF(AND(Resultat!$I31&lt;&gt;"",OFFSET(Kuponger!$F27,0,3*COLUMN(F26))=Resultat!$I31,OFFSET(Kuponger!$G27,0,3*COLUMN(F26))=Resultat!$K31),3,0) + IF(AND(Resultat!$H31&lt;&gt;"",OFFSET(Kuponger!$E27,0,3*COLUMN(F26))=Resultat!$H31),1,0)</f>
        <v>0</v>
      </c>
      <c r="J26">
        <f ca="1">IF(AND(Resultat!$I31&lt;&gt;"",OFFSET(Kuponger!$F27,0,3*COLUMN(G26))=Resultat!$I31,OFFSET(Kuponger!$G27,0,3*COLUMN(G26))=Resultat!$K31),3,0) + IF(AND(Resultat!$H31&lt;&gt;"",OFFSET(Kuponger!$E27,0,3*COLUMN(G26))=Resultat!$H31),1,0)</f>
        <v>0</v>
      </c>
      <c r="K26">
        <f ca="1">IF(AND(Resultat!$I31&lt;&gt;"",OFFSET(Kuponger!$F27,0,3*COLUMN(H26))=Resultat!$I31,OFFSET(Kuponger!$G27,0,3*COLUMN(H26))=Resultat!$K31),3,0) + IF(AND(Resultat!$H31&lt;&gt;"",OFFSET(Kuponger!$E27,0,3*COLUMN(H26))=Resultat!$H31),1,0)</f>
        <v>0</v>
      </c>
      <c r="L26">
        <f ca="1">IF(AND(Resultat!$I31&lt;&gt;"",OFFSET(Kuponger!$F27,0,3*COLUMN(I26))=Resultat!$I31,OFFSET(Kuponger!$G27,0,3*COLUMN(I26))=Resultat!$K31),3,0) + IF(AND(Resultat!$H31&lt;&gt;"",OFFSET(Kuponger!$E27,0,3*COLUMN(I26))=Resultat!$H31),1,0)</f>
        <v>0</v>
      </c>
      <c r="M26">
        <f ca="1">IF(AND(Resultat!$I31&lt;&gt;"",OFFSET(Kuponger!$F27,0,3*COLUMN(J26))=Resultat!$I31,OFFSET(Kuponger!$G27,0,3*COLUMN(J26))=Resultat!$K31),3,0) + IF(AND(Resultat!$H31&lt;&gt;"",OFFSET(Kuponger!$E27,0,3*COLUMN(J26))=Resultat!$H31),1,0)</f>
        <v>0</v>
      </c>
      <c r="N26">
        <f ca="1">IF(AND(Resultat!$I31&lt;&gt;"",OFFSET(Kuponger!$F27,0,3*COLUMN(K26))=Resultat!$I31,OFFSET(Kuponger!$G27,0,3*COLUMN(K26))=Resultat!$K31),3,0) + IF(AND(Resultat!$H31&lt;&gt;"",OFFSET(Kuponger!$E27,0,3*COLUMN(K26))=Resultat!$H31),1,0)</f>
        <v>4</v>
      </c>
      <c r="O26">
        <f ca="1">IF(AND(Resultat!$I31&lt;&gt;"",OFFSET(Kuponger!$F27,0,3*COLUMN(L26))=Resultat!$I31,OFFSET(Kuponger!$G27,0,3*COLUMN(L26))=Resultat!$K31),3,0) + IF(AND(Resultat!$H31&lt;&gt;"",OFFSET(Kuponger!$E27,0,3*COLUMN(L26))=Resultat!$H31),1,0)</f>
        <v>0</v>
      </c>
      <c r="P26">
        <f ca="1">IF(AND(Resultat!$I31&lt;&gt;"",OFFSET(Kuponger!$F27,0,3*COLUMN(M26))=Resultat!$I31,OFFSET(Kuponger!$G27,0,3*COLUMN(M26))=Resultat!$K31),3,0) + IF(AND(Resultat!$H31&lt;&gt;"",OFFSET(Kuponger!$E27,0,3*COLUMN(M26))=Resultat!$H31),1,0)</f>
        <v>0</v>
      </c>
      <c r="Q26">
        <f ca="1">IF(AND(Resultat!$I31&lt;&gt;"",OFFSET(Kuponger!$F27,0,3*COLUMN(N26))=Resultat!$I31,OFFSET(Kuponger!$G27,0,3*COLUMN(N26))=Resultat!$K31),3,0) + IF(AND(Resultat!$H31&lt;&gt;"",OFFSET(Kuponger!$E27,0,3*COLUMN(N26))=Resultat!$H31),1,0)</f>
        <v>0</v>
      </c>
      <c r="R26">
        <f ca="1">IF(AND(Resultat!$I31&lt;&gt;"",OFFSET(Kuponger!$F27,0,3*COLUMN(O26))=Resultat!$I31,OFFSET(Kuponger!$G27,0,3*COLUMN(O26))=Resultat!$K31),3,0) + IF(AND(Resultat!$H31&lt;&gt;"",OFFSET(Kuponger!$E27,0,3*COLUMN(O26))=Resultat!$H31),1,0)</f>
        <v>0</v>
      </c>
      <c r="S26">
        <f ca="1">IF(AND(Resultat!$I31&lt;&gt;"",OFFSET(Kuponger!$F27,0,3*COLUMN(P26))=Resultat!$I31,OFFSET(Kuponger!$G27,0,3*COLUMN(P26))=Resultat!$K31),3,0) + IF(AND(Resultat!$H31&lt;&gt;"",OFFSET(Kuponger!$E27,0,3*COLUMN(P26))=Resultat!$H31),1,0)</f>
        <v>0</v>
      </c>
      <c r="T26">
        <f ca="1">IF(AND(Resultat!$I31&lt;&gt;"",OFFSET(Kuponger!$F27,0,3*COLUMN(Q26))=Resultat!$I31,OFFSET(Kuponger!$G27,0,3*COLUMN(Q26))=Resultat!$K31),3,0) + IF(AND(Resultat!$H31&lt;&gt;"",OFFSET(Kuponger!$E27,0,3*COLUMN(Q26))=Resultat!$H31),1,0)</f>
        <v>0</v>
      </c>
      <c r="U26">
        <f ca="1">IF(AND(Resultat!$I31&lt;&gt;"",OFFSET(Kuponger!$F27,0,3*COLUMN(R26))=Resultat!$I31,OFFSET(Kuponger!$G27,0,3*COLUMN(R26))=Resultat!$K31),3,0) + IF(AND(Resultat!$H31&lt;&gt;"",OFFSET(Kuponger!$E27,0,3*COLUMN(R26))=Resultat!$H31),1,0)</f>
        <v>0</v>
      </c>
      <c r="V26">
        <f ca="1">IF(AND(Resultat!$I31&lt;&gt;"",OFFSET(Kuponger!$F27,0,3*COLUMN(S26))=Resultat!$I31,OFFSET(Kuponger!$G27,0,3*COLUMN(S26))=Resultat!$K31),3,0) + IF(AND(Resultat!$H31&lt;&gt;"",OFFSET(Kuponger!$E27,0,3*COLUMN(S26))=Resultat!$H31),1,0)</f>
        <v>1</v>
      </c>
      <c r="W26">
        <f ca="1">IF(AND(Resultat!$I31&lt;&gt;"",OFFSET(Kuponger!$F27,0,3*COLUMN(T26))=Resultat!$I31,OFFSET(Kuponger!$G27,0,3*COLUMN(T26))=Resultat!$K31),3,0) + IF(AND(Resultat!$H31&lt;&gt;"",OFFSET(Kuponger!$E27,0,3*COLUMN(T26))=Resultat!$H31),1,0)</f>
        <v>0</v>
      </c>
      <c r="X26">
        <f ca="1">IF(AND(Resultat!$I31&lt;&gt;"",OFFSET(Kuponger!$F27,0,3*COLUMN(U26))=Resultat!$I31,OFFSET(Kuponger!$G27,0,3*COLUMN(U26))=Resultat!$K31),3,0) + IF(AND(Resultat!$H31&lt;&gt;"",OFFSET(Kuponger!$E27,0,3*COLUMN(U26))=Resultat!$H31),1,0)</f>
        <v>0</v>
      </c>
      <c r="Y26">
        <f ca="1">IF(AND(Resultat!$I31&lt;&gt;"",OFFSET(Kuponger!$F27,0,3*COLUMN(V26))=Resultat!$I31,OFFSET(Kuponger!$G27,0,3*COLUMN(V26))=Resultat!$K31),3,0) + IF(AND(Resultat!$H31&lt;&gt;"",OFFSET(Kuponger!$E27,0,3*COLUMN(V26))=Resultat!$H31),1,0)</f>
        <v>0</v>
      </c>
      <c r="Z26">
        <f ca="1">IF(AND(Resultat!$I31&lt;&gt;"",OFFSET(Kuponger!$F27,0,3*COLUMN(W26))=Resultat!$I31,OFFSET(Kuponger!$G27,0,3*COLUMN(W26))=Resultat!$K31),3,0) + IF(AND(Resultat!$H31&lt;&gt;"",OFFSET(Kuponger!$E27,0,3*COLUMN(W26))=Resultat!$H31),1,0)</f>
        <v>0</v>
      </c>
      <c r="AA26">
        <f ca="1">IF(AND(Resultat!$I31&lt;&gt;"",OFFSET(Kuponger!$F27,0,3*COLUMN(X26))=Resultat!$I31,OFFSET(Kuponger!$G27,0,3*COLUMN(X26))=Resultat!$K31),3,0) + IF(AND(Resultat!$H31&lt;&gt;"",OFFSET(Kuponger!$E27,0,3*COLUMN(X26))=Resultat!$H31),1,0)</f>
        <v>0</v>
      </c>
      <c r="AB26">
        <f ca="1">IF(AND(Resultat!$I31&lt;&gt;"",OFFSET(Kuponger!$F27,0,3*COLUMN(Y26))=Resultat!$I31,OFFSET(Kuponger!$G27,0,3*COLUMN(Y26))=Resultat!$K31),3,0) + IF(AND(Resultat!$H31&lt;&gt;"",OFFSET(Kuponger!$E27,0,3*COLUMN(Y26))=Resultat!$H31),1,0)</f>
        <v>1</v>
      </c>
      <c r="AC26">
        <f ca="1">IF(AND(Resultat!$I31&lt;&gt;"",OFFSET(Kuponger!$F27,0,3*COLUMN(Z26))=Resultat!$I31,OFFSET(Kuponger!$G27,0,3*COLUMN(Z26))=Resultat!$K31),3,0) + IF(AND(Resultat!$H31&lt;&gt;"",OFFSET(Kuponger!$E27,0,3*COLUMN(Z26))=Resultat!$H31),1,0)</f>
        <v>0</v>
      </c>
      <c r="AD26">
        <f ca="1">IF(AND(Resultat!$I31&lt;&gt;"",OFFSET(Kuponger!$F27,0,3*COLUMN(AA26))=Resultat!$I31,OFFSET(Kuponger!$G27,0,3*COLUMN(AA26))=Resultat!$K31),3,0) + IF(AND(Resultat!$H31&lt;&gt;"",OFFSET(Kuponger!$E27,0,3*COLUMN(AA26))=Resultat!$H31),1,0)</f>
        <v>0</v>
      </c>
      <c r="AE26">
        <f ca="1">IF(AND(Resultat!$I31&lt;&gt;"",OFFSET(Kuponger!$F27,0,3*COLUMN(AB26))=Resultat!$I31,OFFSET(Kuponger!$G27,0,3*COLUMN(AB26))=Resultat!$K31),3,0) + IF(AND(Resultat!$H31&lt;&gt;"",OFFSET(Kuponger!$E27,0,3*COLUMN(AB26))=Resultat!$H31),1,0)</f>
        <v>0</v>
      </c>
      <c r="AF26">
        <f ca="1">IF(AND(Resultat!$I31&lt;&gt;"",OFFSET(Kuponger!$F27,0,3*COLUMN(AC26))=Resultat!$I31,OFFSET(Kuponger!$G27,0,3*COLUMN(AC26))=Resultat!$K31),3,0) + IF(AND(Resultat!$H31&lt;&gt;"",OFFSET(Kuponger!$E27,0,3*COLUMN(AC26))=Resultat!$H31),1,0)</f>
        <v>0</v>
      </c>
      <c r="AG26">
        <f ca="1">IF(AND(Resultat!$I31&lt;&gt;"",OFFSET(Kuponger!$F27,0,3*COLUMN(AD26))=Resultat!$I31,OFFSET(Kuponger!$G27,0,3*COLUMN(AD26))=Resultat!$K31),3,0) + IF(AND(Resultat!$H31&lt;&gt;"",OFFSET(Kuponger!$E27,0,3*COLUMN(AD26))=Resultat!$H31),1,0)</f>
        <v>1</v>
      </c>
      <c r="AH26">
        <f ca="1">IF(AND(Resultat!$I31&lt;&gt;"",OFFSET(Kuponger!$F27,0,3*COLUMN(AE26))=Resultat!$I31,OFFSET(Kuponger!$G27,0,3*COLUMN(AE26))=Resultat!$K31),3,0) + IF(AND(Resultat!$H31&lt;&gt;"",OFFSET(Kuponger!$E27,0,3*COLUMN(AE26))=Resultat!$H31),1,0)</f>
        <v>4</v>
      </c>
      <c r="AI26">
        <f ca="1">IF(AND(Resultat!$I31&lt;&gt;"",OFFSET(Kuponger!$F27,0,3*COLUMN(AF26))=Resultat!$I31,OFFSET(Kuponger!$G27,0,3*COLUMN(AF26))=Resultat!$K31),3,0) + IF(AND(Resultat!$H31&lt;&gt;"",OFFSET(Kuponger!$E27,0,3*COLUMN(AF26))=Resultat!$H31),1,0)</f>
        <v>4</v>
      </c>
      <c r="AJ26">
        <f ca="1">IF(AND(Resultat!$I31&lt;&gt;"",OFFSET(Kuponger!$F27,0,3*COLUMN(AG26))=Resultat!$I31,OFFSET(Kuponger!$G27,0,3*COLUMN(AG26))=Resultat!$K31),3,0) + IF(AND(Resultat!$H31&lt;&gt;"",OFFSET(Kuponger!$E27,0,3*COLUMN(AG26))=Resultat!$H31),1,0)</f>
        <v>0</v>
      </c>
      <c r="AK26">
        <f ca="1">IF(AND(Resultat!$I31&lt;&gt;"",OFFSET(Kuponger!$F27,0,3*COLUMN(AH26))=Resultat!$I31,OFFSET(Kuponger!$G27,0,3*COLUMN(AH26))=Resultat!$K31),3,0) + IF(AND(Resultat!$H31&lt;&gt;"",OFFSET(Kuponger!$E27,0,3*COLUMN(AH26))=Resultat!$H31),1,0)</f>
        <v>0</v>
      </c>
      <c r="AL26">
        <f ca="1">IF(AND(Resultat!$I31&lt;&gt;"",OFFSET(Kuponger!$F27,0,3*COLUMN(AI26))=Resultat!$I31,OFFSET(Kuponger!$G27,0,3*COLUMN(AI26))=Resultat!$K31),3,0) + IF(AND(Resultat!$H31&lt;&gt;"",OFFSET(Kuponger!$E27,0,3*COLUMN(AI26))=Resultat!$H31),1,0)</f>
        <v>0</v>
      </c>
    </row>
    <row r="27" spans="1:38" x14ac:dyDescent="0.35">
      <c r="A27" s="21" t="str">
        <f>Resultat!E32</f>
        <v>Skottland</v>
      </c>
      <c r="B27" s="19" t="str">
        <f>Kuponger!D28</f>
        <v>Ungern</v>
      </c>
      <c r="C27">
        <f ca="1">IF(AND(Resultat!$I32&lt;&gt;"",OFFSET(Kuponger!$F28,0,0)=Resultat!$I32,OFFSET(Kuponger!$G28,0,0)=Resultat!$K32),3,0) + IF(AND(Resultat!$H32&lt;&gt;"",OFFSET(Kuponger!$E28,0,0)=Resultat!$H32),1,0)</f>
        <v>0</v>
      </c>
      <c r="D27">
        <f ca="1">IF(AND(Resultat!$I32&lt;&gt;"",OFFSET(Kuponger!$F28,0,3*COLUMN(A27))=Resultat!$I32,OFFSET(Kuponger!$G28,0,3*COLUMN(A27))=Resultat!$K32),3,0) + IF(AND(Resultat!$H32&lt;&gt;"",OFFSET(Kuponger!$E28,0,3*COLUMN(A27))=Resultat!$H32),1,0)</f>
        <v>0</v>
      </c>
      <c r="E27">
        <f ca="1">IF(AND(Resultat!$I32&lt;&gt;"",OFFSET(Kuponger!$F28,0,3*COLUMN(B27))=Resultat!$I32,OFFSET(Kuponger!$G28,0,3*COLUMN(B27))=Resultat!$K32),3,0) + IF(AND(Resultat!$H32&lt;&gt;"",OFFSET(Kuponger!$E28,0,3*COLUMN(B27))=Resultat!$H32),1,0)</f>
        <v>0</v>
      </c>
      <c r="F27">
        <f ca="1">IF(AND(Resultat!$I32&lt;&gt;"",OFFSET(Kuponger!$F28,0,3*COLUMN(C27))=Resultat!$I32,OFFSET(Kuponger!$G28,0,3*COLUMN(C27))=Resultat!$K32),3,0) + IF(AND(Resultat!$H32&lt;&gt;"",OFFSET(Kuponger!$E28,0,3*COLUMN(C27))=Resultat!$H32),1,0)</f>
        <v>4</v>
      </c>
      <c r="G27">
        <f ca="1">IF(AND(Resultat!$I32&lt;&gt;"",OFFSET(Kuponger!$F28,0,3*COLUMN(D27))=Resultat!$I32,OFFSET(Kuponger!$G28,0,3*COLUMN(D27))=Resultat!$K32),3,0) + IF(AND(Resultat!$H32&lt;&gt;"",OFFSET(Kuponger!$E28,0,3*COLUMN(D27))=Resultat!$H32),1,0)</f>
        <v>1</v>
      </c>
      <c r="H27">
        <f ca="1">IF(AND(Resultat!$I32&lt;&gt;"",OFFSET(Kuponger!$F28,0,3*COLUMN(E27))=Resultat!$I32,OFFSET(Kuponger!$G28,0,3*COLUMN(E27))=Resultat!$K32),3,0) + IF(AND(Resultat!$H32&lt;&gt;"",OFFSET(Kuponger!$E28,0,3*COLUMN(E27))=Resultat!$H32),1,0)</f>
        <v>0</v>
      </c>
      <c r="I27">
        <f ca="1">IF(AND(Resultat!$I32&lt;&gt;"",OFFSET(Kuponger!$F28,0,3*COLUMN(F27))=Resultat!$I32,OFFSET(Kuponger!$G28,0,3*COLUMN(F27))=Resultat!$K32),3,0) + IF(AND(Resultat!$H32&lt;&gt;"",OFFSET(Kuponger!$E28,0,3*COLUMN(F27))=Resultat!$H32),1,0)</f>
        <v>0</v>
      </c>
      <c r="J27">
        <f ca="1">IF(AND(Resultat!$I32&lt;&gt;"",OFFSET(Kuponger!$F28,0,3*COLUMN(G27))=Resultat!$I32,OFFSET(Kuponger!$G28,0,3*COLUMN(G27))=Resultat!$K32),3,0) + IF(AND(Resultat!$H32&lt;&gt;"",OFFSET(Kuponger!$E28,0,3*COLUMN(G27))=Resultat!$H32),1,0)</f>
        <v>4</v>
      </c>
      <c r="K27">
        <f ca="1">IF(AND(Resultat!$I32&lt;&gt;"",OFFSET(Kuponger!$F28,0,3*COLUMN(H27))=Resultat!$I32,OFFSET(Kuponger!$G28,0,3*COLUMN(H27))=Resultat!$K32),3,0) + IF(AND(Resultat!$H32&lt;&gt;"",OFFSET(Kuponger!$E28,0,3*COLUMN(H27))=Resultat!$H32),1,0)</f>
        <v>0</v>
      </c>
      <c r="L27">
        <f ca="1">IF(AND(Resultat!$I32&lt;&gt;"",OFFSET(Kuponger!$F28,0,3*COLUMN(I27))=Resultat!$I32,OFFSET(Kuponger!$G28,0,3*COLUMN(I27))=Resultat!$K32),3,0) + IF(AND(Resultat!$H32&lt;&gt;"",OFFSET(Kuponger!$E28,0,3*COLUMN(I27))=Resultat!$H32),1,0)</f>
        <v>1</v>
      </c>
      <c r="M27">
        <f ca="1">IF(AND(Resultat!$I32&lt;&gt;"",OFFSET(Kuponger!$F28,0,3*COLUMN(J27))=Resultat!$I32,OFFSET(Kuponger!$G28,0,3*COLUMN(J27))=Resultat!$K32),3,0) + IF(AND(Resultat!$H32&lt;&gt;"",OFFSET(Kuponger!$E28,0,3*COLUMN(J27))=Resultat!$H32),1,0)</f>
        <v>0</v>
      </c>
      <c r="N27">
        <f ca="1">IF(AND(Resultat!$I32&lt;&gt;"",OFFSET(Kuponger!$F28,0,3*COLUMN(K27))=Resultat!$I32,OFFSET(Kuponger!$G28,0,3*COLUMN(K27))=Resultat!$K32),3,0) + IF(AND(Resultat!$H32&lt;&gt;"",OFFSET(Kuponger!$E28,0,3*COLUMN(K27))=Resultat!$H32),1,0)</f>
        <v>0</v>
      </c>
      <c r="O27">
        <f ca="1">IF(AND(Resultat!$I32&lt;&gt;"",OFFSET(Kuponger!$F28,0,3*COLUMN(L27))=Resultat!$I32,OFFSET(Kuponger!$G28,0,3*COLUMN(L27))=Resultat!$K32),3,0) + IF(AND(Resultat!$H32&lt;&gt;"",OFFSET(Kuponger!$E28,0,3*COLUMN(L27))=Resultat!$H32),1,0)</f>
        <v>1</v>
      </c>
      <c r="P27">
        <f ca="1">IF(AND(Resultat!$I32&lt;&gt;"",OFFSET(Kuponger!$F28,0,3*COLUMN(M27))=Resultat!$I32,OFFSET(Kuponger!$G28,0,3*COLUMN(M27))=Resultat!$K32),3,0) + IF(AND(Resultat!$H32&lt;&gt;"",OFFSET(Kuponger!$E28,0,3*COLUMN(M27))=Resultat!$H32),1,0)</f>
        <v>0</v>
      </c>
      <c r="Q27">
        <f ca="1">IF(AND(Resultat!$I32&lt;&gt;"",OFFSET(Kuponger!$F28,0,3*COLUMN(N27))=Resultat!$I32,OFFSET(Kuponger!$G28,0,3*COLUMN(N27))=Resultat!$K32),3,0) + IF(AND(Resultat!$H32&lt;&gt;"",OFFSET(Kuponger!$E28,0,3*COLUMN(N27))=Resultat!$H32),1,0)</f>
        <v>0</v>
      </c>
      <c r="R27">
        <f ca="1">IF(AND(Resultat!$I32&lt;&gt;"",OFFSET(Kuponger!$F28,0,3*COLUMN(O27))=Resultat!$I32,OFFSET(Kuponger!$G28,0,3*COLUMN(O27))=Resultat!$K32),3,0) + IF(AND(Resultat!$H32&lt;&gt;"",OFFSET(Kuponger!$E28,0,3*COLUMN(O27))=Resultat!$H32),1,0)</f>
        <v>0</v>
      </c>
      <c r="S27">
        <f ca="1">IF(AND(Resultat!$I32&lt;&gt;"",OFFSET(Kuponger!$F28,0,3*COLUMN(P27))=Resultat!$I32,OFFSET(Kuponger!$G28,0,3*COLUMN(P27))=Resultat!$K32),3,0) + IF(AND(Resultat!$H32&lt;&gt;"",OFFSET(Kuponger!$E28,0,3*COLUMN(P27))=Resultat!$H32),1,0)</f>
        <v>0</v>
      </c>
      <c r="T27">
        <f ca="1">IF(AND(Resultat!$I32&lt;&gt;"",OFFSET(Kuponger!$F28,0,3*COLUMN(Q27))=Resultat!$I32,OFFSET(Kuponger!$G28,0,3*COLUMN(Q27))=Resultat!$K32),3,0) + IF(AND(Resultat!$H32&lt;&gt;"",OFFSET(Kuponger!$E28,0,3*COLUMN(Q27))=Resultat!$H32),1,0)</f>
        <v>0</v>
      </c>
      <c r="U27">
        <f ca="1">IF(AND(Resultat!$I32&lt;&gt;"",OFFSET(Kuponger!$F28,0,3*COLUMN(R27))=Resultat!$I32,OFFSET(Kuponger!$G28,0,3*COLUMN(R27))=Resultat!$K32),3,0) + IF(AND(Resultat!$H32&lt;&gt;"",OFFSET(Kuponger!$E28,0,3*COLUMN(R27))=Resultat!$H32),1,0)</f>
        <v>0</v>
      </c>
      <c r="V27">
        <f ca="1">IF(AND(Resultat!$I32&lt;&gt;"",OFFSET(Kuponger!$F28,0,3*COLUMN(S27))=Resultat!$I32,OFFSET(Kuponger!$G28,0,3*COLUMN(S27))=Resultat!$K32),3,0) + IF(AND(Resultat!$H32&lt;&gt;"",OFFSET(Kuponger!$E28,0,3*COLUMN(S27))=Resultat!$H32),1,0)</f>
        <v>0</v>
      </c>
      <c r="W27">
        <f ca="1">IF(AND(Resultat!$I32&lt;&gt;"",OFFSET(Kuponger!$F28,0,3*COLUMN(T27))=Resultat!$I32,OFFSET(Kuponger!$G28,0,3*COLUMN(T27))=Resultat!$K32),3,0) + IF(AND(Resultat!$H32&lt;&gt;"",OFFSET(Kuponger!$E28,0,3*COLUMN(T27))=Resultat!$H32),1,0)</f>
        <v>0</v>
      </c>
      <c r="X27">
        <f ca="1">IF(AND(Resultat!$I32&lt;&gt;"",OFFSET(Kuponger!$F28,0,3*COLUMN(U27))=Resultat!$I32,OFFSET(Kuponger!$G28,0,3*COLUMN(U27))=Resultat!$K32),3,0) + IF(AND(Resultat!$H32&lt;&gt;"",OFFSET(Kuponger!$E28,0,3*COLUMN(U27))=Resultat!$H32),1,0)</f>
        <v>0</v>
      </c>
      <c r="Y27">
        <f ca="1">IF(AND(Resultat!$I32&lt;&gt;"",OFFSET(Kuponger!$F28,0,3*COLUMN(V27))=Resultat!$I32,OFFSET(Kuponger!$G28,0,3*COLUMN(V27))=Resultat!$K32),3,0) + IF(AND(Resultat!$H32&lt;&gt;"",OFFSET(Kuponger!$E28,0,3*COLUMN(V27))=Resultat!$H32),1,0)</f>
        <v>4</v>
      </c>
      <c r="Z27">
        <f ca="1">IF(AND(Resultat!$I32&lt;&gt;"",OFFSET(Kuponger!$F28,0,3*COLUMN(W27))=Resultat!$I32,OFFSET(Kuponger!$G28,0,3*COLUMN(W27))=Resultat!$K32),3,0) + IF(AND(Resultat!$H32&lt;&gt;"",OFFSET(Kuponger!$E28,0,3*COLUMN(W27))=Resultat!$H32),1,0)</f>
        <v>0</v>
      </c>
      <c r="AA27">
        <f ca="1">IF(AND(Resultat!$I32&lt;&gt;"",OFFSET(Kuponger!$F28,0,3*COLUMN(X27))=Resultat!$I32,OFFSET(Kuponger!$G28,0,3*COLUMN(X27))=Resultat!$K32),3,0) + IF(AND(Resultat!$H32&lt;&gt;"",OFFSET(Kuponger!$E28,0,3*COLUMN(X27))=Resultat!$H32),1,0)</f>
        <v>0</v>
      </c>
      <c r="AB27">
        <f ca="1">IF(AND(Resultat!$I32&lt;&gt;"",OFFSET(Kuponger!$F28,0,3*COLUMN(Y27))=Resultat!$I32,OFFSET(Kuponger!$G28,0,3*COLUMN(Y27))=Resultat!$K32),3,0) + IF(AND(Resultat!$H32&lt;&gt;"",OFFSET(Kuponger!$E28,0,3*COLUMN(Y27))=Resultat!$H32),1,0)</f>
        <v>0</v>
      </c>
      <c r="AC27">
        <f ca="1">IF(AND(Resultat!$I32&lt;&gt;"",OFFSET(Kuponger!$F28,0,3*COLUMN(Z27))=Resultat!$I32,OFFSET(Kuponger!$G28,0,3*COLUMN(Z27))=Resultat!$K32),3,0) + IF(AND(Resultat!$H32&lt;&gt;"",OFFSET(Kuponger!$E28,0,3*COLUMN(Z27))=Resultat!$H32),1,0)</f>
        <v>0</v>
      </c>
      <c r="AD27">
        <f ca="1">IF(AND(Resultat!$I32&lt;&gt;"",OFFSET(Kuponger!$F28,0,3*COLUMN(AA27))=Resultat!$I32,OFFSET(Kuponger!$G28,0,3*COLUMN(AA27))=Resultat!$K32),3,0) + IF(AND(Resultat!$H32&lt;&gt;"",OFFSET(Kuponger!$E28,0,3*COLUMN(AA27))=Resultat!$H32),1,0)</f>
        <v>0</v>
      </c>
      <c r="AE27">
        <f ca="1">IF(AND(Resultat!$I32&lt;&gt;"",OFFSET(Kuponger!$F28,0,3*COLUMN(AB27))=Resultat!$I32,OFFSET(Kuponger!$G28,0,3*COLUMN(AB27))=Resultat!$K32),3,0) + IF(AND(Resultat!$H32&lt;&gt;"",OFFSET(Kuponger!$E28,0,3*COLUMN(AB27))=Resultat!$H32),1,0)</f>
        <v>0</v>
      </c>
      <c r="AF27">
        <f ca="1">IF(AND(Resultat!$I32&lt;&gt;"",OFFSET(Kuponger!$F28,0,3*COLUMN(AC27))=Resultat!$I32,OFFSET(Kuponger!$G28,0,3*COLUMN(AC27))=Resultat!$K32),3,0) + IF(AND(Resultat!$H32&lt;&gt;"",OFFSET(Kuponger!$E28,0,3*COLUMN(AC27))=Resultat!$H32),1,0)</f>
        <v>0</v>
      </c>
      <c r="AG27">
        <f ca="1">IF(AND(Resultat!$I32&lt;&gt;"",OFFSET(Kuponger!$F28,0,3*COLUMN(AD27))=Resultat!$I32,OFFSET(Kuponger!$G28,0,3*COLUMN(AD27))=Resultat!$K32),3,0) + IF(AND(Resultat!$H32&lt;&gt;"",OFFSET(Kuponger!$E28,0,3*COLUMN(AD27))=Resultat!$H32),1,0)</f>
        <v>0</v>
      </c>
      <c r="AH27">
        <f ca="1">IF(AND(Resultat!$I32&lt;&gt;"",OFFSET(Kuponger!$F28,0,3*COLUMN(AE27))=Resultat!$I32,OFFSET(Kuponger!$G28,0,3*COLUMN(AE27))=Resultat!$K32),3,0) + IF(AND(Resultat!$H32&lt;&gt;"",OFFSET(Kuponger!$E28,0,3*COLUMN(AE27))=Resultat!$H32),1,0)</f>
        <v>0</v>
      </c>
      <c r="AI27">
        <f ca="1">IF(AND(Resultat!$I32&lt;&gt;"",OFFSET(Kuponger!$F28,0,3*COLUMN(AF27))=Resultat!$I32,OFFSET(Kuponger!$G28,0,3*COLUMN(AF27))=Resultat!$K32),3,0) + IF(AND(Resultat!$H32&lt;&gt;"",OFFSET(Kuponger!$E28,0,3*COLUMN(AF27))=Resultat!$H32),1,0)</f>
        <v>0</v>
      </c>
      <c r="AJ27">
        <f ca="1">IF(AND(Resultat!$I32&lt;&gt;"",OFFSET(Kuponger!$F28,0,3*COLUMN(AG27))=Resultat!$I32,OFFSET(Kuponger!$G28,0,3*COLUMN(AG27))=Resultat!$K32),3,0) + IF(AND(Resultat!$H32&lt;&gt;"",OFFSET(Kuponger!$E28,0,3*COLUMN(AG27))=Resultat!$H32),1,0)</f>
        <v>1</v>
      </c>
      <c r="AK27">
        <f ca="1">IF(AND(Resultat!$I32&lt;&gt;"",OFFSET(Kuponger!$F28,0,3*COLUMN(AH27))=Resultat!$I32,OFFSET(Kuponger!$G28,0,3*COLUMN(AH27))=Resultat!$K32),3,0) + IF(AND(Resultat!$H32&lt;&gt;"",OFFSET(Kuponger!$E28,0,3*COLUMN(AH27))=Resultat!$H32),1,0)</f>
        <v>4</v>
      </c>
      <c r="AL27">
        <f ca="1">IF(AND(Resultat!$I32&lt;&gt;"",OFFSET(Kuponger!$F28,0,3*COLUMN(AI27))=Resultat!$I32,OFFSET(Kuponger!$G28,0,3*COLUMN(AI27))=Resultat!$K32),3,0) + IF(AND(Resultat!$H32&lt;&gt;"",OFFSET(Kuponger!$E28,0,3*COLUMN(AI27))=Resultat!$H32),1,0)</f>
        <v>0</v>
      </c>
    </row>
    <row r="28" spans="1:38" x14ac:dyDescent="0.35">
      <c r="A28" s="21" t="str">
        <f>Resultat!E33</f>
        <v>Kroatien</v>
      </c>
      <c r="B28" s="19" t="str">
        <f>Kuponger!D29</f>
        <v>Italien</v>
      </c>
      <c r="C28">
        <f ca="1">IF(AND(Resultat!$I33&lt;&gt;"",OFFSET(Kuponger!$F29,0,0)=Resultat!$I33,OFFSET(Kuponger!$G29,0,0)=Resultat!$K33),3,0) + IF(AND(Resultat!$H33&lt;&gt;"",OFFSET(Kuponger!$E29,0,0)=Resultat!$H33),1,0)</f>
        <v>1</v>
      </c>
      <c r="D28">
        <f ca="1">IF(AND(Resultat!$I33&lt;&gt;"",OFFSET(Kuponger!$F29,0,3*COLUMN(A28))=Resultat!$I33,OFFSET(Kuponger!$G29,0,3*COLUMN(A28))=Resultat!$K33),3,0) + IF(AND(Resultat!$H33&lt;&gt;"",OFFSET(Kuponger!$E29,0,3*COLUMN(A28))=Resultat!$H33),1,0)</f>
        <v>4</v>
      </c>
      <c r="E28">
        <f ca="1">IF(AND(Resultat!$I33&lt;&gt;"",OFFSET(Kuponger!$F29,0,3*COLUMN(B28))=Resultat!$I33,OFFSET(Kuponger!$G29,0,3*COLUMN(B28))=Resultat!$K33),3,0) + IF(AND(Resultat!$H33&lt;&gt;"",OFFSET(Kuponger!$E29,0,3*COLUMN(B28))=Resultat!$H33),1,0)</f>
        <v>0</v>
      </c>
      <c r="F28">
        <f ca="1">IF(AND(Resultat!$I33&lt;&gt;"",OFFSET(Kuponger!$F29,0,3*COLUMN(C28))=Resultat!$I33,OFFSET(Kuponger!$G29,0,3*COLUMN(C28))=Resultat!$K33),3,0) + IF(AND(Resultat!$H33&lt;&gt;"",OFFSET(Kuponger!$E29,0,3*COLUMN(C28))=Resultat!$H33),1,0)</f>
        <v>4</v>
      </c>
      <c r="G28">
        <f ca="1">IF(AND(Resultat!$I33&lt;&gt;"",OFFSET(Kuponger!$F29,0,3*COLUMN(D28))=Resultat!$I33,OFFSET(Kuponger!$G29,0,3*COLUMN(D28))=Resultat!$K33),3,0) + IF(AND(Resultat!$H33&lt;&gt;"",OFFSET(Kuponger!$E29,0,3*COLUMN(D28))=Resultat!$H33),1,0)</f>
        <v>3</v>
      </c>
      <c r="H28">
        <f ca="1">IF(AND(Resultat!$I33&lt;&gt;"",OFFSET(Kuponger!$F29,0,3*COLUMN(E28))=Resultat!$I33,OFFSET(Kuponger!$G29,0,3*COLUMN(E28))=Resultat!$K33),3,0) + IF(AND(Resultat!$H33&lt;&gt;"",OFFSET(Kuponger!$E29,0,3*COLUMN(E28))=Resultat!$H33),1,0)</f>
        <v>1</v>
      </c>
      <c r="I28">
        <f ca="1">IF(AND(Resultat!$I33&lt;&gt;"",OFFSET(Kuponger!$F29,0,3*COLUMN(F28))=Resultat!$I33,OFFSET(Kuponger!$G29,0,3*COLUMN(F28))=Resultat!$K33),3,0) + IF(AND(Resultat!$H33&lt;&gt;"",OFFSET(Kuponger!$E29,0,3*COLUMN(F28))=Resultat!$H33),1,0)</f>
        <v>0</v>
      </c>
      <c r="J28">
        <f ca="1">IF(AND(Resultat!$I33&lt;&gt;"",OFFSET(Kuponger!$F29,0,3*COLUMN(G28))=Resultat!$I33,OFFSET(Kuponger!$G29,0,3*COLUMN(G28))=Resultat!$K33),3,0) + IF(AND(Resultat!$H33&lt;&gt;"",OFFSET(Kuponger!$E29,0,3*COLUMN(G28))=Resultat!$H33),1,0)</f>
        <v>1</v>
      </c>
      <c r="K28">
        <f ca="1">IF(AND(Resultat!$I33&lt;&gt;"",OFFSET(Kuponger!$F29,0,3*COLUMN(H28))=Resultat!$I33,OFFSET(Kuponger!$G29,0,3*COLUMN(H28))=Resultat!$K33),3,0) + IF(AND(Resultat!$H33&lt;&gt;"",OFFSET(Kuponger!$E29,0,3*COLUMN(H28))=Resultat!$H33),1,0)</f>
        <v>0</v>
      </c>
      <c r="L28">
        <f ca="1">IF(AND(Resultat!$I33&lt;&gt;"",OFFSET(Kuponger!$F29,0,3*COLUMN(I28))=Resultat!$I33,OFFSET(Kuponger!$G29,0,3*COLUMN(I28))=Resultat!$K33),3,0) + IF(AND(Resultat!$H33&lt;&gt;"",OFFSET(Kuponger!$E29,0,3*COLUMN(I28))=Resultat!$H33),1,0)</f>
        <v>0</v>
      </c>
      <c r="M28">
        <f ca="1">IF(AND(Resultat!$I33&lt;&gt;"",OFFSET(Kuponger!$F29,0,3*COLUMN(J28))=Resultat!$I33,OFFSET(Kuponger!$G29,0,3*COLUMN(J28))=Resultat!$K33),3,0) + IF(AND(Resultat!$H33&lt;&gt;"",OFFSET(Kuponger!$E29,0,3*COLUMN(J28))=Resultat!$H33),1,0)</f>
        <v>0</v>
      </c>
      <c r="N28">
        <f ca="1">IF(AND(Resultat!$I33&lt;&gt;"",OFFSET(Kuponger!$F29,0,3*COLUMN(K28))=Resultat!$I33,OFFSET(Kuponger!$G29,0,3*COLUMN(K28))=Resultat!$K33),3,0) + IF(AND(Resultat!$H33&lt;&gt;"",OFFSET(Kuponger!$E29,0,3*COLUMN(K28))=Resultat!$H33),1,0)</f>
        <v>0</v>
      </c>
      <c r="O28">
        <f ca="1">IF(AND(Resultat!$I33&lt;&gt;"",OFFSET(Kuponger!$F29,0,3*COLUMN(L28))=Resultat!$I33,OFFSET(Kuponger!$G29,0,3*COLUMN(L28))=Resultat!$K33),3,0) + IF(AND(Resultat!$H33&lt;&gt;"",OFFSET(Kuponger!$E29,0,3*COLUMN(L28))=Resultat!$H33),1,0)</f>
        <v>4</v>
      </c>
      <c r="P28">
        <f ca="1">IF(AND(Resultat!$I33&lt;&gt;"",OFFSET(Kuponger!$F29,0,3*COLUMN(M28))=Resultat!$I33,OFFSET(Kuponger!$G29,0,3*COLUMN(M28))=Resultat!$K33),3,0) + IF(AND(Resultat!$H33&lt;&gt;"",OFFSET(Kuponger!$E29,0,3*COLUMN(M28))=Resultat!$H33),1,0)</f>
        <v>4</v>
      </c>
      <c r="Q28">
        <f ca="1">IF(AND(Resultat!$I33&lt;&gt;"",OFFSET(Kuponger!$F29,0,3*COLUMN(N28))=Resultat!$I33,OFFSET(Kuponger!$G29,0,3*COLUMN(N28))=Resultat!$K33),3,0) + IF(AND(Resultat!$H33&lt;&gt;"",OFFSET(Kuponger!$E29,0,3*COLUMN(N28))=Resultat!$H33),1,0)</f>
        <v>0</v>
      </c>
      <c r="R28">
        <f ca="1">IF(AND(Resultat!$I33&lt;&gt;"",OFFSET(Kuponger!$F29,0,3*COLUMN(O28))=Resultat!$I33,OFFSET(Kuponger!$G29,0,3*COLUMN(O28))=Resultat!$K33),3,0) + IF(AND(Resultat!$H33&lt;&gt;"",OFFSET(Kuponger!$E29,0,3*COLUMN(O28))=Resultat!$H33),1,0)</f>
        <v>4</v>
      </c>
      <c r="S28">
        <f ca="1">IF(AND(Resultat!$I33&lt;&gt;"",OFFSET(Kuponger!$F29,0,3*COLUMN(P28))=Resultat!$I33,OFFSET(Kuponger!$G29,0,3*COLUMN(P28))=Resultat!$K33),3,0) + IF(AND(Resultat!$H33&lt;&gt;"",OFFSET(Kuponger!$E29,0,3*COLUMN(P28))=Resultat!$H33),1,0)</f>
        <v>0</v>
      </c>
      <c r="T28">
        <f ca="1">IF(AND(Resultat!$I33&lt;&gt;"",OFFSET(Kuponger!$F29,0,3*COLUMN(Q28))=Resultat!$I33,OFFSET(Kuponger!$G29,0,3*COLUMN(Q28))=Resultat!$K33),3,0) + IF(AND(Resultat!$H33&lt;&gt;"",OFFSET(Kuponger!$E29,0,3*COLUMN(Q28))=Resultat!$H33),1,0)</f>
        <v>1</v>
      </c>
      <c r="U28">
        <f ca="1">IF(AND(Resultat!$I33&lt;&gt;"",OFFSET(Kuponger!$F29,0,3*COLUMN(R28))=Resultat!$I33,OFFSET(Kuponger!$G29,0,3*COLUMN(R28))=Resultat!$K33),3,0) + IF(AND(Resultat!$H33&lt;&gt;"",OFFSET(Kuponger!$E29,0,3*COLUMN(R28))=Resultat!$H33),1,0)</f>
        <v>0</v>
      </c>
      <c r="V28">
        <f ca="1">IF(AND(Resultat!$I33&lt;&gt;"",OFFSET(Kuponger!$F29,0,3*COLUMN(S28))=Resultat!$I33,OFFSET(Kuponger!$G29,0,3*COLUMN(S28))=Resultat!$K33),3,0) + IF(AND(Resultat!$H33&lt;&gt;"",OFFSET(Kuponger!$E29,0,3*COLUMN(S28))=Resultat!$H33),1,0)</f>
        <v>1</v>
      </c>
      <c r="W28">
        <f ca="1">IF(AND(Resultat!$I33&lt;&gt;"",OFFSET(Kuponger!$F29,0,3*COLUMN(T28))=Resultat!$I33,OFFSET(Kuponger!$G29,0,3*COLUMN(T28))=Resultat!$K33),3,0) + IF(AND(Resultat!$H33&lt;&gt;"",OFFSET(Kuponger!$E29,0,3*COLUMN(T28))=Resultat!$H33),1,0)</f>
        <v>0</v>
      </c>
      <c r="X28">
        <f ca="1">IF(AND(Resultat!$I33&lt;&gt;"",OFFSET(Kuponger!$F29,0,3*COLUMN(U28))=Resultat!$I33,OFFSET(Kuponger!$G29,0,3*COLUMN(U28))=Resultat!$K33),3,0) + IF(AND(Resultat!$H33&lt;&gt;"",OFFSET(Kuponger!$E29,0,3*COLUMN(U28))=Resultat!$H33),1,0)</f>
        <v>1</v>
      </c>
      <c r="Y28">
        <f ca="1">IF(AND(Resultat!$I33&lt;&gt;"",OFFSET(Kuponger!$F29,0,3*COLUMN(V28))=Resultat!$I33,OFFSET(Kuponger!$G29,0,3*COLUMN(V28))=Resultat!$K33),3,0) + IF(AND(Resultat!$H33&lt;&gt;"",OFFSET(Kuponger!$E29,0,3*COLUMN(V28))=Resultat!$H33),1,0)</f>
        <v>0</v>
      </c>
      <c r="Z28">
        <f ca="1">IF(AND(Resultat!$I33&lt;&gt;"",OFFSET(Kuponger!$F29,0,3*COLUMN(W28))=Resultat!$I33,OFFSET(Kuponger!$G29,0,3*COLUMN(W28))=Resultat!$K33),3,0) + IF(AND(Resultat!$H33&lt;&gt;"",OFFSET(Kuponger!$E29,0,3*COLUMN(W28))=Resultat!$H33),1,0)</f>
        <v>1</v>
      </c>
      <c r="AA28">
        <f ca="1">IF(AND(Resultat!$I33&lt;&gt;"",OFFSET(Kuponger!$F29,0,3*COLUMN(X28))=Resultat!$I33,OFFSET(Kuponger!$G29,0,3*COLUMN(X28))=Resultat!$K33),3,0) + IF(AND(Resultat!$H33&lt;&gt;"",OFFSET(Kuponger!$E29,0,3*COLUMN(X28))=Resultat!$H33),1,0)</f>
        <v>0</v>
      </c>
      <c r="AB28">
        <f ca="1">IF(AND(Resultat!$I33&lt;&gt;"",OFFSET(Kuponger!$F29,0,3*COLUMN(Y28))=Resultat!$I33,OFFSET(Kuponger!$G29,0,3*COLUMN(Y28))=Resultat!$K33),3,0) + IF(AND(Resultat!$H33&lt;&gt;"",OFFSET(Kuponger!$E29,0,3*COLUMN(Y28))=Resultat!$H33),1,0)</f>
        <v>0</v>
      </c>
      <c r="AC28">
        <f ca="1">IF(AND(Resultat!$I33&lt;&gt;"",OFFSET(Kuponger!$F29,0,3*COLUMN(Z28))=Resultat!$I33,OFFSET(Kuponger!$G29,0,3*COLUMN(Z28))=Resultat!$K33),3,0) + IF(AND(Resultat!$H33&lt;&gt;"",OFFSET(Kuponger!$E29,0,3*COLUMN(Z28))=Resultat!$H33),1,0)</f>
        <v>4</v>
      </c>
      <c r="AD28">
        <f ca="1">IF(AND(Resultat!$I33&lt;&gt;"",OFFSET(Kuponger!$F29,0,3*COLUMN(AA28))=Resultat!$I33,OFFSET(Kuponger!$G29,0,3*COLUMN(AA28))=Resultat!$K33),3,0) + IF(AND(Resultat!$H33&lt;&gt;"",OFFSET(Kuponger!$E29,0,3*COLUMN(AA28))=Resultat!$H33),1,0)</f>
        <v>0</v>
      </c>
      <c r="AE28">
        <f ca="1">IF(AND(Resultat!$I33&lt;&gt;"",OFFSET(Kuponger!$F29,0,3*COLUMN(AB28))=Resultat!$I33,OFFSET(Kuponger!$G29,0,3*COLUMN(AB28))=Resultat!$K33),3,0) + IF(AND(Resultat!$H33&lt;&gt;"",OFFSET(Kuponger!$E29,0,3*COLUMN(AB28))=Resultat!$H33),1,0)</f>
        <v>0</v>
      </c>
      <c r="AF28">
        <f ca="1">IF(AND(Resultat!$I33&lt;&gt;"",OFFSET(Kuponger!$F29,0,3*COLUMN(AC28))=Resultat!$I33,OFFSET(Kuponger!$G29,0,3*COLUMN(AC28))=Resultat!$K33),3,0) + IF(AND(Resultat!$H33&lt;&gt;"",OFFSET(Kuponger!$E29,0,3*COLUMN(AC28))=Resultat!$H33),1,0)</f>
        <v>0</v>
      </c>
      <c r="AG28">
        <f ca="1">IF(AND(Resultat!$I33&lt;&gt;"",OFFSET(Kuponger!$F29,0,3*COLUMN(AD28))=Resultat!$I33,OFFSET(Kuponger!$G29,0,3*COLUMN(AD28))=Resultat!$K33),3,0) + IF(AND(Resultat!$H33&lt;&gt;"",OFFSET(Kuponger!$E29,0,3*COLUMN(AD28))=Resultat!$H33),1,0)</f>
        <v>3</v>
      </c>
      <c r="AH28">
        <f ca="1">IF(AND(Resultat!$I33&lt;&gt;"",OFFSET(Kuponger!$F29,0,3*COLUMN(AE28))=Resultat!$I33,OFFSET(Kuponger!$G29,0,3*COLUMN(AE28))=Resultat!$K33),3,0) + IF(AND(Resultat!$H33&lt;&gt;"",OFFSET(Kuponger!$E29,0,3*COLUMN(AE28))=Resultat!$H33),1,0)</f>
        <v>4</v>
      </c>
      <c r="AI28">
        <f ca="1">IF(AND(Resultat!$I33&lt;&gt;"",OFFSET(Kuponger!$F29,0,3*COLUMN(AF28))=Resultat!$I33,OFFSET(Kuponger!$G29,0,3*COLUMN(AF28))=Resultat!$K33),3,0) + IF(AND(Resultat!$H33&lt;&gt;"",OFFSET(Kuponger!$E29,0,3*COLUMN(AF28))=Resultat!$H33),1,0)</f>
        <v>0</v>
      </c>
      <c r="AJ28">
        <f ca="1">IF(AND(Resultat!$I33&lt;&gt;"",OFFSET(Kuponger!$F29,0,3*COLUMN(AG28))=Resultat!$I33,OFFSET(Kuponger!$G29,0,3*COLUMN(AG28))=Resultat!$K33),3,0) + IF(AND(Resultat!$H33&lt;&gt;"",OFFSET(Kuponger!$E29,0,3*COLUMN(AG28))=Resultat!$H33),1,0)</f>
        <v>4</v>
      </c>
      <c r="AK28">
        <f ca="1">IF(AND(Resultat!$I33&lt;&gt;"",OFFSET(Kuponger!$F29,0,3*COLUMN(AH28))=Resultat!$I33,OFFSET(Kuponger!$G29,0,3*COLUMN(AH28))=Resultat!$K33),3,0) + IF(AND(Resultat!$H33&lt;&gt;"",OFFSET(Kuponger!$E29,0,3*COLUMN(AH28))=Resultat!$H33),1,0)</f>
        <v>0</v>
      </c>
      <c r="AL28">
        <f ca="1">IF(AND(Resultat!$I33&lt;&gt;"",OFFSET(Kuponger!$F29,0,3*COLUMN(AI28))=Resultat!$I33,OFFSET(Kuponger!$G29,0,3*COLUMN(AI28))=Resultat!$K33),3,0) + IF(AND(Resultat!$H33&lt;&gt;"",OFFSET(Kuponger!$E29,0,3*COLUMN(AI28))=Resultat!$H33),1,0)</f>
        <v>1</v>
      </c>
    </row>
    <row r="29" spans="1:38" x14ac:dyDescent="0.35">
      <c r="A29" s="21" t="str">
        <f>Resultat!E34</f>
        <v>Albanien</v>
      </c>
      <c r="B29" s="19" t="str">
        <f>Kuponger!D30</f>
        <v>Spanien</v>
      </c>
      <c r="C29">
        <f ca="1">IF(AND(Resultat!$I34&lt;&gt;"",OFFSET(Kuponger!$F30,0,0)=Resultat!$I34,OFFSET(Kuponger!$G30,0,0)=Resultat!$K34),3,0) + IF(AND(Resultat!$H34&lt;&gt;"",OFFSET(Kuponger!$E30,0,0)=Resultat!$H34),1,0)</f>
        <v>1</v>
      </c>
      <c r="D29">
        <f ca="1">IF(AND(Resultat!$I34&lt;&gt;"",OFFSET(Kuponger!$F30,0,3*COLUMN(A29))=Resultat!$I34,OFFSET(Kuponger!$G30,0,3*COLUMN(A29))=Resultat!$K34),3,0) + IF(AND(Resultat!$H34&lt;&gt;"",OFFSET(Kuponger!$E30,0,3*COLUMN(A29))=Resultat!$H34),1,0)</f>
        <v>1</v>
      </c>
      <c r="E29">
        <f ca="1">IF(AND(Resultat!$I34&lt;&gt;"",OFFSET(Kuponger!$F30,0,3*COLUMN(B29))=Resultat!$I34,OFFSET(Kuponger!$G30,0,3*COLUMN(B29))=Resultat!$K34),3,0) + IF(AND(Resultat!$H34&lt;&gt;"",OFFSET(Kuponger!$E30,0,3*COLUMN(B29))=Resultat!$H34),1,0)</f>
        <v>1</v>
      </c>
      <c r="F29">
        <f ca="1">IF(AND(Resultat!$I34&lt;&gt;"",OFFSET(Kuponger!$F30,0,3*COLUMN(C29))=Resultat!$I34,OFFSET(Kuponger!$G30,0,3*COLUMN(C29))=Resultat!$K34),3,0) + IF(AND(Resultat!$H34&lt;&gt;"",OFFSET(Kuponger!$E30,0,3*COLUMN(C29))=Resultat!$H34),1,0)</f>
        <v>1</v>
      </c>
      <c r="G29">
        <f ca="1">IF(AND(Resultat!$I34&lt;&gt;"",OFFSET(Kuponger!$F30,0,3*COLUMN(D29))=Resultat!$I34,OFFSET(Kuponger!$G30,0,3*COLUMN(D29))=Resultat!$K34),3,0) + IF(AND(Resultat!$H34&lt;&gt;"",OFFSET(Kuponger!$E30,0,3*COLUMN(D29))=Resultat!$H34),1,0)</f>
        <v>1</v>
      </c>
      <c r="H29">
        <f ca="1">IF(AND(Resultat!$I34&lt;&gt;"",OFFSET(Kuponger!$F30,0,3*COLUMN(E29))=Resultat!$I34,OFFSET(Kuponger!$G30,0,3*COLUMN(E29))=Resultat!$K34),3,0) + IF(AND(Resultat!$H34&lt;&gt;"",OFFSET(Kuponger!$E30,0,3*COLUMN(E29))=Resultat!$H34),1,0)</f>
        <v>4</v>
      </c>
      <c r="I29">
        <f ca="1">IF(AND(Resultat!$I34&lt;&gt;"",OFFSET(Kuponger!$F30,0,3*COLUMN(F29))=Resultat!$I34,OFFSET(Kuponger!$G30,0,3*COLUMN(F29))=Resultat!$K34),3,0) + IF(AND(Resultat!$H34&lt;&gt;"",OFFSET(Kuponger!$E30,0,3*COLUMN(F29))=Resultat!$H34),1,0)</f>
        <v>1</v>
      </c>
      <c r="J29">
        <f ca="1">IF(AND(Resultat!$I34&lt;&gt;"",OFFSET(Kuponger!$F30,0,3*COLUMN(G29))=Resultat!$I34,OFFSET(Kuponger!$G30,0,3*COLUMN(G29))=Resultat!$K34),3,0) + IF(AND(Resultat!$H34&lt;&gt;"",OFFSET(Kuponger!$E30,0,3*COLUMN(G29))=Resultat!$H34),1,0)</f>
        <v>1</v>
      </c>
      <c r="K29">
        <f ca="1">IF(AND(Resultat!$I34&lt;&gt;"",OFFSET(Kuponger!$F30,0,3*COLUMN(H29))=Resultat!$I34,OFFSET(Kuponger!$G30,0,3*COLUMN(H29))=Resultat!$K34),3,0) + IF(AND(Resultat!$H34&lt;&gt;"",OFFSET(Kuponger!$E30,0,3*COLUMN(H29))=Resultat!$H34),1,0)</f>
        <v>1</v>
      </c>
      <c r="L29">
        <f ca="1">IF(AND(Resultat!$I34&lt;&gt;"",OFFSET(Kuponger!$F30,0,3*COLUMN(I29))=Resultat!$I34,OFFSET(Kuponger!$G30,0,3*COLUMN(I29))=Resultat!$K34),3,0) + IF(AND(Resultat!$H34&lt;&gt;"",OFFSET(Kuponger!$E30,0,3*COLUMN(I29))=Resultat!$H34),1,0)</f>
        <v>1</v>
      </c>
      <c r="M29">
        <f ca="1">IF(AND(Resultat!$I34&lt;&gt;"",OFFSET(Kuponger!$F30,0,3*COLUMN(J29))=Resultat!$I34,OFFSET(Kuponger!$G30,0,3*COLUMN(J29))=Resultat!$K34),3,0) + IF(AND(Resultat!$H34&lt;&gt;"",OFFSET(Kuponger!$E30,0,3*COLUMN(J29))=Resultat!$H34),1,0)</f>
        <v>1</v>
      </c>
      <c r="N29">
        <f ca="1">IF(AND(Resultat!$I34&lt;&gt;"",OFFSET(Kuponger!$F30,0,3*COLUMN(K29))=Resultat!$I34,OFFSET(Kuponger!$G30,0,3*COLUMN(K29))=Resultat!$K34),3,0) + IF(AND(Resultat!$H34&lt;&gt;"",OFFSET(Kuponger!$E30,0,3*COLUMN(K29))=Resultat!$H34),1,0)</f>
        <v>1</v>
      </c>
      <c r="O29">
        <f ca="1">IF(AND(Resultat!$I34&lt;&gt;"",OFFSET(Kuponger!$F30,0,3*COLUMN(L29))=Resultat!$I34,OFFSET(Kuponger!$G30,0,3*COLUMN(L29))=Resultat!$K34),3,0) + IF(AND(Resultat!$H34&lt;&gt;"",OFFSET(Kuponger!$E30,0,3*COLUMN(L29))=Resultat!$H34),1,0)</f>
        <v>1</v>
      </c>
      <c r="P29">
        <f ca="1">IF(AND(Resultat!$I34&lt;&gt;"",OFFSET(Kuponger!$F30,0,3*COLUMN(M29))=Resultat!$I34,OFFSET(Kuponger!$G30,0,3*COLUMN(M29))=Resultat!$K34),3,0) + IF(AND(Resultat!$H34&lt;&gt;"",OFFSET(Kuponger!$E30,0,3*COLUMN(M29))=Resultat!$H34),1,0)</f>
        <v>1</v>
      </c>
      <c r="Q29">
        <f ca="1">IF(AND(Resultat!$I34&lt;&gt;"",OFFSET(Kuponger!$F30,0,3*COLUMN(N29))=Resultat!$I34,OFFSET(Kuponger!$G30,0,3*COLUMN(N29))=Resultat!$K34),3,0) + IF(AND(Resultat!$H34&lt;&gt;"",OFFSET(Kuponger!$E30,0,3*COLUMN(N29))=Resultat!$H34),1,0)</f>
        <v>1</v>
      </c>
      <c r="R29">
        <f ca="1">IF(AND(Resultat!$I34&lt;&gt;"",OFFSET(Kuponger!$F30,0,3*COLUMN(O29))=Resultat!$I34,OFFSET(Kuponger!$G30,0,3*COLUMN(O29))=Resultat!$K34),3,0) + IF(AND(Resultat!$H34&lt;&gt;"",OFFSET(Kuponger!$E30,0,3*COLUMN(O29))=Resultat!$H34),1,0)</f>
        <v>1</v>
      </c>
      <c r="S29">
        <f ca="1">IF(AND(Resultat!$I34&lt;&gt;"",OFFSET(Kuponger!$F30,0,3*COLUMN(P29))=Resultat!$I34,OFFSET(Kuponger!$G30,0,3*COLUMN(P29))=Resultat!$K34),3,0) + IF(AND(Resultat!$H34&lt;&gt;"",OFFSET(Kuponger!$E30,0,3*COLUMN(P29))=Resultat!$H34),1,0)</f>
        <v>1</v>
      </c>
      <c r="T29">
        <f ca="1">IF(AND(Resultat!$I34&lt;&gt;"",OFFSET(Kuponger!$F30,0,3*COLUMN(Q29))=Resultat!$I34,OFFSET(Kuponger!$G30,0,3*COLUMN(Q29))=Resultat!$K34),3,0) + IF(AND(Resultat!$H34&lt;&gt;"",OFFSET(Kuponger!$E30,0,3*COLUMN(Q29))=Resultat!$H34),1,0)</f>
        <v>1</v>
      </c>
      <c r="U29">
        <f ca="1">IF(AND(Resultat!$I34&lt;&gt;"",OFFSET(Kuponger!$F30,0,3*COLUMN(R29))=Resultat!$I34,OFFSET(Kuponger!$G30,0,3*COLUMN(R29))=Resultat!$K34),3,0) + IF(AND(Resultat!$H34&lt;&gt;"",OFFSET(Kuponger!$E30,0,3*COLUMN(R29))=Resultat!$H34),1,0)</f>
        <v>1</v>
      </c>
      <c r="V29">
        <f ca="1">IF(AND(Resultat!$I34&lt;&gt;"",OFFSET(Kuponger!$F30,0,3*COLUMN(S29))=Resultat!$I34,OFFSET(Kuponger!$G30,0,3*COLUMN(S29))=Resultat!$K34),3,0) + IF(AND(Resultat!$H34&lt;&gt;"",OFFSET(Kuponger!$E30,0,3*COLUMN(S29))=Resultat!$H34),1,0)</f>
        <v>0</v>
      </c>
      <c r="W29">
        <f ca="1">IF(AND(Resultat!$I34&lt;&gt;"",OFFSET(Kuponger!$F30,0,3*COLUMN(T29))=Resultat!$I34,OFFSET(Kuponger!$G30,0,3*COLUMN(T29))=Resultat!$K34),3,0) + IF(AND(Resultat!$H34&lt;&gt;"",OFFSET(Kuponger!$E30,0,3*COLUMN(T29))=Resultat!$H34),1,0)</f>
        <v>1</v>
      </c>
      <c r="X29">
        <f ca="1">IF(AND(Resultat!$I34&lt;&gt;"",OFFSET(Kuponger!$F30,0,3*COLUMN(U29))=Resultat!$I34,OFFSET(Kuponger!$G30,0,3*COLUMN(U29))=Resultat!$K34),3,0) + IF(AND(Resultat!$H34&lt;&gt;"",OFFSET(Kuponger!$E30,0,3*COLUMN(U29))=Resultat!$H34),1,0)</f>
        <v>1</v>
      </c>
      <c r="Y29">
        <f ca="1">IF(AND(Resultat!$I34&lt;&gt;"",OFFSET(Kuponger!$F30,0,3*COLUMN(V29))=Resultat!$I34,OFFSET(Kuponger!$G30,0,3*COLUMN(V29))=Resultat!$K34),3,0) + IF(AND(Resultat!$H34&lt;&gt;"",OFFSET(Kuponger!$E30,0,3*COLUMN(V29))=Resultat!$H34),1,0)</f>
        <v>4</v>
      </c>
      <c r="Z29">
        <f ca="1">IF(AND(Resultat!$I34&lt;&gt;"",OFFSET(Kuponger!$F30,0,3*COLUMN(W29))=Resultat!$I34,OFFSET(Kuponger!$G30,0,3*COLUMN(W29))=Resultat!$K34),3,0) + IF(AND(Resultat!$H34&lt;&gt;"",OFFSET(Kuponger!$E30,0,3*COLUMN(W29))=Resultat!$H34),1,0)</f>
        <v>1</v>
      </c>
      <c r="AA29">
        <f ca="1">IF(AND(Resultat!$I34&lt;&gt;"",OFFSET(Kuponger!$F30,0,3*COLUMN(X29))=Resultat!$I34,OFFSET(Kuponger!$G30,0,3*COLUMN(X29))=Resultat!$K34),3,0) + IF(AND(Resultat!$H34&lt;&gt;"",OFFSET(Kuponger!$E30,0,3*COLUMN(X29))=Resultat!$H34),1,0)</f>
        <v>1</v>
      </c>
      <c r="AB29">
        <f ca="1">IF(AND(Resultat!$I34&lt;&gt;"",OFFSET(Kuponger!$F30,0,3*COLUMN(Y29))=Resultat!$I34,OFFSET(Kuponger!$G30,0,3*COLUMN(Y29))=Resultat!$K34),3,0) + IF(AND(Resultat!$H34&lt;&gt;"",OFFSET(Kuponger!$E30,0,3*COLUMN(Y29))=Resultat!$H34),1,0)</f>
        <v>1</v>
      </c>
      <c r="AC29">
        <f ca="1">IF(AND(Resultat!$I34&lt;&gt;"",OFFSET(Kuponger!$F30,0,3*COLUMN(Z29))=Resultat!$I34,OFFSET(Kuponger!$G30,0,3*COLUMN(Z29))=Resultat!$K34),3,0) + IF(AND(Resultat!$H34&lt;&gt;"",OFFSET(Kuponger!$E30,0,3*COLUMN(Z29))=Resultat!$H34),1,0)</f>
        <v>1</v>
      </c>
      <c r="AD29">
        <f ca="1">IF(AND(Resultat!$I34&lt;&gt;"",OFFSET(Kuponger!$F30,0,3*COLUMN(AA29))=Resultat!$I34,OFFSET(Kuponger!$G30,0,3*COLUMN(AA29))=Resultat!$K34),3,0) + IF(AND(Resultat!$H34&lt;&gt;"",OFFSET(Kuponger!$E30,0,3*COLUMN(AA29))=Resultat!$H34),1,0)</f>
        <v>1</v>
      </c>
      <c r="AE29">
        <f ca="1">IF(AND(Resultat!$I34&lt;&gt;"",OFFSET(Kuponger!$F30,0,3*COLUMN(AB29))=Resultat!$I34,OFFSET(Kuponger!$G30,0,3*COLUMN(AB29))=Resultat!$K34),3,0) + IF(AND(Resultat!$H34&lt;&gt;"",OFFSET(Kuponger!$E30,0,3*COLUMN(AB29))=Resultat!$H34),1,0)</f>
        <v>1</v>
      </c>
      <c r="AF29">
        <f ca="1">IF(AND(Resultat!$I34&lt;&gt;"",OFFSET(Kuponger!$F30,0,3*COLUMN(AC29))=Resultat!$I34,OFFSET(Kuponger!$G30,0,3*COLUMN(AC29))=Resultat!$K34),3,0) + IF(AND(Resultat!$H34&lt;&gt;"",OFFSET(Kuponger!$E30,0,3*COLUMN(AC29))=Resultat!$H34),1,0)</f>
        <v>1</v>
      </c>
      <c r="AG29">
        <f ca="1">IF(AND(Resultat!$I34&lt;&gt;"",OFFSET(Kuponger!$F30,0,3*COLUMN(AD29))=Resultat!$I34,OFFSET(Kuponger!$G30,0,3*COLUMN(AD29))=Resultat!$K34),3,0) + IF(AND(Resultat!$H34&lt;&gt;"",OFFSET(Kuponger!$E30,0,3*COLUMN(AD29))=Resultat!$H34),1,0)</f>
        <v>1</v>
      </c>
      <c r="AH29">
        <f ca="1">IF(AND(Resultat!$I34&lt;&gt;"",OFFSET(Kuponger!$F30,0,3*COLUMN(AE29))=Resultat!$I34,OFFSET(Kuponger!$G30,0,3*COLUMN(AE29))=Resultat!$K34),3,0) + IF(AND(Resultat!$H34&lt;&gt;"",OFFSET(Kuponger!$E30,0,3*COLUMN(AE29))=Resultat!$H34),1,0)</f>
        <v>1</v>
      </c>
      <c r="AI29">
        <f ca="1">IF(AND(Resultat!$I34&lt;&gt;"",OFFSET(Kuponger!$F30,0,3*COLUMN(AF29))=Resultat!$I34,OFFSET(Kuponger!$G30,0,3*COLUMN(AF29))=Resultat!$K34),3,0) + IF(AND(Resultat!$H34&lt;&gt;"",OFFSET(Kuponger!$E30,0,3*COLUMN(AF29))=Resultat!$H34),1,0)</f>
        <v>1</v>
      </c>
      <c r="AJ29">
        <f ca="1">IF(AND(Resultat!$I34&lt;&gt;"",OFFSET(Kuponger!$F30,0,3*COLUMN(AG29))=Resultat!$I34,OFFSET(Kuponger!$G30,0,3*COLUMN(AG29))=Resultat!$K34),3,0) + IF(AND(Resultat!$H34&lt;&gt;"",OFFSET(Kuponger!$E30,0,3*COLUMN(AG29))=Resultat!$H34),1,0)</f>
        <v>1</v>
      </c>
      <c r="AK29">
        <f ca="1">IF(AND(Resultat!$I34&lt;&gt;"",OFFSET(Kuponger!$F30,0,3*COLUMN(AH29))=Resultat!$I34,OFFSET(Kuponger!$G30,0,3*COLUMN(AH29))=Resultat!$K34),3,0) + IF(AND(Resultat!$H34&lt;&gt;"",OFFSET(Kuponger!$E30,0,3*COLUMN(AH29))=Resultat!$H34),1,0)</f>
        <v>1</v>
      </c>
      <c r="AL29">
        <f ca="1">IF(AND(Resultat!$I34&lt;&gt;"",OFFSET(Kuponger!$F30,0,3*COLUMN(AI29))=Resultat!$I34,OFFSET(Kuponger!$G30,0,3*COLUMN(AI29))=Resultat!$K34),3,0) + IF(AND(Resultat!$H34&lt;&gt;"",OFFSET(Kuponger!$E30,0,3*COLUMN(AI29))=Resultat!$H34),1,0)</f>
        <v>1</v>
      </c>
    </row>
    <row r="30" spans="1:38" x14ac:dyDescent="0.35">
      <c r="A30" s="21" t="str">
        <f>Resultat!E35</f>
        <v>Nederländerna</v>
      </c>
      <c r="B30" s="19" t="str">
        <f>Kuponger!D31</f>
        <v>Österrike</v>
      </c>
      <c r="C30">
        <f ca="1">IF(AND(Resultat!$I35&lt;&gt;"",OFFSET(Kuponger!$F31,0,0)=Resultat!$I35,OFFSET(Kuponger!$G31,0,0)=Resultat!$K35),3,0) + IF(AND(Resultat!$H35&lt;&gt;"",OFFSET(Kuponger!$E31,0,0)=Resultat!$H35),1,0)</f>
        <v>0</v>
      </c>
      <c r="D30">
        <f ca="1">IF(AND(Resultat!$I35&lt;&gt;"",OFFSET(Kuponger!$F31,0,3*COLUMN(A30))=Resultat!$I35,OFFSET(Kuponger!$G31,0,3*COLUMN(A30))=Resultat!$K35),3,0) + IF(AND(Resultat!$H35&lt;&gt;"",OFFSET(Kuponger!$E31,0,3*COLUMN(A30))=Resultat!$H35),1,0)</f>
        <v>0</v>
      </c>
      <c r="E30">
        <f ca="1">IF(AND(Resultat!$I35&lt;&gt;"",OFFSET(Kuponger!$F31,0,3*COLUMN(B30))=Resultat!$I35,OFFSET(Kuponger!$G31,0,3*COLUMN(B30))=Resultat!$K35),3,0) + IF(AND(Resultat!$H35&lt;&gt;"",OFFSET(Kuponger!$E31,0,3*COLUMN(B30))=Resultat!$H35),1,0)</f>
        <v>0</v>
      </c>
      <c r="F30">
        <f ca="1">IF(AND(Resultat!$I35&lt;&gt;"",OFFSET(Kuponger!$F31,0,3*COLUMN(C30))=Resultat!$I35,OFFSET(Kuponger!$G31,0,3*COLUMN(C30))=Resultat!$K35),3,0) + IF(AND(Resultat!$H35&lt;&gt;"",OFFSET(Kuponger!$E31,0,3*COLUMN(C30))=Resultat!$H35),1,0)</f>
        <v>0</v>
      </c>
      <c r="G30">
        <f ca="1">IF(AND(Resultat!$I35&lt;&gt;"",OFFSET(Kuponger!$F31,0,3*COLUMN(D30))=Resultat!$I35,OFFSET(Kuponger!$G31,0,3*COLUMN(D30))=Resultat!$K35),3,0) + IF(AND(Resultat!$H35&lt;&gt;"",OFFSET(Kuponger!$E31,0,3*COLUMN(D30))=Resultat!$H35),1,0)</f>
        <v>0</v>
      </c>
      <c r="H30">
        <f ca="1">IF(AND(Resultat!$I35&lt;&gt;"",OFFSET(Kuponger!$F31,0,3*COLUMN(E30))=Resultat!$I35,OFFSET(Kuponger!$G31,0,3*COLUMN(E30))=Resultat!$K35),3,0) + IF(AND(Resultat!$H35&lt;&gt;"",OFFSET(Kuponger!$E31,0,3*COLUMN(E30))=Resultat!$H35),1,0)</f>
        <v>0</v>
      </c>
      <c r="I30">
        <f ca="1">IF(AND(Resultat!$I35&lt;&gt;"",OFFSET(Kuponger!$F31,0,3*COLUMN(F30))=Resultat!$I35,OFFSET(Kuponger!$G31,0,3*COLUMN(F30))=Resultat!$K35),3,0) + IF(AND(Resultat!$H35&lt;&gt;"",OFFSET(Kuponger!$E31,0,3*COLUMN(F30))=Resultat!$H35),1,0)</f>
        <v>0</v>
      </c>
      <c r="J30">
        <f ca="1">IF(AND(Resultat!$I35&lt;&gt;"",OFFSET(Kuponger!$F31,0,3*COLUMN(G30))=Resultat!$I35,OFFSET(Kuponger!$G31,0,3*COLUMN(G30))=Resultat!$K35),3,0) + IF(AND(Resultat!$H35&lt;&gt;"",OFFSET(Kuponger!$E31,0,3*COLUMN(G30))=Resultat!$H35),1,0)</f>
        <v>0</v>
      </c>
      <c r="K30">
        <f ca="1">IF(AND(Resultat!$I35&lt;&gt;"",OFFSET(Kuponger!$F31,0,3*COLUMN(H30))=Resultat!$I35,OFFSET(Kuponger!$G31,0,3*COLUMN(H30))=Resultat!$K35),3,0) + IF(AND(Resultat!$H35&lt;&gt;"",OFFSET(Kuponger!$E31,0,3*COLUMN(H30))=Resultat!$H35),1,0)</f>
        <v>0</v>
      </c>
      <c r="L30">
        <f ca="1">IF(AND(Resultat!$I35&lt;&gt;"",OFFSET(Kuponger!$F31,0,3*COLUMN(I30))=Resultat!$I35,OFFSET(Kuponger!$G31,0,3*COLUMN(I30))=Resultat!$K35),3,0) + IF(AND(Resultat!$H35&lt;&gt;"",OFFSET(Kuponger!$E31,0,3*COLUMN(I30))=Resultat!$H35),1,0)</f>
        <v>0</v>
      </c>
      <c r="M30">
        <f ca="1">IF(AND(Resultat!$I35&lt;&gt;"",OFFSET(Kuponger!$F31,0,3*COLUMN(J30))=Resultat!$I35,OFFSET(Kuponger!$G31,0,3*COLUMN(J30))=Resultat!$K35),3,0) + IF(AND(Resultat!$H35&lt;&gt;"",OFFSET(Kuponger!$E31,0,3*COLUMN(J30))=Resultat!$H35),1,0)</f>
        <v>0</v>
      </c>
      <c r="N30">
        <f ca="1">IF(AND(Resultat!$I35&lt;&gt;"",OFFSET(Kuponger!$F31,0,3*COLUMN(K30))=Resultat!$I35,OFFSET(Kuponger!$G31,0,3*COLUMN(K30))=Resultat!$K35),3,0) + IF(AND(Resultat!$H35&lt;&gt;"",OFFSET(Kuponger!$E31,0,3*COLUMN(K30))=Resultat!$H35),1,0)</f>
        <v>0</v>
      </c>
      <c r="O30">
        <f ca="1">IF(AND(Resultat!$I35&lt;&gt;"",OFFSET(Kuponger!$F31,0,3*COLUMN(L30))=Resultat!$I35,OFFSET(Kuponger!$G31,0,3*COLUMN(L30))=Resultat!$K35),3,0) + IF(AND(Resultat!$H35&lt;&gt;"",OFFSET(Kuponger!$E31,0,3*COLUMN(L30))=Resultat!$H35),1,0)</f>
        <v>0</v>
      </c>
      <c r="P30">
        <f ca="1">IF(AND(Resultat!$I35&lt;&gt;"",OFFSET(Kuponger!$F31,0,3*COLUMN(M30))=Resultat!$I35,OFFSET(Kuponger!$G31,0,3*COLUMN(M30))=Resultat!$K35),3,0) + IF(AND(Resultat!$H35&lt;&gt;"",OFFSET(Kuponger!$E31,0,3*COLUMN(M30))=Resultat!$H35),1,0)</f>
        <v>0</v>
      </c>
      <c r="Q30">
        <f ca="1">IF(AND(Resultat!$I35&lt;&gt;"",OFFSET(Kuponger!$F31,0,3*COLUMN(N30))=Resultat!$I35,OFFSET(Kuponger!$G31,0,3*COLUMN(N30))=Resultat!$K35),3,0) + IF(AND(Resultat!$H35&lt;&gt;"",OFFSET(Kuponger!$E31,0,3*COLUMN(N30))=Resultat!$H35),1,0)</f>
        <v>0</v>
      </c>
      <c r="R30">
        <f ca="1">IF(AND(Resultat!$I35&lt;&gt;"",OFFSET(Kuponger!$F31,0,3*COLUMN(O30))=Resultat!$I35,OFFSET(Kuponger!$G31,0,3*COLUMN(O30))=Resultat!$K35),3,0) + IF(AND(Resultat!$H35&lt;&gt;"",OFFSET(Kuponger!$E31,0,3*COLUMN(O30))=Resultat!$H35),1,0)</f>
        <v>0</v>
      </c>
      <c r="S30">
        <f ca="1">IF(AND(Resultat!$I35&lt;&gt;"",OFFSET(Kuponger!$F31,0,3*COLUMN(P30))=Resultat!$I35,OFFSET(Kuponger!$G31,0,3*COLUMN(P30))=Resultat!$K35),3,0) + IF(AND(Resultat!$H35&lt;&gt;"",OFFSET(Kuponger!$E31,0,3*COLUMN(P30))=Resultat!$H35),1,0)</f>
        <v>0</v>
      </c>
      <c r="T30">
        <f ca="1">IF(AND(Resultat!$I35&lt;&gt;"",OFFSET(Kuponger!$F31,0,3*COLUMN(Q30))=Resultat!$I35,OFFSET(Kuponger!$G31,0,3*COLUMN(Q30))=Resultat!$K35),3,0) + IF(AND(Resultat!$H35&lt;&gt;"",OFFSET(Kuponger!$E31,0,3*COLUMN(Q30))=Resultat!$H35),1,0)</f>
        <v>0</v>
      </c>
      <c r="U30">
        <f ca="1">IF(AND(Resultat!$I35&lt;&gt;"",OFFSET(Kuponger!$F31,0,3*COLUMN(R30))=Resultat!$I35,OFFSET(Kuponger!$G31,0,3*COLUMN(R30))=Resultat!$K35),3,0) + IF(AND(Resultat!$H35&lt;&gt;"",OFFSET(Kuponger!$E31,0,3*COLUMN(R30))=Resultat!$H35),1,0)</f>
        <v>0</v>
      </c>
      <c r="V30">
        <f ca="1">IF(AND(Resultat!$I35&lt;&gt;"",OFFSET(Kuponger!$F31,0,3*COLUMN(S30))=Resultat!$I35,OFFSET(Kuponger!$G31,0,3*COLUMN(S30))=Resultat!$K35),3,0) + IF(AND(Resultat!$H35&lt;&gt;"",OFFSET(Kuponger!$E31,0,3*COLUMN(S30))=Resultat!$H35),1,0)</f>
        <v>0</v>
      </c>
      <c r="W30">
        <f ca="1">IF(AND(Resultat!$I35&lt;&gt;"",OFFSET(Kuponger!$F31,0,3*COLUMN(T30))=Resultat!$I35,OFFSET(Kuponger!$G31,0,3*COLUMN(T30))=Resultat!$K35),3,0) + IF(AND(Resultat!$H35&lt;&gt;"",OFFSET(Kuponger!$E31,0,3*COLUMN(T30))=Resultat!$H35),1,0)</f>
        <v>0</v>
      </c>
      <c r="X30">
        <f ca="1">IF(AND(Resultat!$I35&lt;&gt;"",OFFSET(Kuponger!$F31,0,3*COLUMN(U30))=Resultat!$I35,OFFSET(Kuponger!$G31,0,3*COLUMN(U30))=Resultat!$K35),3,0) + IF(AND(Resultat!$H35&lt;&gt;"",OFFSET(Kuponger!$E31,0,3*COLUMN(U30))=Resultat!$H35),1,0)</f>
        <v>0</v>
      </c>
      <c r="Y30">
        <f ca="1">IF(AND(Resultat!$I35&lt;&gt;"",OFFSET(Kuponger!$F31,0,3*COLUMN(V30))=Resultat!$I35,OFFSET(Kuponger!$G31,0,3*COLUMN(V30))=Resultat!$K35),3,0) + IF(AND(Resultat!$H35&lt;&gt;"",OFFSET(Kuponger!$E31,0,3*COLUMN(V30))=Resultat!$H35),1,0)</f>
        <v>0</v>
      </c>
      <c r="Z30">
        <f ca="1">IF(AND(Resultat!$I35&lt;&gt;"",OFFSET(Kuponger!$F31,0,3*COLUMN(W30))=Resultat!$I35,OFFSET(Kuponger!$G31,0,3*COLUMN(W30))=Resultat!$K35),3,0) + IF(AND(Resultat!$H35&lt;&gt;"",OFFSET(Kuponger!$E31,0,3*COLUMN(W30))=Resultat!$H35),1,0)</f>
        <v>0</v>
      </c>
      <c r="AA30">
        <f ca="1">IF(AND(Resultat!$I35&lt;&gt;"",OFFSET(Kuponger!$F31,0,3*COLUMN(X30))=Resultat!$I35,OFFSET(Kuponger!$G31,0,3*COLUMN(X30))=Resultat!$K35),3,0) + IF(AND(Resultat!$H35&lt;&gt;"",OFFSET(Kuponger!$E31,0,3*COLUMN(X30))=Resultat!$H35),1,0)</f>
        <v>0</v>
      </c>
      <c r="AB30">
        <f ca="1">IF(AND(Resultat!$I35&lt;&gt;"",OFFSET(Kuponger!$F31,0,3*COLUMN(Y30))=Resultat!$I35,OFFSET(Kuponger!$G31,0,3*COLUMN(Y30))=Resultat!$K35),3,0) + IF(AND(Resultat!$H35&lt;&gt;"",OFFSET(Kuponger!$E31,0,3*COLUMN(Y30))=Resultat!$H35),1,0)</f>
        <v>0</v>
      </c>
      <c r="AC30">
        <f ca="1">IF(AND(Resultat!$I35&lt;&gt;"",OFFSET(Kuponger!$F31,0,3*COLUMN(Z30))=Resultat!$I35,OFFSET(Kuponger!$G31,0,3*COLUMN(Z30))=Resultat!$K35),3,0) + IF(AND(Resultat!$H35&lt;&gt;"",OFFSET(Kuponger!$E31,0,3*COLUMN(Z30))=Resultat!$H35),1,0)</f>
        <v>0</v>
      </c>
      <c r="AD30">
        <f ca="1">IF(AND(Resultat!$I35&lt;&gt;"",OFFSET(Kuponger!$F31,0,3*COLUMN(AA30))=Resultat!$I35,OFFSET(Kuponger!$G31,0,3*COLUMN(AA30))=Resultat!$K35),3,0) + IF(AND(Resultat!$H35&lt;&gt;"",OFFSET(Kuponger!$E31,0,3*COLUMN(AA30))=Resultat!$H35),1,0)</f>
        <v>0</v>
      </c>
      <c r="AE30">
        <f ca="1">IF(AND(Resultat!$I35&lt;&gt;"",OFFSET(Kuponger!$F31,0,3*COLUMN(AB30))=Resultat!$I35,OFFSET(Kuponger!$G31,0,3*COLUMN(AB30))=Resultat!$K35),3,0) + IF(AND(Resultat!$H35&lt;&gt;"",OFFSET(Kuponger!$E31,0,3*COLUMN(AB30))=Resultat!$H35),1,0)</f>
        <v>0</v>
      </c>
      <c r="AF30">
        <f ca="1">IF(AND(Resultat!$I35&lt;&gt;"",OFFSET(Kuponger!$F31,0,3*COLUMN(AC30))=Resultat!$I35,OFFSET(Kuponger!$G31,0,3*COLUMN(AC30))=Resultat!$K35),3,0) + IF(AND(Resultat!$H35&lt;&gt;"",OFFSET(Kuponger!$E31,0,3*COLUMN(AC30))=Resultat!$H35),1,0)</f>
        <v>0</v>
      </c>
      <c r="AG30">
        <f ca="1">IF(AND(Resultat!$I35&lt;&gt;"",OFFSET(Kuponger!$F31,0,3*COLUMN(AD30))=Resultat!$I35,OFFSET(Kuponger!$G31,0,3*COLUMN(AD30))=Resultat!$K35),3,0) + IF(AND(Resultat!$H35&lt;&gt;"",OFFSET(Kuponger!$E31,0,3*COLUMN(AD30))=Resultat!$H35),1,0)</f>
        <v>0</v>
      </c>
      <c r="AH30">
        <f ca="1">IF(AND(Resultat!$I35&lt;&gt;"",OFFSET(Kuponger!$F31,0,3*COLUMN(AE30))=Resultat!$I35,OFFSET(Kuponger!$G31,0,3*COLUMN(AE30))=Resultat!$K35),3,0) + IF(AND(Resultat!$H35&lt;&gt;"",OFFSET(Kuponger!$E31,0,3*COLUMN(AE30))=Resultat!$H35),1,0)</f>
        <v>0</v>
      </c>
      <c r="AI30">
        <f ca="1">IF(AND(Resultat!$I35&lt;&gt;"",OFFSET(Kuponger!$F31,0,3*COLUMN(AF30))=Resultat!$I35,OFFSET(Kuponger!$G31,0,3*COLUMN(AF30))=Resultat!$K35),3,0) + IF(AND(Resultat!$H35&lt;&gt;"",OFFSET(Kuponger!$E31,0,3*COLUMN(AF30))=Resultat!$H35),1,0)</f>
        <v>0</v>
      </c>
      <c r="AJ30">
        <f ca="1">IF(AND(Resultat!$I35&lt;&gt;"",OFFSET(Kuponger!$F31,0,3*COLUMN(AG30))=Resultat!$I35,OFFSET(Kuponger!$G31,0,3*COLUMN(AG30))=Resultat!$K35),3,0) + IF(AND(Resultat!$H35&lt;&gt;"",OFFSET(Kuponger!$E31,0,3*COLUMN(AG30))=Resultat!$H35),1,0)</f>
        <v>0</v>
      </c>
      <c r="AK30">
        <f ca="1">IF(AND(Resultat!$I35&lt;&gt;"",OFFSET(Kuponger!$F31,0,3*COLUMN(AH30))=Resultat!$I35,OFFSET(Kuponger!$G31,0,3*COLUMN(AH30))=Resultat!$K35),3,0) + IF(AND(Resultat!$H35&lt;&gt;"",OFFSET(Kuponger!$E31,0,3*COLUMN(AH30))=Resultat!$H35),1,0)</f>
        <v>0</v>
      </c>
      <c r="AL30">
        <f ca="1">IF(AND(Resultat!$I35&lt;&gt;"",OFFSET(Kuponger!$F31,0,3*COLUMN(AI30))=Resultat!$I35,OFFSET(Kuponger!$G31,0,3*COLUMN(AI30))=Resultat!$K35),3,0) + IF(AND(Resultat!$H35&lt;&gt;"",OFFSET(Kuponger!$E31,0,3*COLUMN(AI30))=Resultat!$H35),1,0)</f>
        <v>0</v>
      </c>
    </row>
    <row r="31" spans="1:38" x14ac:dyDescent="0.35">
      <c r="A31" s="21" t="str">
        <f>Resultat!E36</f>
        <v>Frankrike</v>
      </c>
      <c r="B31" s="19" t="str">
        <f>Kuponger!D32</f>
        <v>Polen</v>
      </c>
      <c r="C31">
        <f ca="1">IF(AND(Resultat!$I36&lt;&gt;"",OFFSET(Kuponger!$F32,0,0)=Resultat!$I36,OFFSET(Kuponger!$G32,0,0)=Resultat!$K36),3,0) + IF(AND(Resultat!$H36&lt;&gt;"",OFFSET(Kuponger!$E32,0,0)=Resultat!$H36),1,0)</f>
        <v>0</v>
      </c>
      <c r="D31">
        <f ca="1">IF(AND(Resultat!$I36&lt;&gt;"",OFFSET(Kuponger!$F32,0,3*COLUMN(A31))=Resultat!$I36,OFFSET(Kuponger!$G32,0,3*COLUMN(A31))=Resultat!$K36),3,0) + IF(AND(Resultat!$H36&lt;&gt;"",OFFSET(Kuponger!$E32,0,3*COLUMN(A31))=Resultat!$H36),1,0)</f>
        <v>0</v>
      </c>
      <c r="E31">
        <f ca="1">IF(AND(Resultat!$I36&lt;&gt;"",OFFSET(Kuponger!$F32,0,3*COLUMN(B31))=Resultat!$I36,OFFSET(Kuponger!$G32,0,3*COLUMN(B31))=Resultat!$K36),3,0) + IF(AND(Resultat!$H36&lt;&gt;"",OFFSET(Kuponger!$E32,0,3*COLUMN(B31))=Resultat!$H36),1,0)</f>
        <v>0</v>
      </c>
      <c r="F31">
        <f ca="1">IF(AND(Resultat!$I36&lt;&gt;"",OFFSET(Kuponger!$F32,0,3*COLUMN(C31))=Resultat!$I36,OFFSET(Kuponger!$G32,0,3*COLUMN(C31))=Resultat!$K36),3,0) + IF(AND(Resultat!$H36&lt;&gt;"",OFFSET(Kuponger!$E32,0,3*COLUMN(C31))=Resultat!$H36),1,0)</f>
        <v>0</v>
      </c>
      <c r="G31">
        <f ca="1">IF(AND(Resultat!$I36&lt;&gt;"",OFFSET(Kuponger!$F32,0,3*COLUMN(D31))=Resultat!$I36,OFFSET(Kuponger!$G32,0,3*COLUMN(D31))=Resultat!$K36),3,0) + IF(AND(Resultat!$H36&lt;&gt;"",OFFSET(Kuponger!$E32,0,3*COLUMN(D31))=Resultat!$H36),1,0)</f>
        <v>0</v>
      </c>
      <c r="H31">
        <f ca="1">IF(AND(Resultat!$I36&lt;&gt;"",OFFSET(Kuponger!$F32,0,3*COLUMN(E31))=Resultat!$I36,OFFSET(Kuponger!$G32,0,3*COLUMN(E31))=Resultat!$K36),3,0) + IF(AND(Resultat!$H36&lt;&gt;"",OFFSET(Kuponger!$E32,0,3*COLUMN(E31))=Resultat!$H36),1,0)</f>
        <v>0</v>
      </c>
      <c r="I31">
        <f ca="1">IF(AND(Resultat!$I36&lt;&gt;"",OFFSET(Kuponger!$F32,0,3*COLUMN(F31))=Resultat!$I36,OFFSET(Kuponger!$G32,0,3*COLUMN(F31))=Resultat!$K36),3,0) + IF(AND(Resultat!$H36&lt;&gt;"",OFFSET(Kuponger!$E32,0,3*COLUMN(F31))=Resultat!$H36),1,0)</f>
        <v>0</v>
      </c>
      <c r="J31">
        <f ca="1">IF(AND(Resultat!$I36&lt;&gt;"",OFFSET(Kuponger!$F32,0,3*COLUMN(G31))=Resultat!$I36,OFFSET(Kuponger!$G32,0,3*COLUMN(G31))=Resultat!$K36),3,0) + IF(AND(Resultat!$H36&lt;&gt;"",OFFSET(Kuponger!$E32,0,3*COLUMN(G31))=Resultat!$H36),1,0)</f>
        <v>0</v>
      </c>
      <c r="K31">
        <f ca="1">IF(AND(Resultat!$I36&lt;&gt;"",OFFSET(Kuponger!$F32,0,3*COLUMN(H31))=Resultat!$I36,OFFSET(Kuponger!$G32,0,3*COLUMN(H31))=Resultat!$K36),3,0) + IF(AND(Resultat!$H36&lt;&gt;"",OFFSET(Kuponger!$E32,0,3*COLUMN(H31))=Resultat!$H36),1,0)</f>
        <v>0</v>
      </c>
      <c r="L31">
        <f ca="1">IF(AND(Resultat!$I36&lt;&gt;"",OFFSET(Kuponger!$F32,0,3*COLUMN(I31))=Resultat!$I36,OFFSET(Kuponger!$G32,0,3*COLUMN(I31))=Resultat!$K36),3,0) + IF(AND(Resultat!$H36&lt;&gt;"",OFFSET(Kuponger!$E32,0,3*COLUMN(I31))=Resultat!$H36),1,0)</f>
        <v>0</v>
      </c>
      <c r="M31">
        <f ca="1">IF(AND(Resultat!$I36&lt;&gt;"",OFFSET(Kuponger!$F32,0,3*COLUMN(J31))=Resultat!$I36,OFFSET(Kuponger!$G32,0,3*COLUMN(J31))=Resultat!$K36),3,0) + IF(AND(Resultat!$H36&lt;&gt;"",OFFSET(Kuponger!$E32,0,3*COLUMN(J31))=Resultat!$H36),1,0)</f>
        <v>0</v>
      </c>
      <c r="N31">
        <f ca="1">IF(AND(Resultat!$I36&lt;&gt;"",OFFSET(Kuponger!$F32,0,3*COLUMN(K31))=Resultat!$I36,OFFSET(Kuponger!$G32,0,3*COLUMN(K31))=Resultat!$K36),3,0) + IF(AND(Resultat!$H36&lt;&gt;"",OFFSET(Kuponger!$E32,0,3*COLUMN(K31))=Resultat!$H36),1,0)</f>
        <v>0</v>
      </c>
      <c r="O31">
        <f ca="1">IF(AND(Resultat!$I36&lt;&gt;"",OFFSET(Kuponger!$F32,0,3*COLUMN(L31))=Resultat!$I36,OFFSET(Kuponger!$G32,0,3*COLUMN(L31))=Resultat!$K36),3,0) + IF(AND(Resultat!$H36&lt;&gt;"",OFFSET(Kuponger!$E32,0,3*COLUMN(L31))=Resultat!$H36),1,0)</f>
        <v>0</v>
      </c>
      <c r="P31">
        <f ca="1">IF(AND(Resultat!$I36&lt;&gt;"",OFFSET(Kuponger!$F32,0,3*COLUMN(M31))=Resultat!$I36,OFFSET(Kuponger!$G32,0,3*COLUMN(M31))=Resultat!$K36),3,0) + IF(AND(Resultat!$H36&lt;&gt;"",OFFSET(Kuponger!$E32,0,3*COLUMN(M31))=Resultat!$H36),1,0)</f>
        <v>0</v>
      </c>
      <c r="Q31">
        <f ca="1">IF(AND(Resultat!$I36&lt;&gt;"",OFFSET(Kuponger!$F32,0,3*COLUMN(N31))=Resultat!$I36,OFFSET(Kuponger!$G32,0,3*COLUMN(N31))=Resultat!$K36),3,0) + IF(AND(Resultat!$H36&lt;&gt;"",OFFSET(Kuponger!$E32,0,3*COLUMN(N31))=Resultat!$H36),1,0)</f>
        <v>0</v>
      </c>
      <c r="R31">
        <f ca="1">IF(AND(Resultat!$I36&lt;&gt;"",OFFSET(Kuponger!$F32,0,3*COLUMN(O31))=Resultat!$I36,OFFSET(Kuponger!$G32,0,3*COLUMN(O31))=Resultat!$K36),3,0) + IF(AND(Resultat!$H36&lt;&gt;"",OFFSET(Kuponger!$E32,0,3*COLUMN(O31))=Resultat!$H36),1,0)</f>
        <v>0</v>
      </c>
      <c r="S31">
        <f ca="1">IF(AND(Resultat!$I36&lt;&gt;"",OFFSET(Kuponger!$F32,0,3*COLUMN(P31))=Resultat!$I36,OFFSET(Kuponger!$G32,0,3*COLUMN(P31))=Resultat!$K36),3,0) + IF(AND(Resultat!$H36&lt;&gt;"",OFFSET(Kuponger!$E32,0,3*COLUMN(P31))=Resultat!$H36),1,0)</f>
        <v>0</v>
      </c>
      <c r="T31">
        <f ca="1">IF(AND(Resultat!$I36&lt;&gt;"",OFFSET(Kuponger!$F32,0,3*COLUMN(Q31))=Resultat!$I36,OFFSET(Kuponger!$G32,0,3*COLUMN(Q31))=Resultat!$K36),3,0) + IF(AND(Resultat!$H36&lt;&gt;"",OFFSET(Kuponger!$E32,0,3*COLUMN(Q31))=Resultat!$H36),1,0)</f>
        <v>0</v>
      </c>
      <c r="U31">
        <f ca="1">IF(AND(Resultat!$I36&lt;&gt;"",OFFSET(Kuponger!$F32,0,3*COLUMN(R31))=Resultat!$I36,OFFSET(Kuponger!$G32,0,3*COLUMN(R31))=Resultat!$K36),3,0) + IF(AND(Resultat!$H36&lt;&gt;"",OFFSET(Kuponger!$E32,0,3*COLUMN(R31))=Resultat!$H36),1,0)</f>
        <v>0</v>
      </c>
      <c r="V31">
        <f ca="1">IF(AND(Resultat!$I36&lt;&gt;"",OFFSET(Kuponger!$F32,0,3*COLUMN(S31))=Resultat!$I36,OFFSET(Kuponger!$G32,0,3*COLUMN(S31))=Resultat!$K36),3,0) + IF(AND(Resultat!$H36&lt;&gt;"",OFFSET(Kuponger!$E32,0,3*COLUMN(S31))=Resultat!$H36),1,0)</f>
        <v>1</v>
      </c>
      <c r="W31">
        <f ca="1">IF(AND(Resultat!$I36&lt;&gt;"",OFFSET(Kuponger!$F32,0,3*COLUMN(T31))=Resultat!$I36,OFFSET(Kuponger!$G32,0,3*COLUMN(T31))=Resultat!$K36),3,0) + IF(AND(Resultat!$H36&lt;&gt;"",OFFSET(Kuponger!$E32,0,3*COLUMN(T31))=Resultat!$H36),1,0)</f>
        <v>4</v>
      </c>
      <c r="X31">
        <f ca="1">IF(AND(Resultat!$I36&lt;&gt;"",OFFSET(Kuponger!$F32,0,3*COLUMN(U31))=Resultat!$I36,OFFSET(Kuponger!$G32,0,3*COLUMN(U31))=Resultat!$K36),3,0) + IF(AND(Resultat!$H36&lt;&gt;"",OFFSET(Kuponger!$E32,0,3*COLUMN(U31))=Resultat!$H36),1,0)</f>
        <v>0</v>
      </c>
      <c r="Y31">
        <f ca="1">IF(AND(Resultat!$I36&lt;&gt;"",OFFSET(Kuponger!$F32,0,3*COLUMN(V31))=Resultat!$I36,OFFSET(Kuponger!$G32,0,3*COLUMN(V31))=Resultat!$K36),3,0) + IF(AND(Resultat!$H36&lt;&gt;"",OFFSET(Kuponger!$E32,0,3*COLUMN(V31))=Resultat!$H36),1,0)</f>
        <v>0</v>
      </c>
      <c r="Z31">
        <f ca="1">IF(AND(Resultat!$I36&lt;&gt;"",OFFSET(Kuponger!$F32,0,3*COLUMN(W31))=Resultat!$I36,OFFSET(Kuponger!$G32,0,3*COLUMN(W31))=Resultat!$K36),3,0) + IF(AND(Resultat!$H36&lt;&gt;"",OFFSET(Kuponger!$E32,0,3*COLUMN(W31))=Resultat!$H36),1,0)</f>
        <v>0</v>
      </c>
      <c r="AA31">
        <f ca="1">IF(AND(Resultat!$I36&lt;&gt;"",OFFSET(Kuponger!$F32,0,3*COLUMN(X31))=Resultat!$I36,OFFSET(Kuponger!$G32,0,3*COLUMN(X31))=Resultat!$K36),3,0) + IF(AND(Resultat!$H36&lt;&gt;"",OFFSET(Kuponger!$E32,0,3*COLUMN(X31))=Resultat!$H36),1,0)</f>
        <v>0</v>
      </c>
      <c r="AB31">
        <f ca="1">IF(AND(Resultat!$I36&lt;&gt;"",OFFSET(Kuponger!$F32,0,3*COLUMN(Y31))=Resultat!$I36,OFFSET(Kuponger!$G32,0,3*COLUMN(Y31))=Resultat!$K36),3,0) + IF(AND(Resultat!$H36&lt;&gt;"",OFFSET(Kuponger!$E32,0,3*COLUMN(Y31))=Resultat!$H36),1,0)</f>
        <v>0</v>
      </c>
      <c r="AC31">
        <f ca="1">IF(AND(Resultat!$I36&lt;&gt;"",OFFSET(Kuponger!$F32,0,3*COLUMN(Z31))=Resultat!$I36,OFFSET(Kuponger!$G32,0,3*COLUMN(Z31))=Resultat!$K36),3,0) + IF(AND(Resultat!$H36&lt;&gt;"",OFFSET(Kuponger!$E32,0,3*COLUMN(Z31))=Resultat!$H36),1,0)</f>
        <v>0</v>
      </c>
      <c r="AD31">
        <f ca="1">IF(AND(Resultat!$I36&lt;&gt;"",OFFSET(Kuponger!$F32,0,3*COLUMN(AA31))=Resultat!$I36,OFFSET(Kuponger!$G32,0,3*COLUMN(AA31))=Resultat!$K36),3,0) + IF(AND(Resultat!$H36&lt;&gt;"",OFFSET(Kuponger!$E32,0,3*COLUMN(AA31))=Resultat!$H36),1,0)</f>
        <v>0</v>
      </c>
      <c r="AE31">
        <f ca="1">IF(AND(Resultat!$I36&lt;&gt;"",OFFSET(Kuponger!$F32,0,3*COLUMN(AB31))=Resultat!$I36,OFFSET(Kuponger!$G32,0,3*COLUMN(AB31))=Resultat!$K36),3,0) + IF(AND(Resultat!$H36&lt;&gt;"",OFFSET(Kuponger!$E32,0,3*COLUMN(AB31))=Resultat!$H36),1,0)</f>
        <v>0</v>
      </c>
      <c r="AF31">
        <f ca="1">IF(AND(Resultat!$I36&lt;&gt;"",OFFSET(Kuponger!$F32,0,3*COLUMN(AC31))=Resultat!$I36,OFFSET(Kuponger!$G32,0,3*COLUMN(AC31))=Resultat!$K36),3,0) + IF(AND(Resultat!$H36&lt;&gt;"",OFFSET(Kuponger!$E32,0,3*COLUMN(AC31))=Resultat!$H36),1,0)</f>
        <v>0</v>
      </c>
      <c r="AG31">
        <f ca="1">IF(AND(Resultat!$I36&lt;&gt;"",OFFSET(Kuponger!$F32,0,3*COLUMN(AD31))=Resultat!$I36,OFFSET(Kuponger!$G32,0,3*COLUMN(AD31))=Resultat!$K36),3,0) + IF(AND(Resultat!$H36&lt;&gt;"",OFFSET(Kuponger!$E32,0,3*COLUMN(AD31))=Resultat!$H36),1,0)</f>
        <v>0</v>
      </c>
      <c r="AH31">
        <f ca="1">IF(AND(Resultat!$I36&lt;&gt;"",OFFSET(Kuponger!$F32,0,3*COLUMN(AE31))=Resultat!$I36,OFFSET(Kuponger!$G32,0,3*COLUMN(AE31))=Resultat!$K36),3,0) + IF(AND(Resultat!$H36&lt;&gt;"",OFFSET(Kuponger!$E32,0,3*COLUMN(AE31))=Resultat!$H36),1,0)</f>
        <v>0</v>
      </c>
      <c r="AI31">
        <f ca="1">IF(AND(Resultat!$I36&lt;&gt;"",OFFSET(Kuponger!$F32,0,3*COLUMN(AF31))=Resultat!$I36,OFFSET(Kuponger!$G32,0,3*COLUMN(AF31))=Resultat!$K36),3,0) + IF(AND(Resultat!$H36&lt;&gt;"",OFFSET(Kuponger!$E32,0,3*COLUMN(AF31))=Resultat!$H36),1,0)</f>
        <v>0</v>
      </c>
      <c r="AJ31">
        <f ca="1">IF(AND(Resultat!$I36&lt;&gt;"",OFFSET(Kuponger!$F32,0,3*COLUMN(AG31))=Resultat!$I36,OFFSET(Kuponger!$G32,0,3*COLUMN(AG31))=Resultat!$K36),3,0) + IF(AND(Resultat!$H36&lt;&gt;"",OFFSET(Kuponger!$E32,0,3*COLUMN(AG31))=Resultat!$H36),1,0)</f>
        <v>0</v>
      </c>
      <c r="AK31">
        <f ca="1">IF(AND(Resultat!$I36&lt;&gt;"",OFFSET(Kuponger!$F32,0,3*COLUMN(AH31))=Resultat!$I36,OFFSET(Kuponger!$G32,0,3*COLUMN(AH31))=Resultat!$K36),3,0) + IF(AND(Resultat!$H36&lt;&gt;"",OFFSET(Kuponger!$E32,0,3*COLUMN(AH31))=Resultat!$H36),1,0)</f>
        <v>0</v>
      </c>
      <c r="AL31">
        <f ca="1">IF(AND(Resultat!$I36&lt;&gt;"",OFFSET(Kuponger!$F32,0,3*COLUMN(AI31))=Resultat!$I36,OFFSET(Kuponger!$G32,0,3*COLUMN(AI31))=Resultat!$K36),3,0) + IF(AND(Resultat!$H36&lt;&gt;"",OFFSET(Kuponger!$E32,0,3*COLUMN(AI31))=Resultat!$H36),1,0)</f>
        <v>0</v>
      </c>
    </row>
    <row r="32" spans="1:38" x14ac:dyDescent="0.35">
      <c r="A32" s="21" t="str">
        <f>Resultat!E37</f>
        <v>England</v>
      </c>
      <c r="B32" s="19" t="str">
        <f>Kuponger!D33</f>
        <v>Slovenien</v>
      </c>
      <c r="C32">
        <f ca="1">IF(AND(Resultat!$I37&lt;&gt;"",OFFSET(Kuponger!$F33,0,0)=Resultat!$I37,OFFSET(Kuponger!$G33,0,0)=Resultat!$K37),3,0) + IF(AND(Resultat!$H37&lt;&gt;"",OFFSET(Kuponger!$E33,0,0)=Resultat!$H37),1,0)</f>
        <v>0</v>
      </c>
      <c r="D32">
        <f ca="1">IF(AND(Resultat!$I37&lt;&gt;"",OFFSET(Kuponger!$F33,0,3*COLUMN(A32))=Resultat!$I37,OFFSET(Kuponger!$G33,0,3*COLUMN(A32))=Resultat!$K37),3,0) + IF(AND(Resultat!$H37&lt;&gt;"",OFFSET(Kuponger!$E33,0,3*COLUMN(A32))=Resultat!$H37),1,0)</f>
        <v>0</v>
      </c>
      <c r="E32">
        <f ca="1">IF(AND(Resultat!$I37&lt;&gt;"",OFFSET(Kuponger!$F33,0,3*COLUMN(B32))=Resultat!$I37,OFFSET(Kuponger!$G33,0,3*COLUMN(B32))=Resultat!$K37),3,0) + IF(AND(Resultat!$H37&lt;&gt;"",OFFSET(Kuponger!$E33,0,3*COLUMN(B32))=Resultat!$H37),1,0)</f>
        <v>0</v>
      </c>
      <c r="F32">
        <f ca="1">IF(AND(Resultat!$I37&lt;&gt;"",OFFSET(Kuponger!$F33,0,3*COLUMN(C32))=Resultat!$I37,OFFSET(Kuponger!$G33,0,3*COLUMN(C32))=Resultat!$K37),3,0) + IF(AND(Resultat!$H37&lt;&gt;"",OFFSET(Kuponger!$E33,0,3*COLUMN(C32))=Resultat!$H37),1,0)</f>
        <v>0</v>
      </c>
      <c r="G32">
        <f ca="1">IF(AND(Resultat!$I37&lt;&gt;"",OFFSET(Kuponger!$F33,0,3*COLUMN(D32))=Resultat!$I37,OFFSET(Kuponger!$G33,0,3*COLUMN(D32))=Resultat!$K37),3,0) + IF(AND(Resultat!$H37&lt;&gt;"",OFFSET(Kuponger!$E33,0,3*COLUMN(D32))=Resultat!$H37),1,0)</f>
        <v>0</v>
      </c>
      <c r="H32">
        <f ca="1">IF(AND(Resultat!$I37&lt;&gt;"",OFFSET(Kuponger!$F33,0,3*COLUMN(E32))=Resultat!$I37,OFFSET(Kuponger!$G33,0,3*COLUMN(E32))=Resultat!$K37),3,0) + IF(AND(Resultat!$H37&lt;&gt;"",OFFSET(Kuponger!$E33,0,3*COLUMN(E32))=Resultat!$H37),1,0)</f>
        <v>0</v>
      </c>
      <c r="I32">
        <f ca="1">IF(AND(Resultat!$I37&lt;&gt;"",OFFSET(Kuponger!$F33,0,3*COLUMN(F32))=Resultat!$I37,OFFSET(Kuponger!$G33,0,3*COLUMN(F32))=Resultat!$K37),3,0) + IF(AND(Resultat!$H37&lt;&gt;"",OFFSET(Kuponger!$E33,0,3*COLUMN(F32))=Resultat!$H37),1,0)</f>
        <v>0</v>
      </c>
      <c r="J32">
        <f ca="1">IF(AND(Resultat!$I37&lt;&gt;"",OFFSET(Kuponger!$F33,0,3*COLUMN(G32))=Resultat!$I37,OFFSET(Kuponger!$G33,0,3*COLUMN(G32))=Resultat!$K37),3,0) + IF(AND(Resultat!$H37&lt;&gt;"",OFFSET(Kuponger!$E33,0,3*COLUMN(G32))=Resultat!$H37),1,0)</f>
        <v>0</v>
      </c>
      <c r="K32">
        <f ca="1">IF(AND(Resultat!$I37&lt;&gt;"",OFFSET(Kuponger!$F33,0,3*COLUMN(H32))=Resultat!$I37,OFFSET(Kuponger!$G33,0,3*COLUMN(H32))=Resultat!$K37),3,0) + IF(AND(Resultat!$H37&lt;&gt;"",OFFSET(Kuponger!$E33,0,3*COLUMN(H32))=Resultat!$H37),1,0)</f>
        <v>0</v>
      </c>
      <c r="L32">
        <f ca="1">IF(AND(Resultat!$I37&lt;&gt;"",OFFSET(Kuponger!$F33,0,3*COLUMN(I32))=Resultat!$I37,OFFSET(Kuponger!$G33,0,3*COLUMN(I32))=Resultat!$K37),3,0) + IF(AND(Resultat!$H37&lt;&gt;"",OFFSET(Kuponger!$E33,0,3*COLUMN(I32))=Resultat!$H37),1,0)</f>
        <v>0</v>
      </c>
      <c r="M32">
        <f ca="1">IF(AND(Resultat!$I37&lt;&gt;"",OFFSET(Kuponger!$F33,0,3*COLUMN(J32))=Resultat!$I37,OFFSET(Kuponger!$G33,0,3*COLUMN(J32))=Resultat!$K37),3,0) + IF(AND(Resultat!$H37&lt;&gt;"",OFFSET(Kuponger!$E33,0,3*COLUMN(J32))=Resultat!$H37),1,0)</f>
        <v>0</v>
      </c>
      <c r="N32">
        <f ca="1">IF(AND(Resultat!$I37&lt;&gt;"",OFFSET(Kuponger!$F33,0,3*COLUMN(K32))=Resultat!$I37,OFFSET(Kuponger!$G33,0,3*COLUMN(K32))=Resultat!$K37),3,0) + IF(AND(Resultat!$H37&lt;&gt;"",OFFSET(Kuponger!$E33,0,3*COLUMN(K32))=Resultat!$H37),1,0)</f>
        <v>0</v>
      </c>
      <c r="O32">
        <f ca="1">IF(AND(Resultat!$I37&lt;&gt;"",OFFSET(Kuponger!$F33,0,3*COLUMN(L32))=Resultat!$I37,OFFSET(Kuponger!$G33,0,3*COLUMN(L32))=Resultat!$K37),3,0) + IF(AND(Resultat!$H37&lt;&gt;"",OFFSET(Kuponger!$E33,0,3*COLUMN(L32))=Resultat!$H37),1,0)</f>
        <v>0</v>
      </c>
      <c r="P32">
        <f ca="1">IF(AND(Resultat!$I37&lt;&gt;"",OFFSET(Kuponger!$F33,0,3*COLUMN(M32))=Resultat!$I37,OFFSET(Kuponger!$G33,0,3*COLUMN(M32))=Resultat!$K37),3,0) + IF(AND(Resultat!$H37&lt;&gt;"",OFFSET(Kuponger!$E33,0,3*COLUMN(M32))=Resultat!$H37),1,0)</f>
        <v>0</v>
      </c>
      <c r="Q32">
        <f ca="1">IF(AND(Resultat!$I37&lt;&gt;"",OFFSET(Kuponger!$F33,0,3*COLUMN(N32))=Resultat!$I37,OFFSET(Kuponger!$G33,0,3*COLUMN(N32))=Resultat!$K37),3,0) + IF(AND(Resultat!$H37&lt;&gt;"",OFFSET(Kuponger!$E33,0,3*COLUMN(N32))=Resultat!$H37),1,0)</f>
        <v>0</v>
      </c>
      <c r="R32">
        <f ca="1">IF(AND(Resultat!$I37&lt;&gt;"",OFFSET(Kuponger!$F33,0,3*COLUMN(O32))=Resultat!$I37,OFFSET(Kuponger!$G33,0,3*COLUMN(O32))=Resultat!$K37),3,0) + IF(AND(Resultat!$H37&lt;&gt;"",OFFSET(Kuponger!$E33,0,3*COLUMN(O32))=Resultat!$H37),1,0)</f>
        <v>0</v>
      </c>
      <c r="S32">
        <f ca="1">IF(AND(Resultat!$I37&lt;&gt;"",OFFSET(Kuponger!$F33,0,3*COLUMN(P32))=Resultat!$I37,OFFSET(Kuponger!$G33,0,3*COLUMN(P32))=Resultat!$K37),3,0) + IF(AND(Resultat!$H37&lt;&gt;"",OFFSET(Kuponger!$E33,0,3*COLUMN(P32))=Resultat!$H37),1,0)</f>
        <v>0</v>
      </c>
      <c r="T32">
        <f ca="1">IF(AND(Resultat!$I37&lt;&gt;"",OFFSET(Kuponger!$F33,0,3*COLUMN(Q32))=Resultat!$I37,OFFSET(Kuponger!$G33,0,3*COLUMN(Q32))=Resultat!$K37),3,0) + IF(AND(Resultat!$H37&lt;&gt;"",OFFSET(Kuponger!$E33,0,3*COLUMN(Q32))=Resultat!$H37),1,0)</f>
        <v>0</v>
      </c>
      <c r="U32">
        <f ca="1">IF(AND(Resultat!$I37&lt;&gt;"",OFFSET(Kuponger!$F33,0,3*COLUMN(R32))=Resultat!$I37,OFFSET(Kuponger!$G33,0,3*COLUMN(R32))=Resultat!$K37),3,0) + IF(AND(Resultat!$H37&lt;&gt;"",OFFSET(Kuponger!$E33,0,3*COLUMN(R32))=Resultat!$H37),1,0)</f>
        <v>0</v>
      </c>
      <c r="V32">
        <f ca="1">IF(AND(Resultat!$I37&lt;&gt;"",OFFSET(Kuponger!$F33,0,3*COLUMN(S32))=Resultat!$I37,OFFSET(Kuponger!$G33,0,3*COLUMN(S32))=Resultat!$K37),3,0) + IF(AND(Resultat!$H37&lt;&gt;"",OFFSET(Kuponger!$E33,0,3*COLUMN(S32))=Resultat!$H37),1,0)</f>
        <v>4</v>
      </c>
      <c r="W32">
        <f ca="1">IF(AND(Resultat!$I37&lt;&gt;"",OFFSET(Kuponger!$F33,0,3*COLUMN(T32))=Resultat!$I37,OFFSET(Kuponger!$G33,0,3*COLUMN(T32))=Resultat!$K37),3,0) + IF(AND(Resultat!$H37&lt;&gt;"",OFFSET(Kuponger!$E33,0,3*COLUMN(T32))=Resultat!$H37),1,0)</f>
        <v>0</v>
      </c>
      <c r="X32">
        <f ca="1">IF(AND(Resultat!$I37&lt;&gt;"",OFFSET(Kuponger!$F33,0,3*COLUMN(U32))=Resultat!$I37,OFFSET(Kuponger!$G33,0,3*COLUMN(U32))=Resultat!$K37),3,0) + IF(AND(Resultat!$H37&lt;&gt;"",OFFSET(Kuponger!$E33,0,3*COLUMN(U32))=Resultat!$H37),1,0)</f>
        <v>0</v>
      </c>
      <c r="Y32">
        <f ca="1">IF(AND(Resultat!$I37&lt;&gt;"",OFFSET(Kuponger!$F33,0,3*COLUMN(V32))=Resultat!$I37,OFFSET(Kuponger!$G33,0,3*COLUMN(V32))=Resultat!$K37),3,0) + IF(AND(Resultat!$H37&lt;&gt;"",OFFSET(Kuponger!$E33,0,3*COLUMN(V32))=Resultat!$H37),1,0)</f>
        <v>0</v>
      </c>
      <c r="Z32">
        <f ca="1">IF(AND(Resultat!$I37&lt;&gt;"",OFFSET(Kuponger!$F33,0,3*COLUMN(W32))=Resultat!$I37,OFFSET(Kuponger!$G33,0,3*COLUMN(W32))=Resultat!$K37),3,0) + IF(AND(Resultat!$H37&lt;&gt;"",OFFSET(Kuponger!$E33,0,3*COLUMN(W32))=Resultat!$H37),1,0)</f>
        <v>0</v>
      </c>
      <c r="AA32">
        <f ca="1">IF(AND(Resultat!$I37&lt;&gt;"",OFFSET(Kuponger!$F33,0,3*COLUMN(X32))=Resultat!$I37,OFFSET(Kuponger!$G33,0,3*COLUMN(X32))=Resultat!$K37),3,0) + IF(AND(Resultat!$H37&lt;&gt;"",OFFSET(Kuponger!$E33,0,3*COLUMN(X32))=Resultat!$H37),1,0)</f>
        <v>0</v>
      </c>
      <c r="AB32">
        <f ca="1">IF(AND(Resultat!$I37&lt;&gt;"",OFFSET(Kuponger!$F33,0,3*COLUMN(Y32))=Resultat!$I37,OFFSET(Kuponger!$G33,0,3*COLUMN(Y32))=Resultat!$K37),3,0) + IF(AND(Resultat!$H37&lt;&gt;"",OFFSET(Kuponger!$E33,0,3*COLUMN(Y32))=Resultat!$H37),1,0)</f>
        <v>1</v>
      </c>
      <c r="AC32">
        <f ca="1">IF(AND(Resultat!$I37&lt;&gt;"",OFFSET(Kuponger!$F33,0,3*COLUMN(Z32))=Resultat!$I37,OFFSET(Kuponger!$G33,0,3*COLUMN(Z32))=Resultat!$K37),3,0) + IF(AND(Resultat!$H37&lt;&gt;"",OFFSET(Kuponger!$E33,0,3*COLUMN(Z32))=Resultat!$H37),1,0)</f>
        <v>0</v>
      </c>
      <c r="AD32">
        <f ca="1">IF(AND(Resultat!$I37&lt;&gt;"",OFFSET(Kuponger!$F33,0,3*COLUMN(AA32))=Resultat!$I37,OFFSET(Kuponger!$G33,0,3*COLUMN(AA32))=Resultat!$K37),3,0) + IF(AND(Resultat!$H37&lt;&gt;"",OFFSET(Kuponger!$E33,0,3*COLUMN(AA32))=Resultat!$H37),1,0)</f>
        <v>0</v>
      </c>
      <c r="AE32">
        <f ca="1">IF(AND(Resultat!$I37&lt;&gt;"",OFFSET(Kuponger!$F33,0,3*COLUMN(AB32))=Resultat!$I37,OFFSET(Kuponger!$G33,0,3*COLUMN(AB32))=Resultat!$K37),3,0) + IF(AND(Resultat!$H37&lt;&gt;"",OFFSET(Kuponger!$E33,0,3*COLUMN(AB32))=Resultat!$H37),1,0)</f>
        <v>0</v>
      </c>
      <c r="AF32">
        <f ca="1">IF(AND(Resultat!$I37&lt;&gt;"",OFFSET(Kuponger!$F33,0,3*COLUMN(AC32))=Resultat!$I37,OFFSET(Kuponger!$G33,0,3*COLUMN(AC32))=Resultat!$K37),3,0) + IF(AND(Resultat!$H37&lt;&gt;"",OFFSET(Kuponger!$E33,0,3*COLUMN(AC32))=Resultat!$H37),1,0)</f>
        <v>0</v>
      </c>
      <c r="AG32">
        <f ca="1">IF(AND(Resultat!$I37&lt;&gt;"",OFFSET(Kuponger!$F33,0,3*COLUMN(AD32))=Resultat!$I37,OFFSET(Kuponger!$G33,0,3*COLUMN(AD32))=Resultat!$K37),3,0) + IF(AND(Resultat!$H37&lt;&gt;"",OFFSET(Kuponger!$E33,0,3*COLUMN(AD32))=Resultat!$H37),1,0)</f>
        <v>0</v>
      </c>
      <c r="AH32">
        <f ca="1">IF(AND(Resultat!$I37&lt;&gt;"",OFFSET(Kuponger!$F33,0,3*COLUMN(AE32))=Resultat!$I37,OFFSET(Kuponger!$G33,0,3*COLUMN(AE32))=Resultat!$K37),3,0) + IF(AND(Resultat!$H37&lt;&gt;"",OFFSET(Kuponger!$E33,0,3*COLUMN(AE32))=Resultat!$H37),1,0)</f>
        <v>0</v>
      </c>
      <c r="AI32">
        <f ca="1">IF(AND(Resultat!$I37&lt;&gt;"",OFFSET(Kuponger!$F33,0,3*COLUMN(AF32))=Resultat!$I37,OFFSET(Kuponger!$G33,0,3*COLUMN(AF32))=Resultat!$K37),3,0) + IF(AND(Resultat!$H37&lt;&gt;"",OFFSET(Kuponger!$E33,0,3*COLUMN(AF32))=Resultat!$H37),1,0)</f>
        <v>0</v>
      </c>
      <c r="AJ32">
        <f ca="1">IF(AND(Resultat!$I37&lt;&gt;"",OFFSET(Kuponger!$F33,0,3*COLUMN(AG32))=Resultat!$I37,OFFSET(Kuponger!$G33,0,3*COLUMN(AG32))=Resultat!$K37),3,0) + IF(AND(Resultat!$H37&lt;&gt;"",OFFSET(Kuponger!$E33,0,3*COLUMN(AG32))=Resultat!$H37),1,0)</f>
        <v>0</v>
      </c>
      <c r="AK32">
        <f ca="1">IF(AND(Resultat!$I37&lt;&gt;"",OFFSET(Kuponger!$F33,0,3*COLUMN(AH32))=Resultat!$I37,OFFSET(Kuponger!$G33,0,3*COLUMN(AH32))=Resultat!$K37),3,0) + IF(AND(Resultat!$H37&lt;&gt;"",OFFSET(Kuponger!$E33,0,3*COLUMN(AH32))=Resultat!$H37),1,0)</f>
        <v>0</v>
      </c>
      <c r="AL32">
        <f ca="1">IF(AND(Resultat!$I37&lt;&gt;"",OFFSET(Kuponger!$F33,0,3*COLUMN(AI32))=Resultat!$I37,OFFSET(Kuponger!$G33,0,3*COLUMN(AI32))=Resultat!$K37),3,0) + IF(AND(Resultat!$H37&lt;&gt;"",OFFSET(Kuponger!$E33,0,3*COLUMN(AI32))=Resultat!$H37),1,0)</f>
        <v>0</v>
      </c>
    </row>
    <row r="33" spans="1:38" x14ac:dyDescent="0.35">
      <c r="A33" s="21" t="str">
        <f>Resultat!E38</f>
        <v>Danmark</v>
      </c>
      <c r="B33" s="19" t="str">
        <f>Kuponger!D34</f>
        <v>Serbien</v>
      </c>
      <c r="C33">
        <f ca="1">IF(AND(Resultat!$I38&lt;&gt;"",OFFSET(Kuponger!$F34,0,0)=Resultat!$I38,OFFSET(Kuponger!$G34,0,0)=Resultat!$K38),3,0) + IF(AND(Resultat!$H38&lt;&gt;"",OFFSET(Kuponger!$E34,0,0)=Resultat!$H38),1,0)</f>
        <v>0</v>
      </c>
      <c r="D33">
        <f ca="1">IF(AND(Resultat!$I38&lt;&gt;"",OFFSET(Kuponger!$F34,0,3*COLUMN(A33))=Resultat!$I38,OFFSET(Kuponger!$G34,0,3*COLUMN(A33))=Resultat!$K38),3,0) + IF(AND(Resultat!$H38&lt;&gt;"",OFFSET(Kuponger!$E34,0,3*COLUMN(A33))=Resultat!$H38),1,0)</f>
        <v>0</v>
      </c>
      <c r="E33">
        <f ca="1">IF(AND(Resultat!$I38&lt;&gt;"",OFFSET(Kuponger!$F34,0,3*COLUMN(B33))=Resultat!$I38,OFFSET(Kuponger!$G34,0,3*COLUMN(B33))=Resultat!$K38),3,0) + IF(AND(Resultat!$H38&lt;&gt;"",OFFSET(Kuponger!$E34,0,3*COLUMN(B33))=Resultat!$H38),1,0)</f>
        <v>0</v>
      </c>
      <c r="F33">
        <f ca="1">IF(AND(Resultat!$I38&lt;&gt;"",OFFSET(Kuponger!$F34,0,3*COLUMN(C33))=Resultat!$I38,OFFSET(Kuponger!$G34,0,3*COLUMN(C33))=Resultat!$K38),3,0) + IF(AND(Resultat!$H38&lt;&gt;"",OFFSET(Kuponger!$E34,0,3*COLUMN(C33))=Resultat!$H38),1,0)</f>
        <v>0</v>
      </c>
      <c r="G33">
        <f ca="1">IF(AND(Resultat!$I38&lt;&gt;"",OFFSET(Kuponger!$F34,0,3*COLUMN(D33))=Resultat!$I38,OFFSET(Kuponger!$G34,0,3*COLUMN(D33))=Resultat!$K38),3,0) + IF(AND(Resultat!$H38&lt;&gt;"",OFFSET(Kuponger!$E34,0,3*COLUMN(D33))=Resultat!$H38),1,0)</f>
        <v>0</v>
      </c>
      <c r="H33">
        <f ca="1">IF(AND(Resultat!$I38&lt;&gt;"",OFFSET(Kuponger!$F34,0,3*COLUMN(E33))=Resultat!$I38,OFFSET(Kuponger!$G34,0,3*COLUMN(E33))=Resultat!$K38),3,0) + IF(AND(Resultat!$H38&lt;&gt;"",OFFSET(Kuponger!$E34,0,3*COLUMN(E33))=Resultat!$H38),1,0)</f>
        <v>0</v>
      </c>
      <c r="I33">
        <f ca="1">IF(AND(Resultat!$I38&lt;&gt;"",OFFSET(Kuponger!$F34,0,3*COLUMN(F33))=Resultat!$I38,OFFSET(Kuponger!$G34,0,3*COLUMN(F33))=Resultat!$K38),3,0) + IF(AND(Resultat!$H38&lt;&gt;"",OFFSET(Kuponger!$E34,0,3*COLUMN(F33))=Resultat!$H38),1,0)</f>
        <v>0</v>
      </c>
      <c r="J33">
        <f ca="1">IF(AND(Resultat!$I38&lt;&gt;"",OFFSET(Kuponger!$F34,0,3*COLUMN(G33))=Resultat!$I38,OFFSET(Kuponger!$G34,0,3*COLUMN(G33))=Resultat!$K38),3,0) + IF(AND(Resultat!$H38&lt;&gt;"",OFFSET(Kuponger!$E34,0,3*COLUMN(G33))=Resultat!$H38),1,0)</f>
        <v>1</v>
      </c>
      <c r="K33">
        <f ca="1">IF(AND(Resultat!$I38&lt;&gt;"",OFFSET(Kuponger!$F34,0,3*COLUMN(H33))=Resultat!$I38,OFFSET(Kuponger!$G34,0,3*COLUMN(H33))=Resultat!$K38),3,0) + IF(AND(Resultat!$H38&lt;&gt;"",OFFSET(Kuponger!$E34,0,3*COLUMN(H33))=Resultat!$H38),1,0)</f>
        <v>0</v>
      </c>
      <c r="L33">
        <f ca="1">IF(AND(Resultat!$I38&lt;&gt;"",OFFSET(Kuponger!$F34,0,3*COLUMN(I33))=Resultat!$I38,OFFSET(Kuponger!$G34,0,3*COLUMN(I33))=Resultat!$K38),3,0) + IF(AND(Resultat!$H38&lt;&gt;"",OFFSET(Kuponger!$E34,0,3*COLUMN(I33))=Resultat!$H38),1,0)</f>
        <v>0</v>
      </c>
      <c r="M33">
        <f ca="1">IF(AND(Resultat!$I38&lt;&gt;"",OFFSET(Kuponger!$F34,0,3*COLUMN(J33))=Resultat!$I38,OFFSET(Kuponger!$G34,0,3*COLUMN(J33))=Resultat!$K38),3,0) + IF(AND(Resultat!$H38&lt;&gt;"",OFFSET(Kuponger!$E34,0,3*COLUMN(J33))=Resultat!$H38),1,0)</f>
        <v>1</v>
      </c>
      <c r="N33">
        <f ca="1">IF(AND(Resultat!$I38&lt;&gt;"",OFFSET(Kuponger!$F34,0,3*COLUMN(K33))=Resultat!$I38,OFFSET(Kuponger!$G34,0,3*COLUMN(K33))=Resultat!$K38),3,0) + IF(AND(Resultat!$H38&lt;&gt;"",OFFSET(Kuponger!$E34,0,3*COLUMN(K33))=Resultat!$H38),1,0)</f>
        <v>1</v>
      </c>
      <c r="O33">
        <f ca="1">IF(AND(Resultat!$I38&lt;&gt;"",OFFSET(Kuponger!$F34,0,3*COLUMN(L33))=Resultat!$I38,OFFSET(Kuponger!$G34,0,3*COLUMN(L33))=Resultat!$K38),3,0) + IF(AND(Resultat!$H38&lt;&gt;"",OFFSET(Kuponger!$E34,0,3*COLUMN(L33))=Resultat!$H38),1,0)</f>
        <v>0</v>
      </c>
      <c r="P33">
        <f ca="1">IF(AND(Resultat!$I38&lt;&gt;"",OFFSET(Kuponger!$F34,0,3*COLUMN(M33))=Resultat!$I38,OFFSET(Kuponger!$G34,0,3*COLUMN(M33))=Resultat!$K38),3,0) + IF(AND(Resultat!$H38&lt;&gt;"",OFFSET(Kuponger!$E34,0,3*COLUMN(M33))=Resultat!$H38),1,0)</f>
        <v>1</v>
      </c>
      <c r="Q33">
        <f ca="1">IF(AND(Resultat!$I38&lt;&gt;"",OFFSET(Kuponger!$F34,0,3*COLUMN(N33))=Resultat!$I38,OFFSET(Kuponger!$G34,0,3*COLUMN(N33))=Resultat!$K38),3,0) + IF(AND(Resultat!$H38&lt;&gt;"",OFFSET(Kuponger!$E34,0,3*COLUMN(N33))=Resultat!$H38),1,0)</f>
        <v>0</v>
      </c>
      <c r="R33">
        <f ca="1">IF(AND(Resultat!$I38&lt;&gt;"",OFFSET(Kuponger!$F34,0,3*COLUMN(O33))=Resultat!$I38,OFFSET(Kuponger!$G34,0,3*COLUMN(O33))=Resultat!$K38),3,0) + IF(AND(Resultat!$H38&lt;&gt;"",OFFSET(Kuponger!$E34,0,3*COLUMN(O33))=Resultat!$H38),1,0)</f>
        <v>1</v>
      </c>
      <c r="S33">
        <f ca="1">IF(AND(Resultat!$I38&lt;&gt;"",OFFSET(Kuponger!$F34,0,3*COLUMN(P33))=Resultat!$I38,OFFSET(Kuponger!$G34,0,3*COLUMN(P33))=Resultat!$K38),3,0) + IF(AND(Resultat!$H38&lt;&gt;"",OFFSET(Kuponger!$E34,0,3*COLUMN(P33))=Resultat!$H38),1,0)</f>
        <v>1</v>
      </c>
      <c r="T33">
        <f ca="1">IF(AND(Resultat!$I38&lt;&gt;"",OFFSET(Kuponger!$F34,0,3*COLUMN(Q33))=Resultat!$I38,OFFSET(Kuponger!$G34,0,3*COLUMN(Q33))=Resultat!$K38),3,0) + IF(AND(Resultat!$H38&lt;&gt;"",OFFSET(Kuponger!$E34,0,3*COLUMN(Q33))=Resultat!$H38),1,0)</f>
        <v>0</v>
      </c>
      <c r="U33">
        <f ca="1">IF(AND(Resultat!$I38&lt;&gt;"",OFFSET(Kuponger!$F34,0,3*COLUMN(R33))=Resultat!$I38,OFFSET(Kuponger!$G34,0,3*COLUMN(R33))=Resultat!$K38),3,0) + IF(AND(Resultat!$H38&lt;&gt;"",OFFSET(Kuponger!$E34,0,3*COLUMN(R33))=Resultat!$H38),1,0)</f>
        <v>0</v>
      </c>
      <c r="V33">
        <f ca="1">IF(AND(Resultat!$I38&lt;&gt;"",OFFSET(Kuponger!$F34,0,3*COLUMN(S33))=Resultat!$I38,OFFSET(Kuponger!$G34,0,3*COLUMN(S33))=Resultat!$K38),3,0) + IF(AND(Resultat!$H38&lt;&gt;"",OFFSET(Kuponger!$E34,0,3*COLUMN(S33))=Resultat!$H38),1,0)</f>
        <v>4</v>
      </c>
      <c r="W33">
        <f ca="1">IF(AND(Resultat!$I38&lt;&gt;"",OFFSET(Kuponger!$F34,0,3*COLUMN(T33))=Resultat!$I38,OFFSET(Kuponger!$G34,0,3*COLUMN(T33))=Resultat!$K38),3,0) + IF(AND(Resultat!$H38&lt;&gt;"",OFFSET(Kuponger!$E34,0,3*COLUMN(T33))=Resultat!$H38),1,0)</f>
        <v>0</v>
      </c>
      <c r="X33">
        <f ca="1">IF(AND(Resultat!$I38&lt;&gt;"",OFFSET(Kuponger!$F34,0,3*COLUMN(U33))=Resultat!$I38,OFFSET(Kuponger!$G34,0,3*COLUMN(U33))=Resultat!$K38),3,0) + IF(AND(Resultat!$H38&lt;&gt;"",OFFSET(Kuponger!$E34,0,3*COLUMN(U33))=Resultat!$H38),1,0)</f>
        <v>0</v>
      </c>
      <c r="Y33">
        <f ca="1">IF(AND(Resultat!$I38&lt;&gt;"",OFFSET(Kuponger!$F34,0,3*COLUMN(V33))=Resultat!$I38,OFFSET(Kuponger!$G34,0,3*COLUMN(V33))=Resultat!$K38),3,0) + IF(AND(Resultat!$H38&lt;&gt;"",OFFSET(Kuponger!$E34,0,3*COLUMN(V33))=Resultat!$H38),1,0)</f>
        <v>1</v>
      </c>
      <c r="Z33">
        <f ca="1">IF(AND(Resultat!$I38&lt;&gt;"",OFFSET(Kuponger!$F34,0,3*COLUMN(W33))=Resultat!$I38,OFFSET(Kuponger!$G34,0,3*COLUMN(W33))=Resultat!$K38),3,0) + IF(AND(Resultat!$H38&lt;&gt;"",OFFSET(Kuponger!$E34,0,3*COLUMN(W33))=Resultat!$H38),1,0)</f>
        <v>0</v>
      </c>
      <c r="AA33">
        <f ca="1">IF(AND(Resultat!$I38&lt;&gt;"",OFFSET(Kuponger!$F34,0,3*COLUMN(X33))=Resultat!$I38,OFFSET(Kuponger!$G34,0,3*COLUMN(X33))=Resultat!$K38),3,0) + IF(AND(Resultat!$H38&lt;&gt;"",OFFSET(Kuponger!$E34,0,3*COLUMN(X33))=Resultat!$H38),1,0)</f>
        <v>0</v>
      </c>
      <c r="AB33">
        <f ca="1">IF(AND(Resultat!$I38&lt;&gt;"",OFFSET(Kuponger!$F34,0,3*COLUMN(Y33))=Resultat!$I38,OFFSET(Kuponger!$G34,0,3*COLUMN(Y33))=Resultat!$K38),3,0) + IF(AND(Resultat!$H38&lt;&gt;"",OFFSET(Kuponger!$E34,0,3*COLUMN(Y33))=Resultat!$H38),1,0)</f>
        <v>1</v>
      </c>
      <c r="AC33">
        <f ca="1">IF(AND(Resultat!$I38&lt;&gt;"",OFFSET(Kuponger!$F34,0,3*COLUMN(Z33))=Resultat!$I38,OFFSET(Kuponger!$G34,0,3*COLUMN(Z33))=Resultat!$K38),3,0) + IF(AND(Resultat!$H38&lt;&gt;"",OFFSET(Kuponger!$E34,0,3*COLUMN(Z33))=Resultat!$H38),1,0)</f>
        <v>0</v>
      </c>
      <c r="AD33">
        <f ca="1">IF(AND(Resultat!$I38&lt;&gt;"",OFFSET(Kuponger!$F34,0,3*COLUMN(AA33))=Resultat!$I38,OFFSET(Kuponger!$G34,0,3*COLUMN(AA33))=Resultat!$K38),3,0) + IF(AND(Resultat!$H38&lt;&gt;"",OFFSET(Kuponger!$E34,0,3*COLUMN(AA33))=Resultat!$H38),1,0)</f>
        <v>0</v>
      </c>
      <c r="AE33">
        <f ca="1">IF(AND(Resultat!$I38&lt;&gt;"",OFFSET(Kuponger!$F34,0,3*COLUMN(AB33))=Resultat!$I38,OFFSET(Kuponger!$G34,0,3*COLUMN(AB33))=Resultat!$K38),3,0) + IF(AND(Resultat!$H38&lt;&gt;"",OFFSET(Kuponger!$E34,0,3*COLUMN(AB33))=Resultat!$H38),1,0)</f>
        <v>0</v>
      </c>
      <c r="AF33">
        <f ca="1">IF(AND(Resultat!$I38&lt;&gt;"",OFFSET(Kuponger!$F34,0,3*COLUMN(AC33))=Resultat!$I38,OFFSET(Kuponger!$G34,0,3*COLUMN(AC33))=Resultat!$K38),3,0) + IF(AND(Resultat!$H38&lt;&gt;"",OFFSET(Kuponger!$E34,0,3*COLUMN(AC33))=Resultat!$H38),1,0)</f>
        <v>1</v>
      </c>
      <c r="AG33">
        <f ca="1">IF(AND(Resultat!$I38&lt;&gt;"",OFFSET(Kuponger!$F34,0,3*COLUMN(AD33))=Resultat!$I38,OFFSET(Kuponger!$G34,0,3*COLUMN(AD33))=Resultat!$K38),3,0) + IF(AND(Resultat!$H38&lt;&gt;"",OFFSET(Kuponger!$E34,0,3*COLUMN(AD33))=Resultat!$H38),1,0)</f>
        <v>0</v>
      </c>
      <c r="AH33">
        <f ca="1">IF(AND(Resultat!$I38&lt;&gt;"",OFFSET(Kuponger!$F34,0,3*COLUMN(AE33))=Resultat!$I38,OFFSET(Kuponger!$G34,0,3*COLUMN(AE33))=Resultat!$K38),3,0) + IF(AND(Resultat!$H38&lt;&gt;"",OFFSET(Kuponger!$E34,0,3*COLUMN(AE33))=Resultat!$H38),1,0)</f>
        <v>0</v>
      </c>
      <c r="AI33">
        <f ca="1">IF(AND(Resultat!$I38&lt;&gt;"",OFFSET(Kuponger!$F34,0,3*COLUMN(AF33))=Resultat!$I38,OFFSET(Kuponger!$G34,0,3*COLUMN(AF33))=Resultat!$K38),3,0) + IF(AND(Resultat!$H38&lt;&gt;"",OFFSET(Kuponger!$E34,0,3*COLUMN(AF33))=Resultat!$H38),1,0)</f>
        <v>0</v>
      </c>
      <c r="AJ33">
        <f ca="1">IF(AND(Resultat!$I38&lt;&gt;"",OFFSET(Kuponger!$F34,0,3*COLUMN(AG33))=Resultat!$I38,OFFSET(Kuponger!$G34,0,3*COLUMN(AG33))=Resultat!$K38),3,0) + IF(AND(Resultat!$H38&lt;&gt;"",OFFSET(Kuponger!$E34,0,3*COLUMN(AG33))=Resultat!$H38),1,0)</f>
        <v>1</v>
      </c>
      <c r="AK33">
        <f ca="1">IF(AND(Resultat!$I38&lt;&gt;"",OFFSET(Kuponger!$F34,0,3*COLUMN(AH33))=Resultat!$I38,OFFSET(Kuponger!$G34,0,3*COLUMN(AH33))=Resultat!$K38),3,0) + IF(AND(Resultat!$H38&lt;&gt;"",OFFSET(Kuponger!$E34,0,3*COLUMN(AH33))=Resultat!$H38),1,0)</f>
        <v>0</v>
      </c>
      <c r="AL33">
        <f ca="1">IF(AND(Resultat!$I38&lt;&gt;"",OFFSET(Kuponger!$F34,0,3*COLUMN(AI33))=Resultat!$I38,OFFSET(Kuponger!$G34,0,3*COLUMN(AI33))=Resultat!$K38),3,0) + IF(AND(Resultat!$H38&lt;&gt;"",OFFSET(Kuponger!$E34,0,3*COLUMN(AI33))=Resultat!$H38),1,0)</f>
        <v>0</v>
      </c>
    </row>
    <row r="34" spans="1:38" x14ac:dyDescent="0.35">
      <c r="A34" s="21" t="str">
        <f>Resultat!E39</f>
        <v>Slovakien</v>
      </c>
      <c r="B34" s="19" t="str">
        <f>Kuponger!D35</f>
        <v>Rumänien</v>
      </c>
      <c r="C34">
        <f ca="1">IF(AND(Resultat!$I39&lt;&gt;"",OFFSET(Kuponger!$F35,0,0)=Resultat!$I39,OFFSET(Kuponger!$G35,0,0)=Resultat!$K39),3,0) + IF(AND(Resultat!$H39&lt;&gt;"",OFFSET(Kuponger!$E35,0,0)=Resultat!$H39),1,0)</f>
        <v>0</v>
      </c>
      <c r="D34">
        <f ca="1">IF(AND(Resultat!$I39&lt;&gt;"",OFFSET(Kuponger!$F35,0,3*COLUMN(A34))=Resultat!$I39,OFFSET(Kuponger!$G35,0,3*COLUMN(A34))=Resultat!$K39),3,0) + IF(AND(Resultat!$H39&lt;&gt;"",OFFSET(Kuponger!$E35,0,3*COLUMN(A34))=Resultat!$H39),1,0)</f>
        <v>0</v>
      </c>
      <c r="E34">
        <f ca="1">IF(AND(Resultat!$I39&lt;&gt;"",OFFSET(Kuponger!$F35,0,3*COLUMN(B34))=Resultat!$I39,OFFSET(Kuponger!$G35,0,3*COLUMN(B34))=Resultat!$K39),3,0) + IF(AND(Resultat!$H39&lt;&gt;"",OFFSET(Kuponger!$E35,0,3*COLUMN(B34))=Resultat!$H39),1,0)</f>
        <v>0</v>
      </c>
      <c r="F34">
        <f ca="1">IF(AND(Resultat!$I39&lt;&gt;"",OFFSET(Kuponger!$F35,0,3*COLUMN(C34))=Resultat!$I39,OFFSET(Kuponger!$G35,0,3*COLUMN(C34))=Resultat!$K39),3,0) + IF(AND(Resultat!$H39&lt;&gt;"",OFFSET(Kuponger!$E35,0,3*COLUMN(C34))=Resultat!$H39),1,0)</f>
        <v>3</v>
      </c>
      <c r="G34">
        <f ca="1">IF(AND(Resultat!$I39&lt;&gt;"",OFFSET(Kuponger!$F35,0,3*COLUMN(D34))=Resultat!$I39,OFFSET(Kuponger!$G35,0,3*COLUMN(D34))=Resultat!$K39),3,0) + IF(AND(Resultat!$H39&lt;&gt;"",OFFSET(Kuponger!$E35,0,3*COLUMN(D34))=Resultat!$H39),1,0)</f>
        <v>1</v>
      </c>
      <c r="H34">
        <f ca="1">IF(AND(Resultat!$I39&lt;&gt;"",OFFSET(Kuponger!$F35,0,3*COLUMN(E34))=Resultat!$I39,OFFSET(Kuponger!$G35,0,3*COLUMN(E34))=Resultat!$K39),3,0) + IF(AND(Resultat!$H39&lt;&gt;"",OFFSET(Kuponger!$E35,0,3*COLUMN(E34))=Resultat!$H39),1,0)</f>
        <v>1</v>
      </c>
      <c r="I34">
        <f ca="1">IF(AND(Resultat!$I39&lt;&gt;"",OFFSET(Kuponger!$F35,0,3*COLUMN(F34))=Resultat!$I39,OFFSET(Kuponger!$G35,0,3*COLUMN(F34))=Resultat!$K39),3,0) + IF(AND(Resultat!$H39&lt;&gt;"",OFFSET(Kuponger!$E35,0,3*COLUMN(F34))=Resultat!$H39),1,0)</f>
        <v>0</v>
      </c>
      <c r="J34">
        <f ca="1">IF(AND(Resultat!$I39&lt;&gt;"",OFFSET(Kuponger!$F35,0,3*COLUMN(G34))=Resultat!$I39,OFFSET(Kuponger!$G35,0,3*COLUMN(G34))=Resultat!$K39),3,0) + IF(AND(Resultat!$H39&lt;&gt;"",OFFSET(Kuponger!$E35,0,3*COLUMN(G34))=Resultat!$H39),1,0)</f>
        <v>0</v>
      </c>
      <c r="K34">
        <f ca="1">IF(AND(Resultat!$I39&lt;&gt;"",OFFSET(Kuponger!$F35,0,3*COLUMN(H34))=Resultat!$I39,OFFSET(Kuponger!$G35,0,3*COLUMN(H34))=Resultat!$K39),3,0) + IF(AND(Resultat!$H39&lt;&gt;"",OFFSET(Kuponger!$E35,0,3*COLUMN(H34))=Resultat!$H39),1,0)</f>
        <v>4</v>
      </c>
      <c r="L34">
        <f ca="1">IF(AND(Resultat!$I39&lt;&gt;"",OFFSET(Kuponger!$F35,0,3*COLUMN(I34))=Resultat!$I39,OFFSET(Kuponger!$G35,0,3*COLUMN(I34))=Resultat!$K39),3,0) + IF(AND(Resultat!$H39&lt;&gt;"",OFFSET(Kuponger!$E35,0,3*COLUMN(I34))=Resultat!$H39),1,0)</f>
        <v>0</v>
      </c>
      <c r="M34">
        <f ca="1">IF(AND(Resultat!$I39&lt;&gt;"",OFFSET(Kuponger!$F35,0,3*COLUMN(J34))=Resultat!$I39,OFFSET(Kuponger!$G35,0,3*COLUMN(J34))=Resultat!$K39),3,0) + IF(AND(Resultat!$H39&lt;&gt;"",OFFSET(Kuponger!$E35,0,3*COLUMN(J34))=Resultat!$H39),1,0)</f>
        <v>0</v>
      </c>
      <c r="N34">
        <f ca="1">IF(AND(Resultat!$I39&lt;&gt;"",OFFSET(Kuponger!$F35,0,3*COLUMN(K34))=Resultat!$I39,OFFSET(Kuponger!$G35,0,3*COLUMN(K34))=Resultat!$K39),3,0) + IF(AND(Resultat!$H39&lt;&gt;"",OFFSET(Kuponger!$E35,0,3*COLUMN(K34))=Resultat!$H39),1,0)</f>
        <v>0</v>
      </c>
      <c r="O34">
        <f ca="1">IF(AND(Resultat!$I39&lt;&gt;"",OFFSET(Kuponger!$F35,0,3*COLUMN(L34))=Resultat!$I39,OFFSET(Kuponger!$G35,0,3*COLUMN(L34))=Resultat!$K39),3,0) + IF(AND(Resultat!$H39&lt;&gt;"",OFFSET(Kuponger!$E35,0,3*COLUMN(L34))=Resultat!$H39),1,0)</f>
        <v>0</v>
      </c>
      <c r="P34">
        <f ca="1">IF(AND(Resultat!$I39&lt;&gt;"",OFFSET(Kuponger!$F35,0,3*COLUMN(M34))=Resultat!$I39,OFFSET(Kuponger!$G35,0,3*COLUMN(M34))=Resultat!$K39),3,0) + IF(AND(Resultat!$H39&lt;&gt;"",OFFSET(Kuponger!$E35,0,3*COLUMN(M34))=Resultat!$H39),1,0)</f>
        <v>0</v>
      </c>
      <c r="Q34">
        <f ca="1">IF(AND(Resultat!$I39&lt;&gt;"",OFFSET(Kuponger!$F35,0,3*COLUMN(N34))=Resultat!$I39,OFFSET(Kuponger!$G35,0,3*COLUMN(N34))=Resultat!$K39),3,0) + IF(AND(Resultat!$H39&lt;&gt;"",OFFSET(Kuponger!$E35,0,3*COLUMN(N34))=Resultat!$H39),1,0)</f>
        <v>1</v>
      </c>
      <c r="R34">
        <f ca="1">IF(AND(Resultat!$I39&lt;&gt;"",OFFSET(Kuponger!$F35,0,3*COLUMN(O34))=Resultat!$I39,OFFSET(Kuponger!$G35,0,3*COLUMN(O34))=Resultat!$K39),3,0) + IF(AND(Resultat!$H39&lt;&gt;"",OFFSET(Kuponger!$E35,0,3*COLUMN(O34))=Resultat!$H39),1,0)</f>
        <v>1</v>
      </c>
      <c r="S34">
        <f ca="1">IF(AND(Resultat!$I39&lt;&gt;"",OFFSET(Kuponger!$F35,0,3*COLUMN(P34))=Resultat!$I39,OFFSET(Kuponger!$G35,0,3*COLUMN(P34))=Resultat!$K39),3,0) + IF(AND(Resultat!$H39&lt;&gt;"",OFFSET(Kuponger!$E35,0,3*COLUMN(P34))=Resultat!$H39),1,0)</f>
        <v>1</v>
      </c>
      <c r="T34">
        <f ca="1">IF(AND(Resultat!$I39&lt;&gt;"",OFFSET(Kuponger!$F35,0,3*COLUMN(Q34))=Resultat!$I39,OFFSET(Kuponger!$G35,0,3*COLUMN(Q34))=Resultat!$K39),3,0) + IF(AND(Resultat!$H39&lt;&gt;"",OFFSET(Kuponger!$E35,0,3*COLUMN(Q34))=Resultat!$H39),1,0)</f>
        <v>0</v>
      </c>
      <c r="U34">
        <f ca="1">IF(AND(Resultat!$I39&lt;&gt;"",OFFSET(Kuponger!$F35,0,3*COLUMN(R34))=Resultat!$I39,OFFSET(Kuponger!$G35,0,3*COLUMN(R34))=Resultat!$K39),3,0) + IF(AND(Resultat!$H39&lt;&gt;"",OFFSET(Kuponger!$E35,0,3*COLUMN(R34))=Resultat!$H39),1,0)</f>
        <v>0</v>
      </c>
      <c r="V34">
        <f ca="1">IF(AND(Resultat!$I39&lt;&gt;"",OFFSET(Kuponger!$F35,0,3*COLUMN(S34))=Resultat!$I39,OFFSET(Kuponger!$G35,0,3*COLUMN(S34))=Resultat!$K39),3,0) + IF(AND(Resultat!$H39&lt;&gt;"",OFFSET(Kuponger!$E35,0,3*COLUMN(S34))=Resultat!$H39),1,0)</f>
        <v>1</v>
      </c>
      <c r="W34">
        <f ca="1">IF(AND(Resultat!$I39&lt;&gt;"",OFFSET(Kuponger!$F35,0,3*COLUMN(T34))=Resultat!$I39,OFFSET(Kuponger!$G35,0,3*COLUMN(T34))=Resultat!$K39),3,0) + IF(AND(Resultat!$H39&lt;&gt;"",OFFSET(Kuponger!$E35,0,3*COLUMN(T34))=Resultat!$H39),1,0)</f>
        <v>0</v>
      </c>
      <c r="X34">
        <f ca="1">IF(AND(Resultat!$I39&lt;&gt;"",OFFSET(Kuponger!$F35,0,3*COLUMN(U34))=Resultat!$I39,OFFSET(Kuponger!$G35,0,3*COLUMN(U34))=Resultat!$K39),3,0) + IF(AND(Resultat!$H39&lt;&gt;"",OFFSET(Kuponger!$E35,0,3*COLUMN(U34))=Resultat!$H39),1,0)</f>
        <v>4</v>
      </c>
      <c r="Y34">
        <f ca="1">IF(AND(Resultat!$I39&lt;&gt;"",OFFSET(Kuponger!$F35,0,3*COLUMN(V34))=Resultat!$I39,OFFSET(Kuponger!$G35,0,3*COLUMN(V34))=Resultat!$K39),3,0) + IF(AND(Resultat!$H39&lt;&gt;"",OFFSET(Kuponger!$E35,0,3*COLUMN(V34))=Resultat!$H39),1,0)</f>
        <v>4</v>
      </c>
      <c r="Z34">
        <f ca="1">IF(AND(Resultat!$I39&lt;&gt;"",OFFSET(Kuponger!$F35,0,3*COLUMN(W34))=Resultat!$I39,OFFSET(Kuponger!$G35,0,3*COLUMN(W34))=Resultat!$K39),3,0) + IF(AND(Resultat!$H39&lt;&gt;"",OFFSET(Kuponger!$E35,0,3*COLUMN(W34))=Resultat!$H39),1,0)</f>
        <v>0</v>
      </c>
      <c r="AA34">
        <f ca="1">IF(AND(Resultat!$I39&lt;&gt;"",OFFSET(Kuponger!$F35,0,3*COLUMN(X34))=Resultat!$I39,OFFSET(Kuponger!$G35,0,3*COLUMN(X34))=Resultat!$K39),3,0) + IF(AND(Resultat!$H39&lt;&gt;"",OFFSET(Kuponger!$E35,0,3*COLUMN(X34))=Resultat!$H39),1,0)</f>
        <v>4</v>
      </c>
      <c r="AB34">
        <f ca="1">IF(AND(Resultat!$I39&lt;&gt;"",OFFSET(Kuponger!$F35,0,3*COLUMN(Y34))=Resultat!$I39,OFFSET(Kuponger!$G35,0,3*COLUMN(Y34))=Resultat!$K39),3,0) + IF(AND(Resultat!$H39&lt;&gt;"",OFFSET(Kuponger!$E35,0,3*COLUMN(Y34))=Resultat!$H39),1,0)</f>
        <v>0</v>
      </c>
      <c r="AC34">
        <f ca="1">IF(AND(Resultat!$I39&lt;&gt;"",OFFSET(Kuponger!$F35,0,3*COLUMN(Z34))=Resultat!$I39,OFFSET(Kuponger!$G35,0,3*COLUMN(Z34))=Resultat!$K39),3,0) + IF(AND(Resultat!$H39&lt;&gt;"",OFFSET(Kuponger!$E35,0,3*COLUMN(Z34))=Resultat!$H39),1,0)</f>
        <v>1</v>
      </c>
      <c r="AD34">
        <f ca="1">IF(AND(Resultat!$I39&lt;&gt;"",OFFSET(Kuponger!$F35,0,3*COLUMN(AA34))=Resultat!$I39,OFFSET(Kuponger!$G35,0,3*COLUMN(AA34))=Resultat!$K39),3,0) + IF(AND(Resultat!$H39&lt;&gt;"",OFFSET(Kuponger!$E35,0,3*COLUMN(AA34))=Resultat!$H39),1,0)</f>
        <v>0</v>
      </c>
      <c r="AE34">
        <f ca="1">IF(AND(Resultat!$I39&lt;&gt;"",OFFSET(Kuponger!$F35,0,3*COLUMN(AB34))=Resultat!$I39,OFFSET(Kuponger!$G35,0,3*COLUMN(AB34))=Resultat!$K39),3,0) + IF(AND(Resultat!$H39&lt;&gt;"",OFFSET(Kuponger!$E35,0,3*COLUMN(AB34))=Resultat!$H39),1,0)</f>
        <v>1</v>
      </c>
      <c r="AF34">
        <f ca="1">IF(AND(Resultat!$I39&lt;&gt;"",OFFSET(Kuponger!$F35,0,3*COLUMN(AC34))=Resultat!$I39,OFFSET(Kuponger!$G35,0,3*COLUMN(AC34))=Resultat!$K39),3,0) + IF(AND(Resultat!$H39&lt;&gt;"",OFFSET(Kuponger!$E35,0,3*COLUMN(AC34))=Resultat!$H39),1,0)</f>
        <v>4</v>
      </c>
      <c r="AG34">
        <f ca="1">IF(AND(Resultat!$I39&lt;&gt;"",OFFSET(Kuponger!$F35,0,3*COLUMN(AD34))=Resultat!$I39,OFFSET(Kuponger!$G35,0,3*COLUMN(AD34))=Resultat!$K39),3,0) + IF(AND(Resultat!$H39&lt;&gt;"",OFFSET(Kuponger!$E35,0,3*COLUMN(AD34))=Resultat!$H39),1,0)</f>
        <v>3</v>
      </c>
      <c r="AH34">
        <f ca="1">IF(AND(Resultat!$I39&lt;&gt;"",OFFSET(Kuponger!$F35,0,3*COLUMN(AE34))=Resultat!$I39,OFFSET(Kuponger!$G35,0,3*COLUMN(AE34))=Resultat!$K39),3,0) + IF(AND(Resultat!$H39&lt;&gt;"",OFFSET(Kuponger!$E35,0,3*COLUMN(AE34))=Resultat!$H39),1,0)</f>
        <v>4</v>
      </c>
      <c r="AI34">
        <f ca="1">IF(AND(Resultat!$I39&lt;&gt;"",OFFSET(Kuponger!$F35,0,3*COLUMN(AF34))=Resultat!$I39,OFFSET(Kuponger!$G35,0,3*COLUMN(AF34))=Resultat!$K39),3,0) + IF(AND(Resultat!$H39&lt;&gt;"",OFFSET(Kuponger!$E35,0,3*COLUMN(AF34))=Resultat!$H39),1,0)</f>
        <v>4</v>
      </c>
      <c r="AJ34">
        <f ca="1">IF(AND(Resultat!$I39&lt;&gt;"",OFFSET(Kuponger!$F35,0,3*COLUMN(AG34))=Resultat!$I39,OFFSET(Kuponger!$G35,0,3*COLUMN(AG34))=Resultat!$K39),3,0) + IF(AND(Resultat!$H39&lt;&gt;"",OFFSET(Kuponger!$E35,0,3*COLUMN(AG34))=Resultat!$H39),1,0)</f>
        <v>1</v>
      </c>
      <c r="AK34">
        <f ca="1">IF(AND(Resultat!$I39&lt;&gt;"",OFFSET(Kuponger!$F35,0,3*COLUMN(AH34))=Resultat!$I39,OFFSET(Kuponger!$G35,0,3*COLUMN(AH34))=Resultat!$K39),3,0) + IF(AND(Resultat!$H39&lt;&gt;"",OFFSET(Kuponger!$E35,0,3*COLUMN(AH34))=Resultat!$H39),1,0)</f>
        <v>0</v>
      </c>
      <c r="AL34">
        <f ca="1">IF(AND(Resultat!$I39&lt;&gt;"",OFFSET(Kuponger!$F35,0,3*COLUMN(AI34))=Resultat!$I39,OFFSET(Kuponger!$G35,0,3*COLUMN(AI34))=Resultat!$K39),3,0) + IF(AND(Resultat!$H39&lt;&gt;"",OFFSET(Kuponger!$E35,0,3*COLUMN(AI34))=Resultat!$H39),1,0)</f>
        <v>0</v>
      </c>
    </row>
    <row r="35" spans="1:38" x14ac:dyDescent="0.35">
      <c r="A35" s="21" t="str">
        <f>Resultat!E40</f>
        <v>Ukraina</v>
      </c>
      <c r="B35" s="19" t="str">
        <f>Kuponger!D36</f>
        <v>Belgien</v>
      </c>
      <c r="C35">
        <f ca="1">IF(AND(Resultat!$I40&lt;&gt;"",OFFSET(Kuponger!$F36,0,0)=Resultat!$I40,OFFSET(Kuponger!$G36,0,0)=Resultat!$K40),3,0) + IF(AND(Resultat!$H40&lt;&gt;"",OFFSET(Kuponger!$E36,0,0)=Resultat!$H40),1,0)</f>
        <v>0</v>
      </c>
      <c r="D35">
        <f ca="1">IF(AND(Resultat!$I40&lt;&gt;"",OFFSET(Kuponger!$F36,0,3*COLUMN(A35))=Resultat!$I40,OFFSET(Kuponger!$G36,0,3*COLUMN(A35))=Resultat!$K40),3,0) + IF(AND(Resultat!$H40&lt;&gt;"",OFFSET(Kuponger!$E36,0,3*COLUMN(A35))=Resultat!$H40),1,0)</f>
        <v>0</v>
      </c>
      <c r="E35">
        <f ca="1">IF(AND(Resultat!$I40&lt;&gt;"",OFFSET(Kuponger!$F36,0,3*COLUMN(B35))=Resultat!$I40,OFFSET(Kuponger!$G36,0,3*COLUMN(B35))=Resultat!$K40),3,0) + IF(AND(Resultat!$H40&lt;&gt;"",OFFSET(Kuponger!$E36,0,3*COLUMN(B35))=Resultat!$H40),1,0)</f>
        <v>0</v>
      </c>
      <c r="F35">
        <f ca="1">IF(AND(Resultat!$I40&lt;&gt;"",OFFSET(Kuponger!$F36,0,3*COLUMN(C35))=Resultat!$I40,OFFSET(Kuponger!$G36,0,3*COLUMN(C35))=Resultat!$K40),3,0) + IF(AND(Resultat!$H40&lt;&gt;"",OFFSET(Kuponger!$E36,0,3*COLUMN(C35))=Resultat!$H40),1,0)</f>
        <v>0</v>
      </c>
      <c r="G35">
        <f ca="1">IF(AND(Resultat!$I40&lt;&gt;"",OFFSET(Kuponger!$F36,0,3*COLUMN(D35))=Resultat!$I40,OFFSET(Kuponger!$G36,0,3*COLUMN(D35))=Resultat!$K40),3,0) + IF(AND(Resultat!$H40&lt;&gt;"",OFFSET(Kuponger!$E36,0,3*COLUMN(D35))=Resultat!$H40),1,0)</f>
        <v>0</v>
      </c>
      <c r="H35">
        <f ca="1">IF(AND(Resultat!$I40&lt;&gt;"",OFFSET(Kuponger!$F36,0,3*COLUMN(E35))=Resultat!$I40,OFFSET(Kuponger!$G36,0,3*COLUMN(E35))=Resultat!$K40),3,0) + IF(AND(Resultat!$H40&lt;&gt;"",OFFSET(Kuponger!$E36,0,3*COLUMN(E35))=Resultat!$H40),1,0)</f>
        <v>0</v>
      </c>
      <c r="I35">
        <f ca="1">IF(AND(Resultat!$I40&lt;&gt;"",OFFSET(Kuponger!$F36,0,3*COLUMN(F35))=Resultat!$I40,OFFSET(Kuponger!$G36,0,3*COLUMN(F35))=Resultat!$K40),3,0) + IF(AND(Resultat!$H40&lt;&gt;"",OFFSET(Kuponger!$E36,0,3*COLUMN(F35))=Resultat!$H40),1,0)</f>
        <v>0</v>
      </c>
      <c r="J35">
        <f ca="1">IF(AND(Resultat!$I40&lt;&gt;"",OFFSET(Kuponger!$F36,0,3*COLUMN(G35))=Resultat!$I40,OFFSET(Kuponger!$G36,0,3*COLUMN(G35))=Resultat!$K40),3,0) + IF(AND(Resultat!$H40&lt;&gt;"",OFFSET(Kuponger!$E36,0,3*COLUMN(G35))=Resultat!$H40),1,0)</f>
        <v>0</v>
      </c>
      <c r="K35">
        <f ca="1">IF(AND(Resultat!$I40&lt;&gt;"",OFFSET(Kuponger!$F36,0,3*COLUMN(H35))=Resultat!$I40,OFFSET(Kuponger!$G36,0,3*COLUMN(H35))=Resultat!$K40),3,0) + IF(AND(Resultat!$H40&lt;&gt;"",OFFSET(Kuponger!$E36,0,3*COLUMN(H35))=Resultat!$H40),1,0)</f>
        <v>0</v>
      </c>
      <c r="L35">
        <f ca="1">IF(AND(Resultat!$I40&lt;&gt;"",OFFSET(Kuponger!$F36,0,3*COLUMN(I35))=Resultat!$I40,OFFSET(Kuponger!$G36,0,3*COLUMN(I35))=Resultat!$K40),3,0) + IF(AND(Resultat!$H40&lt;&gt;"",OFFSET(Kuponger!$E36,0,3*COLUMN(I35))=Resultat!$H40),1,0)</f>
        <v>0</v>
      </c>
      <c r="M35">
        <f ca="1">IF(AND(Resultat!$I40&lt;&gt;"",OFFSET(Kuponger!$F36,0,3*COLUMN(J35))=Resultat!$I40,OFFSET(Kuponger!$G36,0,3*COLUMN(J35))=Resultat!$K40),3,0) + IF(AND(Resultat!$H40&lt;&gt;"",OFFSET(Kuponger!$E36,0,3*COLUMN(J35))=Resultat!$H40),1,0)</f>
        <v>0</v>
      </c>
      <c r="N35">
        <f ca="1">IF(AND(Resultat!$I40&lt;&gt;"",OFFSET(Kuponger!$F36,0,3*COLUMN(K35))=Resultat!$I40,OFFSET(Kuponger!$G36,0,3*COLUMN(K35))=Resultat!$K40),3,0) + IF(AND(Resultat!$H40&lt;&gt;"",OFFSET(Kuponger!$E36,0,3*COLUMN(K35))=Resultat!$H40),1,0)</f>
        <v>0</v>
      </c>
      <c r="O35">
        <f ca="1">IF(AND(Resultat!$I40&lt;&gt;"",OFFSET(Kuponger!$F36,0,3*COLUMN(L35))=Resultat!$I40,OFFSET(Kuponger!$G36,0,3*COLUMN(L35))=Resultat!$K40),3,0) + IF(AND(Resultat!$H40&lt;&gt;"",OFFSET(Kuponger!$E36,0,3*COLUMN(L35))=Resultat!$H40),1,0)</f>
        <v>0</v>
      </c>
      <c r="P35">
        <f ca="1">IF(AND(Resultat!$I40&lt;&gt;"",OFFSET(Kuponger!$F36,0,3*COLUMN(M35))=Resultat!$I40,OFFSET(Kuponger!$G36,0,3*COLUMN(M35))=Resultat!$K40),3,0) + IF(AND(Resultat!$H40&lt;&gt;"",OFFSET(Kuponger!$E36,0,3*COLUMN(M35))=Resultat!$H40),1,0)</f>
        <v>0</v>
      </c>
      <c r="Q35">
        <f ca="1">IF(AND(Resultat!$I40&lt;&gt;"",OFFSET(Kuponger!$F36,0,3*COLUMN(N35))=Resultat!$I40,OFFSET(Kuponger!$G36,0,3*COLUMN(N35))=Resultat!$K40),3,0) + IF(AND(Resultat!$H40&lt;&gt;"",OFFSET(Kuponger!$E36,0,3*COLUMN(N35))=Resultat!$H40),1,0)</f>
        <v>0</v>
      </c>
      <c r="R35">
        <f ca="1">IF(AND(Resultat!$I40&lt;&gt;"",OFFSET(Kuponger!$F36,0,3*COLUMN(O35))=Resultat!$I40,OFFSET(Kuponger!$G36,0,3*COLUMN(O35))=Resultat!$K40),3,0) + IF(AND(Resultat!$H40&lt;&gt;"",OFFSET(Kuponger!$E36,0,3*COLUMN(O35))=Resultat!$H40),1,0)</f>
        <v>0</v>
      </c>
      <c r="S35">
        <f ca="1">IF(AND(Resultat!$I40&lt;&gt;"",OFFSET(Kuponger!$F36,0,3*COLUMN(P35))=Resultat!$I40,OFFSET(Kuponger!$G36,0,3*COLUMN(P35))=Resultat!$K40),3,0) + IF(AND(Resultat!$H40&lt;&gt;"",OFFSET(Kuponger!$E36,0,3*COLUMN(P35))=Resultat!$H40),1,0)</f>
        <v>0</v>
      </c>
      <c r="T35">
        <f ca="1">IF(AND(Resultat!$I40&lt;&gt;"",OFFSET(Kuponger!$F36,0,3*COLUMN(Q35))=Resultat!$I40,OFFSET(Kuponger!$G36,0,3*COLUMN(Q35))=Resultat!$K40),3,0) + IF(AND(Resultat!$H40&lt;&gt;"",OFFSET(Kuponger!$E36,0,3*COLUMN(Q35))=Resultat!$H40),1,0)</f>
        <v>0</v>
      </c>
      <c r="U35">
        <f ca="1">IF(AND(Resultat!$I40&lt;&gt;"",OFFSET(Kuponger!$F36,0,3*COLUMN(R35))=Resultat!$I40,OFFSET(Kuponger!$G36,0,3*COLUMN(R35))=Resultat!$K40),3,0) + IF(AND(Resultat!$H40&lt;&gt;"",OFFSET(Kuponger!$E36,0,3*COLUMN(R35))=Resultat!$H40),1,0)</f>
        <v>1</v>
      </c>
      <c r="V35">
        <f ca="1">IF(AND(Resultat!$I40&lt;&gt;"",OFFSET(Kuponger!$F36,0,3*COLUMN(S35))=Resultat!$I40,OFFSET(Kuponger!$G36,0,3*COLUMN(S35))=Resultat!$K40),3,0) + IF(AND(Resultat!$H40&lt;&gt;"",OFFSET(Kuponger!$E36,0,3*COLUMN(S35))=Resultat!$H40),1,0)</f>
        <v>4</v>
      </c>
      <c r="W35">
        <f ca="1">IF(AND(Resultat!$I40&lt;&gt;"",OFFSET(Kuponger!$F36,0,3*COLUMN(T35))=Resultat!$I40,OFFSET(Kuponger!$G36,0,3*COLUMN(T35))=Resultat!$K40),3,0) + IF(AND(Resultat!$H40&lt;&gt;"",OFFSET(Kuponger!$E36,0,3*COLUMN(T35))=Resultat!$H40),1,0)</f>
        <v>0</v>
      </c>
      <c r="X35">
        <f ca="1">IF(AND(Resultat!$I40&lt;&gt;"",OFFSET(Kuponger!$F36,0,3*COLUMN(U35))=Resultat!$I40,OFFSET(Kuponger!$G36,0,3*COLUMN(U35))=Resultat!$K40),3,0) + IF(AND(Resultat!$H40&lt;&gt;"",OFFSET(Kuponger!$E36,0,3*COLUMN(U35))=Resultat!$H40),1,0)</f>
        <v>0</v>
      </c>
      <c r="Y35">
        <f ca="1">IF(AND(Resultat!$I40&lt;&gt;"",OFFSET(Kuponger!$F36,0,3*COLUMN(V35))=Resultat!$I40,OFFSET(Kuponger!$G36,0,3*COLUMN(V35))=Resultat!$K40),3,0) + IF(AND(Resultat!$H40&lt;&gt;"",OFFSET(Kuponger!$E36,0,3*COLUMN(V35))=Resultat!$H40),1,0)</f>
        <v>0</v>
      </c>
      <c r="Z35">
        <f ca="1">IF(AND(Resultat!$I40&lt;&gt;"",OFFSET(Kuponger!$F36,0,3*COLUMN(W35))=Resultat!$I40,OFFSET(Kuponger!$G36,0,3*COLUMN(W35))=Resultat!$K40),3,0) + IF(AND(Resultat!$H40&lt;&gt;"",OFFSET(Kuponger!$E36,0,3*COLUMN(W35))=Resultat!$H40),1,0)</f>
        <v>0</v>
      </c>
      <c r="AA35">
        <f ca="1">IF(AND(Resultat!$I40&lt;&gt;"",OFFSET(Kuponger!$F36,0,3*COLUMN(X35))=Resultat!$I40,OFFSET(Kuponger!$G36,0,3*COLUMN(X35))=Resultat!$K40),3,0) + IF(AND(Resultat!$H40&lt;&gt;"",OFFSET(Kuponger!$E36,0,3*COLUMN(X35))=Resultat!$H40),1,0)</f>
        <v>0</v>
      </c>
      <c r="AB35">
        <f ca="1">IF(AND(Resultat!$I40&lt;&gt;"",OFFSET(Kuponger!$F36,0,3*COLUMN(Y35))=Resultat!$I40,OFFSET(Kuponger!$G36,0,3*COLUMN(Y35))=Resultat!$K40),3,0) + IF(AND(Resultat!$H40&lt;&gt;"",OFFSET(Kuponger!$E36,0,3*COLUMN(Y35))=Resultat!$H40),1,0)</f>
        <v>0</v>
      </c>
      <c r="AC35">
        <f ca="1">IF(AND(Resultat!$I40&lt;&gt;"",OFFSET(Kuponger!$F36,0,3*COLUMN(Z35))=Resultat!$I40,OFFSET(Kuponger!$G36,0,3*COLUMN(Z35))=Resultat!$K40),3,0) + IF(AND(Resultat!$H40&lt;&gt;"",OFFSET(Kuponger!$E36,0,3*COLUMN(Z35))=Resultat!$H40),1,0)</f>
        <v>0</v>
      </c>
      <c r="AD35">
        <f ca="1">IF(AND(Resultat!$I40&lt;&gt;"",OFFSET(Kuponger!$F36,0,3*COLUMN(AA35))=Resultat!$I40,OFFSET(Kuponger!$G36,0,3*COLUMN(AA35))=Resultat!$K40),3,0) + IF(AND(Resultat!$H40&lt;&gt;"",OFFSET(Kuponger!$E36,0,3*COLUMN(AA35))=Resultat!$H40),1,0)</f>
        <v>0</v>
      </c>
      <c r="AE35">
        <f ca="1">IF(AND(Resultat!$I40&lt;&gt;"",OFFSET(Kuponger!$F36,0,3*COLUMN(AB35))=Resultat!$I40,OFFSET(Kuponger!$G36,0,3*COLUMN(AB35))=Resultat!$K40),3,0) + IF(AND(Resultat!$H40&lt;&gt;"",OFFSET(Kuponger!$E36,0,3*COLUMN(AB35))=Resultat!$H40),1,0)</f>
        <v>0</v>
      </c>
      <c r="AF35">
        <f ca="1">IF(AND(Resultat!$I40&lt;&gt;"",OFFSET(Kuponger!$F36,0,3*COLUMN(AC35))=Resultat!$I40,OFFSET(Kuponger!$G36,0,3*COLUMN(AC35))=Resultat!$K40),3,0) + IF(AND(Resultat!$H40&lt;&gt;"",OFFSET(Kuponger!$E36,0,3*COLUMN(AC35))=Resultat!$H40),1,0)</f>
        <v>0</v>
      </c>
      <c r="AG35">
        <f ca="1">IF(AND(Resultat!$I40&lt;&gt;"",OFFSET(Kuponger!$F36,0,3*COLUMN(AD35))=Resultat!$I40,OFFSET(Kuponger!$G36,0,3*COLUMN(AD35))=Resultat!$K40),3,0) + IF(AND(Resultat!$H40&lt;&gt;"",OFFSET(Kuponger!$E36,0,3*COLUMN(AD35))=Resultat!$H40),1,0)</f>
        <v>0</v>
      </c>
      <c r="AH35">
        <f ca="1">IF(AND(Resultat!$I40&lt;&gt;"",OFFSET(Kuponger!$F36,0,3*COLUMN(AE35))=Resultat!$I40,OFFSET(Kuponger!$G36,0,3*COLUMN(AE35))=Resultat!$K40),3,0) + IF(AND(Resultat!$H40&lt;&gt;"",OFFSET(Kuponger!$E36,0,3*COLUMN(AE35))=Resultat!$H40),1,0)</f>
        <v>0</v>
      </c>
      <c r="AI35">
        <f ca="1">IF(AND(Resultat!$I40&lt;&gt;"",OFFSET(Kuponger!$F36,0,3*COLUMN(AF35))=Resultat!$I40,OFFSET(Kuponger!$G36,0,3*COLUMN(AF35))=Resultat!$K40),3,0) + IF(AND(Resultat!$H40&lt;&gt;"",OFFSET(Kuponger!$E36,0,3*COLUMN(AF35))=Resultat!$H40),1,0)</f>
        <v>0</v>
      </c>
      <c r="AJ35">
        <f ca="1">IF(AND(Resultat!$I40&lt;&gt;"",OFFSET(Kuponger!$F36,0,3*COLUMN(AG35))=Resultat!$I40,OFFSET(Kuponger!$G36,0,3*COLUMN(AG35))=Resultat!$K40),3,0) + IF(AND(Resultat!$H40&lt;&gt;"",OFFSET(Kuponger!$E36,0,3*COLUMN(AG35))=Resultat!$H40),1,0)</f>
        <v>1</v>
      </c>
      <c r="AK35">
        <f ca="1">IF(AND(Resultat!$I40&lt;&gt;"",OFFSET(Kuponger!$F36,0,3*COLUMN(AH35))=Resultat!$I40,OFFSET(Kuponger!$G36,0,3*COLUMN(AH35))=Resultat!$K40),3,0) + IF(AND(Resultat!$H40&lt;&gt;"",OFFSET(Kuponger!$E36,0,3*COLUMN(AH35))=Resultat!$H40),1,0)</f>
        <v>0</v>
      </c>
      <c r="AL35">
        <f ca="1">IF(AND(Resultat!$I40&lt;&gt;"",OFFSET(Kuponger!$F36,0,3*COLUMN(AI35))=Resultat!$I40,OFFSET(Kuponger!$G36,0,3*COLUMN(AI35))=Resultat!$K40),3,0) + IF(AND(Resultat!$H40&lt;&gt;"",OFFSET(Kuponger!$E36,0,3*COLUMN(AI35))=Resultat!$H40),1,0)</f>
        <v>0</v>
      </c>
    </row>
    <row r="36" spans="1:38" x14ac:dyDescent="0.35">
      <c r="A36" s="21" t="str">
        <f>Resultat!E41</f>
        <v>Tjeckien</v>
      </c>
      <c r="B36" s="19" t="str">
        <f>Kuponger!D37</f>
        <v>Turkiet</v>
      </c>
      <c r="C36">
        <f ca="1">IF(AND(Resultat!$I41&lt;&gt;"",OFFSET(Kuponger!$F37,0,0)=Resultat!$I41,OFFSET(Kuponger!$G37,0,0)=Resultat!$K41),3,0) + IF(AND(Resultat!$H41&lt;&gt;"",OFFSET(Kuponger!$E37,0,0)=Resultat!$H41),1,0)</f>
        <v>0</v>
      </c>
      <c r="D36">
        <f ca="1">IF(AND(Resultat!$I41&lt;&gt;"",OFFSET(Kuponger!$F37,0,3*COLUMN(A36))=Resultat!$I41,OFFSET(Kuponger!$G37,0,3*COLUMN(A36))=Resultat!$K41),3,0) + IF(AND(Resultat!$H41&lt;&gt;"",OFFSET(Kuponger!$E37,0,3*COLUMN(A36))=Resultat!$H41),1,0)</f>
        <v>0</v>
      </c>
      <c r="E36">
        <f ca="1">IF(AND(Resultat!$I41&lt;&gt;"",OFFSET(Kuponger!$F37,0,3*COLUMN(B36))=Resultat!$I41,OFFSET(Kuponger!$G37,0,3*COLUMN(B36))=Resultat!$K41),3,0) + IF(AND(Resultat!$H41&lt;&gt;"",OFFSET(Kuponger!$E37,0,3*COLUMN(B36))=Resultat!$H41),1,0)</f>
        <v>4</v>
      </c>
      <c r="F36">
        <f ca="1">IF(AND(Resultat!$I41&lt;&gt;"",OFFSET(Kuponger!$F37,0,3*COLUMN(C36))=Resultat!$I41,OFFSET(Kuponger!$G37,0,3*COLUMN(C36))=Resultat!$K41),3,0) + IF(AND(Resultat!$H41&lt;&gt;"",OFFSET(Kuponger!$E37,0,3*COLUMN(C36))=Resultat!$H41),1,0)</f>
        <v>0</v>
      </c>
      <c r="G36">
        <f ca="1">IF(AND(Resultat!$I41&lt;&gt;"",OFFSET(Kuponger!$F37,0,3*COLUMN(D36))=Resultat!$I41,OFFSET(Kuponger!$G37,0,3*COLUMN(D36))=Resultat!$K41),3,0) + IF(AND(Resultat!$H41&lt;&gt;"",OFFSET(Kuponger!$E37,0,3*COLUMN(D36))=Resultat!$H41),1,0)</f>
        <v>0</v>
      </c>
      <c r="H36">
        <f ca="1">IF(AND(Resultat!$I41&lt;&gt;"",OFFSET(Kuponger!$F37,0,3*COLUMN(E36))=Resultat!$I41,OFFSET(Kuponger!$G37,0,3*COLUMN(E36))=Resultat!$K41),3,0) + IF(AND(Resultat!$H41&lt;&gt;"",OFFSET(Kuponger!$E37,0,3*COLUMN(E36))=Resultat!$H41),1,0)</f>
        <v>0</v>
      </c>
      <c r="I36">
        <f ca="1">IF(AND(Resultat!$I41&lt;&gt;"",OFFSET(Kuponger!$F37,0,3*COLUMN(F36))=Resultat!$I41,OFFSET(Kuponger!$G37,0,3*COLUMN(F36))=Resultat!$K41),3,0) + IF(AND(Resultat!$H41&lt;&gt;"",OFFSET(Kuponger!$E37,0,3*COLUMN(F36))=Resultat!$H41),1,0)</f>
        <v>0</v>
      </c>
      <c r="J36">
        <f ca="1">IF(AND(Resultat!$I41&lt;&gt;"",OFFSET(Kuponger!$F37,0,3*COLUMN(G36))=Resultat!$I41,OFFSET(Kuponger!$G37,0,3*COLUMN(G36))=Resultat!$K41),3,0) + IF(AND(Resultat!$H41&lt;&gt;"",OFFSET(Kuponger!$E37,0,3*COLUMN(G36))=Resultat!$H41),1,0)</f>
        <v>4</v>
      </c>
      <c r="K36">
        <f ca="1">IF(AND(Resultat!$I41&lt;&gt;"",OFFSET(Kuponger!$F37,0,3*COLUMN(H36))=Resultat!$I41,OFFSET(Kuponger!$G37,0,3*COLUMN(H36))=Resultat!$K41),3,0) + IF(AND(Resultat!$H41&lt;&gt;"",OFFSET(Kuponger!$E37,0,3*COLUMN(H36))=Resultat!$H41),1,0)</f>
        <v>0</v>
      </c>
      <c r="L36">
        <f ca="1">IF(AND(Resultat!$I41&lt;&gt;"",OFFSET(Kuponger!$F37,0,3*COLUMN(I36))=Resultat!$I41,OFFSET(Kuponger!$G37,0,3*COLUMN(I36))=Resultat!$K41),3,0) + IF(AND(Resultat!$H41&lt;&gt;"",OFFSET(Kuponger!$E37,0,3*COLUMN(I36))=Resultat!$H41),1,0)</f>
        <v>0</v>
      </c>
      <c r="M36">
        <f ca="1">IF(AND(Resultat!$I41&lt;&gt;"",OFFSET(Kuponger!$F37,0,3*COLUMN(J36))=Resultat!$I41,OFFSET(Kuponger!$G37,0,3*COLUMN(J36))=Resultat!$K41),3,0) + IF(AND(Resultat!$H41&lt;&gt;"",OFFSET(Kuponger!$E37,0,3*COLUMN(J36))=Resultat!$H41),1,0)</f>
        <v>0</v>
      </c>
      <c r="N36">
        <f ca="1">IF(AND(Resultat!$I41&lt;&gt;"",OFFSET(Kuponger!$F37,0,3*COLUMN(K36))=Resultat!$I41,OFFSET(Kuponger!$G37,0,3*COLUMN(K36))=Resultat!$K41),3,0) + IF(AND(Resultat!$H41&lt;&gt;"",OFFSET(Kuponger!$E37,0,3*COLUMN(K36))=Resultat!$H41),1,0)</f>
        <v>1</v>
      </c>
      <c r="O36">
        <f ca="1">IF(AND(Resultat!$I41&lt;&gt;"",OFFSET(Kuponger!$F37,0,3*COLUMN(L36))=Resultat!$I41,OFFSET(Kuponger!$G37,0,3*COLUMN(L36))=Resultat!$K41),3,0) + IF(AND(Resultat!$H41&lt;&gt;"",OFFSET(Kuponger!$E37,0,3*COLUMN(L36))=Resultat!$H41),1,0)</f>
        <v>4</v>
      </c>
      <c r="P36">
        <f ca="1">IF(AND(Resultat!$I41&lt;&gt;"",OFFSET(Kuponger!$F37,0,3*COLUMN(M36))=Resultat!$I41,OFFSET(Kuponger!$G37,0,3*COLUMN(M36))=Resultat!$K41),3,0) + IF(AND(Resultat!$H41&lt;&gt;"",OFFSET(Kuponger!$E37,0,3*COLUMN(M36))=Resultat!$H41),1,0)</f>
        <v>0</v>
      </c>
      <c r="Q36">
        <f ca="1">IF(AND(Resultat!$I41&lt;&gt;"",OFFSET(Kuponger!$F37,0,3*COLUMN(N36))=Resultat!$I41,OFFSET(Kuponger!$G37,0,3*COLUMN(N36))=Resultat!$K41),3,0) + IF(AND(Resultat!$H41&lt;&gt;"",OFFSET(Kuponger!$E37,0,3*COLUMN(N36))=Resultat!$H41),1,0)</f>
        <v>1</v>
      </c>
      <c r="R36">
        <f ca="1">IF(AND(Resultat!$I41&lt;&gt;"",OFFSET(Kuponger!$F37,0,3*COLUMN(O36))=Resultat!$I41,OFFSET(Kuponger!$G37,0,3*COLUMN(O36))=Resultat!$K41),3,0) + IF(AND(Resultat!$H41&lt;&gt;"",OFFSET(Kuponger!$E37,0,3*COLUMN(O36))=Resultat!$H41),1,0)</f>
        <v>4</v>
      </c>
      <c r="S36">
        <f ca="1">IF(AND(Resultat!$I41&lt;&gt;"",OFFSET(Kuponger!$F37,0,3*COLUMN(P36))=Resultat!$I41,OFFSET(Kuponger!$G37,0,3*COLUMN(P36))=Resultat!$K41),3,0) + IF(AND(Resultat!$H41&lt;&gt;"",OFFSET(Kuponger!$E37,0,3*COLUMN(P36))=Resultat!$H41),1,0)</f>
        <v>0</v>
      </c>
      <c r="T36">
        <f ca="1">IF(AND(Resultat!$I41&lt;&gt;"",OFFSET(Kuponger!$F37,0,3*COLUMN(Q36))=Resultat!$I41,OFFSET(Kuponger!$G37,0,3*COLUMN(Q36))=Resultat!$K41),3,0) + IF(AND(Resultat!$H41&lt;&gt;"",OFFSET(Kuponger!$E37,0,3*COLUMN(Q36))=Resultat!$H41),1,0)</f>
        <v>0</v>
      </c>
      <c r="U36">
        <f ca="1">IF(AND(Resultat!$I41&lt;&gt;"",OFFSET(Kuponger!$F37,0,3*COLUMN(R36))=Resultat!$I41,OFFSET(Kuponger!$G37,0,3*COLUMN(R36))=Resultat!$K41),3,0) + IF(AND(Resultat!$H41&lt;&gt;"",OFFSET(Kuponger!$E37,0,3*COLUMN(R36))=Resultat!$H41),1,0)</f>
        <v>4</v>
      </c>
      <c r="V36">
        <f ca="1">IF(AND(Resultat!$I41&lt;&gt;"",OFFSET(Kuponger!$F37,0,3*COLUMN(S36))=Resultat!$I41,OFFSET(Kuponger!$G37,0,3*COLUMN(S36))=Resultat!$K41),3,0) + IF(AND(Resultat!$H41&lt;&gt;"",OFFSET(Kuponger!$E37,0,3*COLUMN(S36))=Resultat!$H41),1,0)</f>
        <v>0</v>
      </c>
      <c r="W36">
        <f ca="1">IF(AND(Resultat!$I41&lt;&gt;"",OFFSET(Kuponger!$F37,0,3*COLUMN(T36))=Resultat!$I41,OFFSET(Kuponger!$G37,0,3*COLUMN(T36))=Resultat!$K41),3,0) + IF(AND(Resultat!$H41&lt;&gt;"",OFFSET(Kuponger!$E37,0,3*COLUMN(T36))=Resultat!$H41),1,0)</f>
        <v>0</v>
      </c>
      <c r="X36">
        <f ca="1">IF(AND(Resultat!$I41&lt;&gt;"",OFFSET(Kuponger!$F37,0,3*COLUMN(U36))=Resultat!$I41,OFFSET(Kuponger!$G37,0,3*COLUMN(U36))=Resultat!$K41),3,0) + IF(AND(Resultat!$H41&lt;&gt;"",OFFSET(Kuponger!$E37,0,3*COLUMN(U36))=Resultat!$H41),1,0)</f>
        <v>0</v>
      </c>
      <c r="Y36">
        <f ca="1">IF(AND(Resultat!$I41&lt;&gt;"",OFFSET(Kuponger!$F37,0,3*COLUMN(V36))=Resultat!$I41,OFFSET(Kuponger!$G37,0,3*COLUMN(V36))=Resultat!$K41),3,0) + IF(AND(Resultat!$H41&lt;&gt;"",OFFSET(Kuponger!$E37,0,3*COLUMN(V36))=Resultat!$H41),1,0)</f>
        <v>0</v>
      </c>
      <c r="Z36">
        <f ca="1">IF(AND(Resultat!$I41&lt;&gt;"",OFFSET(Kuponger!$F37,0,3*COLUMN(W36))=Resultat!$I41,OFFSET(Kuponger!$G37,0,3*COLUMN(W36))=Resultat!$K41),3,0) + IF(AND(Resultat!$H41&lt;&gt;"",OFFSET(Kuponger!$E37,0,3*COLUMN(W36))=Resultat!$H41),1,0)</f>
        <v>0</v>
      </c>
      <c r="AA36">
        <f ca="1">IF(AND(Resultat!$I41&lt;&gt;"",OFFSET(Kuponger!$F37,0,3*COLUMN(X36))=Resultat!$I41,OFFSET(Kuponger!$G37,0,3*COLUMN(X36))=Resultat!$K41),3,0) + IF(AND(Resultat!$H41&lt;&gt;"",OFFSET(Kuponger!$E37,0,3*COLUMN(X36))=Resultat!$H41),1,0)</f>
        <v>1</v>
      </c>
      <c r="AB36">
        <f ca="1">IF(AND(Resultat!$I41&lt;&gt;"",OFFSET(Kuponger!$F37,0,3*COLUMN(Y36))=Resultat!$I41,OFFSET(Kuponger!$G37,0,3*COLUMN(Y36))=Resultat!$K41),3,0) + IF(AND(Resultat!$H41&lt;&gt;"",OFFSET(Kuponger!$E37,0,3*COLUMN(Y36))=Resultat!$H41),1,0)</f>
        <v>0</v>
      </c>
      <c r="AC36">
        <f ca="1">IF(AND(Resultat!$I41&lt;&gt;"",OFFSET(Kuponger!$F37,0,3*COLUMN(Z36))=Resultat!$I41,OFFSET(Kuponger!$G37,0,3*COLUMN(Z36))=Resultat!$K41),3,0) + IF(AND(Resultat!$H41&lt;&gt;"",OFFSET(Kuponger!$E37,0,3*COLUMN(Z36))=Resultat!$H41),1,0)</f>
        <v>1</v>
      </c>
      <c r="AD36">
        <f ca="1">IF(AND(Resultat!$I41&lt;&gt;"",OFFSET(Kuponger!$F37,0,3*COLUMN(AA36))=Resultat!$I41,OFFSET(Kuponger!$G37,0,3*COLUMN(AA36))=Resultat!$K41),3,0) + IF(AND(Resultat!$H41&lt;&gt;"",OFFSET(Kuponger!$E37,0,3*COLUMN(AA36))=Resultat!$H41),1,0)</f>
        <v>0</v>
      </c>
      <c r="AE36">
        <f ca="1">IF(AND(Resultat!$I41&lt;&gt;"",OFFSET(Kuponger!$F37,0,3*COLUMN(AB36))=Resultat!$I41,OFFSET(Kuponger!$G37,0,3*COLUMN(AB36))=Resultat!$K41),3,0) + IF(AND(Resultat!$H41&lt;&gt;"",OFFSET(Kuponger!$E37,0,3*COLUMN(AB36))=Resultat!$H41),1,0)</f>
        <v>1</v>
      </c>
      <c r="AF36">
        <f ca="1">IF(AND(Resultat!$I41&lt;&gt;"",OFFSET(Kuponger!$F37,0,3*COLUMN(AC36))=Resultat!$I41,OFFSET(Kuponger!$G37,0,3*COLUMN(AC36))=Resultat!$K41),3,0) + IF(AND(Resultat!$H41&lt;&gt;"",OFFSET(Kuponger!$E37,0,3*COLUMN(AC36))=Resultat!$H41),1,0)</f>
        <v>0</v>
      </c>
      <c r="AG36">
        <f ca="1">IF(AND(Resultat!$I41&lt;&gt;"",OFFSET(Kuponger!$F37,0,3*COLUMN(AD36))=Resultat!$I41,OFFSET(Kuponger!$G37,0,3*COLUMN(AD36))=Resultat!$K41),3,0) + IF(AND(Resultat!$H41&lt;&gt;"",OFFSET(Kuponger!$E37,0,3*COLUMN(AD36))=Resultat!$H41),1,0)</f>
        <v>1</v>
      </c>
      <c r="AH36">
        <f ca="1">IF(AND(Resultat!$I41&lt;&gt;"",OFFSET(Kuponger!$F37,0,3*COLUMN(AE36))=Resultat!$I41,OFFSET(Kuponger!$G37,0,3*COLUMN(AE36))=Resultat!$K41),3,0) + IF(AND(Resultat!$H41&lt;&gt;"",OFFSET(Kuponger!$E37,0,3*COLUMN(AE36))=Resultat!$H41),1,0)</f>
        <v>0</v>
      </c>
      <c r="AI36">
        <f ca="1">IF(AND(Resultat!$I41&lt;&gt;"",OFFSET(Kuponger!$F37,0,3*COLUMN(AF36))=Resultat!$I41,OFFSET(Kuponger!$G37,0,3*COLUMN(AF36))=Resultat!$K41),3,0) + IF(AND(Resultat!$H41&lt;&gt;"",OFFSET(Kuponger!$E37,0,3*COLUMN(AF36))=Resultat!$H41),1,0)</f>
        <v>0</v>
      </c>
      <c r="AJ36">
        <f ca="1">IF(AND(Resultat!$I41&lt;&gt;"",OFFSET(Kuponger!$F37,0,3*COLUMN(AG36))=Resultat!$I41,OFFSET(Kuponger!$G37,0,3*COLUMN(AG36))=Resultat!$K41),3,0) + IF(AND(Resultat!$H41&lt;&gt;"",OFFSET(Kuponger!$E37,0,3*COLUMN(AG36))=Resultat!$H41),1,0)</f>
        <v>4</v>
      </c>
      <c r="AK36">
        <f ca="1">IF(AND(Resultat!$I41&lt;&gt;"",OFFSET(Kuponger!$F37,0,3*COLUMN(AH36))=Resultat!$I41,OFFSET(Kuponger!$G37,0,3*COLUMN(AH36))=Resultat!$K41),3,0) + IF(AND(Resultat!$H41&lt;&gt;"",OFFSET(Kuponger!$E37,0,3*COLUMN(AH36))=Resultat!$H41),1,0)</f>
        <v>0</v>
      </c>
      <c r="AL36">
        <f ca="1">IF(AND(Resultat!$I41&lt;&gt;"",OFFSET(Kuponger!$F37,0,3*COLUMN(AI36))=Resultat!$I41,OFFSET(Kuponger!$G37,0,3*COLUMN(AI36))=Resultat!$K41),3,0) + IF(AND(Resultat!$H41&lt;&gt;"",OFFSET(Kuponger!$E37,0,3*COLUMN(AI36))=Resultat!$H41),1,0)</f>
        <v>0</v>
      </c>
    </row>
    <row r="37" spans="1:38" x14ac:dyDescent="0.35">
      <c r="A37" s="21" t="str">
        <f>Resultat!E42</f>
        <v>Georgien</v>
      </c>
      <c r="B37" s="19" t="str">
        <f>Kuponger!D38</f>
        <v>Portugal</v>
      </c>
      <c r="C37">
        <f ca="1">IF(AND(Resultat!$I42&lt;&gt;"",OFFSET(Kuponger!$F38,0,0)=Resultat!$I42,OFFSET(Kuponger!$G38,0,0)=Resultat!$K42),3,0) + IF(AND(Resultat!$H42&lt;&gt;"",OFFSET(Kuponger!$E38,0,0)=Resultat!$H42),1,0)</f>
        <v>0</v>
      </c>
      <c r="D37">
        <f ca="1">IF(AND(Resultat!$I42&lt;&gt;"",OFFSET(Kuponger!$F38,0,3*COLUMN(A37))=Resultat!$I42,OFFSET(Kuponger!$G38,0,3*COLUMN(A37))=Resultat!$K42),3,0) + IF(AND(Resultat!$H42&lt;&gt;"",OFFSET(Kuponger!$E38,0,3*COLUMN(A37))=Resultat!$H42),1,0)</f>
        <v>0</v>
      </c>
      <c r="E37">
        <f ca="1">IF(AND(Resultat!$I42&lt;&gt;"",OFFSET(Kuponger!$F38,0,3*COLUMN(B37))=Resultat!$I42,OFFSET(Kuponger!$G38,0,3*COLUMN(B37))=Resultat!$K42),3,0) + IF(AND(Resultat!$H42&lt;&gt;"",OFFSET(Kuponger!$E38,0,3*COLUMN(B37))=Resultat!$H42),1,0)</f>
        <v>0</v>
      </c>
      <c r="F37">
        <f ca="1">IF(AND(Resultat!$I42&lt;&gt;"",OFFSET(Kuponger!$F38,0,3*COLUMN(C37))=Resultat!$I42,OFFSET(Kuponger!$G38,0,3*COLUMN(C37))=Resultat!$K42),3,0) + IF(AND(Resultat!$H42&lt;&gt;"",OFFSET(Kuponger!$E38,0,3*COLUMN(C37))=Resultat!$H42),1,0)</f>
        <v>0</v>
      </c>
      <c r="G37">
        <f ca="1">IF(AND(Resultat!$I42&lt;&gt;"",OFFSET(Kuponger!$F38,0,3*COLUMN(D37))=Resultat!$I42,OFFSET(Kuponger!$G38,0,3*COLUMN(D37))=Resultat!$K42),3,0) + IF(AND(Resultat!$H42&lt;&gt;"",OFFSET(Kuponger!$E38,0,3*COLUMN(D37))=Resultat!$H42),1,0)</f>
        <v>0</v>
      </c>
      <c r="H37">
        <f ca="1">IF(AND(Resultat!$I42&lt;&gt;"",OFFSET(Kuponger!$F38,0,3*COLUMN(E37))=Resultat!$I42,OFFSET(Kuponger!$G38,0,3*COLUMN(E37))=Resultat!$K42),3,0) + IF(AND(Resultat!$H42&lt;&gt;"",OFFSET(Kuponger!$E38,0,3*COLUMN(E37))=Resultat!$H42),1,0)</f>
        <v>0</v>
      </c>
      <c r="I37">
        <f ca="1">IF(AND(Resultat!$I42&lt;&gt;"",OFFSET(Kuponger!$F38,0,3*COLUMN(F37))=Resultat!$I42,OFFSET(Kuponger!$G38,0,3*COLUMN(F37))=Resultat!$K42),3,0) + IF(AND(Resultat!$H42&lt;&gt;"",OFFSET(Kuponger!$E38,0,3*COLUMN(F37))=Resultat!$H42),1,0)</f>
        <v>0</v>
      </c>
      <c r="J37">
        <f ca="1">IF(AND(Resultat!$I42&lt;&gt;"",OFFSET(Kuponger!$F38,0,3*COLUMN(G37))=Resultat!$I42,OFFSET(Kuponger!$G38,0,3*COLUMN(G37))=Resultat!$K42),3,0) + IF(AND(Resultat!$H42&lt;&gt;"",OFFSET(Kuponger!$E38,0,3*COLUMN(G37))=Resultat!$H42),1,0)</f>
        <v>0</v>
      </c>
      <c r="K37">
        <f ca="1">IF(AND(Resultat!$I42&lt;&gt;"",OFFSET(Kuponger!$F38,0,3*COLUMN(H37))=Resultat!$I42,OFFSET(Kuponger!$G38,0,3*COLUMN(H37))=Resultat!$K42),3,0) + IF(AND(Resultat!$H42&lt;&gt;"",OFFSET(Kuponger!$E38,0,3*COLUMN(H37))=Resultat!$H42),1,0)</f>
        <v>0</v>
      </c>
      <c r="L37">
        <f ca="1">IF(AND(Resultat!$I42&lt;&gt;"",OFFSET(Kuponger!$F38,0,3*COLUMN(I37))=Resultat!$I42,OFFSET(Kuponger!$G38,0,3*COLUMN(I37))=Resultat!$K42),3,0) + IF(AND(Resultat!$H42&lt;&gt;"",OFFSET(Kuponger!$E38,0,3*COLUMN(I37))=Resultat!$H42),1,0)</f>
        <v>0</v>
      </c>
      <c r="M37">
        <f ca="1">IF(AND(Resultat!$I42&lt;&gt;"",OFFSET(Kuponger!$F38,0,3*COLUMN(J37))=Resultat!$I42,OFFSET(Kuponger!$G38,0,3*COLUMN(J37))=Resultat!$K42),3,0) + IF(AND(Resultat!$H42&lt;&gt;"",OFFSET(Kuponger!$E38,0,3*COLUMN(J37))=Resultat!$H42),1,0)</f>
        <v>0</v>
      </c>
      <c r="N37">
        <f ca="1">IF(AND(Resultat!$I42&lt;&gt;"",OFFSET(Kuponger!$F38,0,3*COLUMN(K37))=Resultat!$I42,OFFSET(Kuponger!$G38,0,3*COLUMN(K37))=Resultat!$K42),3,0) + IF(AND(Resultat!$H42&lt;&gt;"",OFFSET(Kuponger!$E38,0,3*COLUMN(K37))=Resultat!$H42),1,0)</f>
        <v>0</v>
      </c>
      <c r="O37">
        <f ca="1">IF(AND(Resultat!$I42&lt;&gt;"",OFFSET(Kuponger!$F38,0,3*COLUMN(L37))=Resultat!$I42,OFFSET(Kuponger!$G38,0,3*COLUMN(L37))=Resultat!$K42),3,0) + IF(AND(Resultat!$H42&lt;&gt;"",OFFSET(Kuponger!$E38,0,3*COLUMN(L37))=Resultat!$H42),1,0)</f>
        <v>0</v>
      </c>
      <c r="P37">
        <f ca="1">IF(AND(Resultat!$I42&lt;&gt;"",OFFSET(Kuponger!$F38,0,3*COLUMN(M37))=Resultat!$I42,OFFSET(Kuponger!$G38,0,3*COLUMN(M37))=Resultat!$K42),3,0) + IF(AND(Resultat!$H42&lt;&gt;"",OFFSET(Kuponger!$E38,0,3*COLUMN(M37))=Resultat!$H42),1,0)</f>
        <v>0</v>
      </c>
      <c r="Q37">
        <f ca="1">IF(AND(Resultat!$I42&lt;&gt;"",OFFSET(Kuponger!$F38,0,3*COLUMN(N37))=Resultat!$I42,OFFSET(Kuponger!$G38,0,3*COLUMN(N37))=Resultat!$K42),3,0) + IF(AND(Resultat!$H42&lt;&gt;"",OFFSET(Kuponger!$E38,0,3*COLUMN(N37))=Resultat!$H42),1,0)</f>
        <v>0</v>
      </c>
      <c r="R37">
        <f ca="1">IF(AND(Resultat!$I42&lt;&gt;"",OFFSET(Kuponger!$F38,0,3*COLUMN(O37))=Resultat!$I42,OFFSET(Kuponger!$G38,0,3*COLUMN(O37))=Resultat!$K42),3,0) + IF(AND(Resultat!$H42&lt;&gt;"",OFFSET(Kuponger!$E38,0,3*COLUMN(O37))=Resultat!$H42),1,0)</f>
        <v>0</v>
      </c>
      <c r="S37">
        <f ca="1">IF(AND(Resultat!$I42&lt;&gt;"",OFFSET(Kuponger!$F38,0,3*COLUMN(P37))=Resultat!$I42,OFFSET(Kuponger!$G38,0,3*COLUMN(P37))=Resultat!$K42),3,0) + IF(AND(Resultat!$H42&lt;&gt;"",OFFSET(Kuponger!$E38,0,3*COLUMN(P37))=Resultat!$H42),1,0)</f>
        <v>0</v>
      </c>
      <c r="T37">
        <f ca="1">IF(AND(Resultat!$I42&lt;&gt;"",OFFSET(Kuponger!$F38,0,3*COLUMN(Q37))=Resultat!$I42,OFFSET(Kuponger!$G38,0,3*COLUMN(Q37))=Resultat!$K42),3,0) + IF(AND(Resultat!$H42&lt;&gt;"",OFFSET(Kuponger!$E38,0,3*COLUMN(Q37))=Resultat!$H42),1,0)</f>
        <v>0</v>
      </c>
      <c r="U37">
        <f ca="1">IF(AND(Resultat!$I42&lt;&gt;"",OFFSET(Kuponger!$F38,0,3*COLUMN(R37))=Resultat!$I42,OFFSET(Kuponger!$G38,0,3*COLUMN(R37))=Resultat!$K42),3,0) + IF(AND(Resultat!$H42&lt;&gt;"",OFFSET(Kuponger!$E38,0,3*COLUMN(R37))=Resultat!$H42),1,0)</f>
        <v>0</v>
      </c>
      <c r="V37">
        <f ca="1">IF(AND(Resultat!$I42&lt;&gt;"",OFFSET(Kuponger!$F38,0,3*COLUMN(S37))=Resultat!$I42,OFFSET(Kuponger!$G38,0,3*COLUMN(S37))=Resultat!$K42),3,0) + IF(AND(Resultat!$H42&lt;&gt;"",OFFSET(Kuponger!$E38,0,3*COLUMN(S37))=Resultat!$H42),1,0)</f>
        <v>0</v>
      </c>
      <c r="W37">
        <f ca="1">IF(AND(Resultat!$I42&lt;&gt;"",OFFSET(Kuponger!$F38,0,3*COLUMN(T37))=Resultat!$I42,OFFSET(Kuponger!$G38,0,3*COLUMN(T37))=Resultat!$K42),3,0) + IF(AND(Resultat!$H42&lt;&gt;"",OFFSET(Kuponger!$E38,0,3*COLUMN(T37))=Resultat!$H42),1,0)</f>
        <v>0</v>
      </c>
      <c r="X37">
        <f ca="1">IF(AND(Resultat!$I42&lt;&gt;"",OFFSET(Kuponger!$F38,0,3*COLUMN(U37))=Resultat!$I42,OFFSET(Kuponger!$G38,0,3*COLUMN(U37))=Resultat!$K42),3,0) + IF(AND(Resultat!$H42&lt;&gt;"",OFFSET(Kuponger!$E38,0,3*COLUMN(U37))=Resultat!$H42),1,0)</f>
        <v>0</v>
      </c>
      <c r="Y37">
        <f ca="1">IF(AND(Resultat!$I42&lt;&gt;"",OFFSET(Kuponger!$F38,0,3*COLUMN(V37))=Resultat!$I42,OFFSET(Kuponger!$G38,0,3*COLUMN(V37))=Resultat!$K42),3,0) + IF(AND(Resultat!$H42&lt;&gt;"",OFFSET(Kuponger!$E38,0,3*COLUMN(V37))=Resultat!$H42),1,0)</f>
        <v>0</v>
      </c>
      <c r="Z37">
        <f ca="1">IF(AND(Resultat!$I42&lt;&gt;"",OFFSET(Kuponger!$F38,0,3*COLUMN(W37))=Resultat!$I42,OFFSET(Kuponger!$G38,0,3*COLUMN(W37))=Resultat!$K42),3,0) + IF(AND(Resultat!$H42&lt;&gt;"",OFFSET(Kuponger!$E38,0,3*COLUMN(W37))=Resultat!$H42),1,0)</f>
        <v>0</v>
      </c>
      <c r="AA37">
        <f ca="1">IF(AND(Resultat!$I42&lt;&gt;"",OFFSET(Kuponger!$F38,0,3*COLUMN(X37))=Resultat!$I42,OFFSET(Kuponger!$G38,0,3*COLUMN(X37))=Resultat!$K42),3,0) + IF(AND(Resultat!$H42&lt;&gt;"",OFFSET(Kuponger!$E38,0,3*COLUMN(X37))=Resultat!$H42),1,0)</f>
        <v>0</v>
      </c>
      <c r="AB37">
        <f ca="1">IF(AND(Resultat!$I42&lt;&gt;"",OFFSET(Kuponger!$F38,0,3*COLUMN(Y37))=Resultat!$I42,OFFSET(Kuponger!$G38,0,3*COLUMN(Y37))=Resultat!$K42),3,0) + IF(AND(Resultat!$H42&lt;&gt;"",OFFSET(Kuponger!$E38,0,3*COLUMN(Y37))=Resultat!$H42),1,0)</f>
        <v>0</v>
      </c>
      <c r="AC37">
        <f ca="1">IF(AND(Resultat!$I42&lt;&gt;"",OFFSET(Kuponger!$F38,0,3*COLUMN(Z37))=Resultat!$I42,OFFSET(Kuponger!$G38,0,3*COLUMN(Z37))=Resultat!$K42),3,0) + IF(AND(Resultat!$H42&lt;&gt;"",OFFSET(Kuponger!$E38,0,3*COLUMN(Z37))=Resultat!$H42),1,0)</f>
        <v>0</v>
      </c>
      <c r="AD37">
        <f ca="1">IF(AND(Resultat!$I42&lt;&gt;"",OFFSET(Kuponger!$F38,0,3*COLUMN(AA37))=Resultat!$I42,OFFSET(Kuponger!$G38,0,3*COLUMN(AA37))=Resultat!$K42),3,0) + IF(AND(Resultat!$H42&lt;&gt;"",OFFSET(Kuponger!$E38,0,3*COLUMN(AA37))=Resultat!$H42),1,0)</f>
        <v>0</v>
      </c>
      <c r="AE37">
        <f ca="1">IF(AND(Resultat!$I42&lt;&gt;"",OFFSET(Kuponger!$F38,0,3*COLUMN(AB37))=Resultat!$I42,OFFSET(Kuponger!$G38,0,3*COLUMN(AB37))=Resultat!$K42),3,0) + IF(AND(Resultat!$H42&lt;&gt;"",OFFSET(Kuponger!$E38,0,3*COLUMN(AB37))=Resultat!$H42),1,0)</f>
        <v>0</v>
      </c>
      <c r="AF37">
        <f ca="1">IF(AND(Resultat!$I42&lt;&gt;"",OFFSET(Kuponger!$F38,0,3*COLUMN(AC37))=Resultat!$I42,OFFSET(Kuponger!$G38,0,3*COLUMN(AC37))=Resultat!$K42),3,0) + IF(AND(Resultat!$H42&lt;&gt;"",OFFSET(Kuponger!$E38,0,3*COLUMN(AC37))=Resultat!$H42),1,0)</f>
        <v>0</v>
      </c>
      <c r="AG37">
        <f ca="1">IF(AND(Resultat!$I42&lt;&gt;"",OFFSET(Kuponger!$F38,0,3*COLUMN(AD37))=Resultat!$I42,OFFSET(Kuponger!$G38,0,3*COLUMN(AD37))=Resultat!$K42),3,0) + IF(AND(Resultat!$H42&lt;&gt;"",OFFSET(Kuponger!$E38,0,3*COLUMN(AD37))=Resultat!$H42),1,0)</f>
        <v>0</v>
      </c>
      <c r="AH37">
        <f ca="1">IF(AND(Resultat!$I42&lt;&gt;"",OFFSET(Kuponger!$F38,0,3*COLUMN(AE37))=Resultat!$I42,OFFSET(Kuponger!$G38,0,3*COLUMN(AE37))=Resultat!$K42),3,0) + IF(AND(Resultat!$H42&lt;&gt;"",OFFSET(Kuponger!$E38,0,3*COLUMN(AE37))=Resultat!$H42),1,0)</f>
        <v>0</v>
      </c>
      <c r="AI37">
        <f ca="1">IF(AND(Resultat!$I42&lt;&gt;"",OFFSET(Kuponger!$F38,0,3*COLUMN(AF37))=Resultat!$I42,OFFSET(Kuponger!$G38,0,3*COLUMN(AF37))=Resultat!$K42),3,0) + IF(AND(Resultat!$H42&lt;&gt;"",OFFSET(Kuponger!$E38,0,3*COLUMN(AF37))=Resultat!$H42),1,0)</f>
        <v>0</v>
      </c>
      <c r="AJ37">
        <f ca="1">IF(AND(Resultat!$I42&lt;&gt;"",OFFSET(Kuponger!$F38,0,3*COLUMN(AG37))=Resultat!$I42,OFFSET(Kuponger!$G38,0,3*COLUMN(AG37))=Resultat!$K42),3,0) + IF(AND(Resultat!$H42&lt;&gt;"",OFFSET(Kuponger!$E38,0,3*COLUMN(AG37))=Resultat!$H42),1,0)</f>
        <v>0</v>
      </c>
      <c r="AK37">
        <f ca="1">IF(AND(Resultat!$I42&lt;&gt;"",OFFSET(Kuponger!$F38,0,3*COLUMN(AH37))=Resultat!$I42,OFFSET(Kuponger!$G38,0,3*COLUMN(AH37))=Resultat!$K42),3,0) + IF(AND(Resultat!$H42&lt;&gt;"",OFFSET(Kuponger!$E38,0,3*COLUMN(AH37))=Resultat!$H42),1,0)</f>
        <v>0</v>
      </c>
      <c r="AL37">
        <f ca="1">IF(AND(Resultat!$I42&lt;&gt;"",OFFSET(Kuponger!$F38,0,3*COLUMN(AI37))=Resultat!$I42,OFFSET(Kuponger!$G38,0,3*COLUMN(AI37))=Resultat!$K42),3,0) + IF(AND(Resultat!$H42&lt;&gt;"",OFFSET(Kuponger!$E38,0,3*COLUMN(AI37))=Resultat!$H42),1,0)</f>
        <v>0</v>
      </c>
    </row>
    <row r="38" spans="1:38" x14ac:dyDescent="0.35">
      <c r="A38" s="21" t="str">
        <f>Resultat!E43</f>
        <v>Schweiz</v>
      </c>
      <c r="B38" s="19" t="str">
        <f>Kuponger!D39</f>
        <v>Italen</v>
      </c>
      <c r="C38">
        <f>IF(AND(Resultat!$H43&lt;&gt;"",Kuponger!E39&lt;&gt;""),IF(Resultat!$H43=Kuponger!E39,1,0),0) + IF(AND(Resultat!$I43&lt;&gt;"",Kuponger!F39&lt;&gt;"",Resultat!$K43&lt;&gt;"",Kuponger!G39&lt;&gt;""),IF(AND(Resultat!$I43=Kuponger!F39,Resultat!$K43=Kuponger!G39),3,0),0)</f>
        <v>0</v>
      </c>
      <c r="D38">
        <f ca="1">IF(AND(Resultat!$I43&lt;&gt;"",OFFSET(Kuponger!$F39,0,3*COLUMN(A38))=Resultat!$I43,OFFSET(Kuponger!$G39,0,3*COLUMN(A38))=Resultat!$K43),3,0) + IF(AND(Resultat!$H43&lt;&gt;"",OFFSET(Kuponger!$E39,0,3*COLUMN(A38))=Resultat!$H43),1,0)</f>
        <v>0</v>
      </c>
      <c r="E38">
        <f ca="1">IF(AND(Resultat!$I43&lt;&gt;"",OFFSET(Kuponger!$F39,0,3*COLUMN(B38))=Resultat!$I43,OFFSET(Kuponger!$G39,0,3*COLUMN(B38))=Resultat!$K43),3,0) + IF(AND(Resultat!$H43&lt;&gt;"",OFFSET(Kuponger!$E39,0,3*COLUMN(B38))=Resultat!$H43),1,0)</f>
        <v>0</v>
      </c>
      <c r="F38">
        <f ca="1">IF(AND(Resultat!$I43&lt;&gt;"",OFFSET(Kuponger!$F39,0,3*COLUMN(C38))=Resultat!$I43,OFFSET(Kuponger!$G39,0,3*COLUMN(C38))=Resultat!$K43),3,0) + IF(AND(Resultat!$H43&lt;&gt;"",OFFSET(Kuponger!$E39,0,3*COLUMN(C38))=Resultat!$H43),1,0)</f>
        <v>0</v>
      </c>
      <c r="G38">
        <f ca="1">IF(AND(Resultat!$I43&lt;&gt;"",OFFSET(Kuponger!$F39,0,3*COLUMN(D38))=Resultat!$I43,OFFSET(Kuponger!$G39,0,3*COLUMN(D38))=Resultat!$K43),3,0) + IF(AND(Resultat!$H43&lt;&gt;"",OFFSET(Kuponger!$E39,0,3*COLUMN(D38))=Resultat!$H43),1,0)</f>
        <v>1</v>
      </c>
      <c r="H38">
        <f ca="1">IF(AND(Resultat!$I43&lt;&gt;"",OFFSET(Kuponger!$F39,0,3*COLUMN(E38))=Resultat!$I43,OFFSET(Kuponger!$G39,0,3*COLUMN(E38))=Resultat!$K43),3,0) + IF(AND(Resultat!$H43&lt;&gt;"",OFFSET(Kuponger!$E39,0,3*COLUMN(E38))=Resultat!$H43),1,0)</f>
        <v>0</v>
      </c>
      <c r="I38">
        <f ca="1">IF(AND(Resultat!$I43&lt;&gt;"",OFFSET(Kuponger!$F39,0,3*COLUMN(F38))=Resultat!$I43,OFFSET(Kuponger!$G39,0,3*COLUMN(F38))=Resultat!$K43),3,0) + IF(AND(Resultat!$H43&lt;&gt;"",OFFSET(Kuponger!$E39,0,3*COLUMN(F38))=Resultat!$H43),1,0)</f>
        <v>0</v>
      </c>
      <c r="J38">
        <f ca="1">IF(AND(Resultat!$I43&lt;&gt;"",OFFSET(Kuponger!$F39,0,3*COLUMN(G38))=Resultat!$I43,OFFSET(Kuponger!$G39,0,3*COLUMN(G38))=Resultat!$K43),3,0) + IF(AND(Resultat!$H43&lt;&gt;"",OFFSET(Kuponger!$E39,0,3*COLUMN(G38))=Resultat!$H43),1,0)</f>
        <v>0</v>
      </c>
      <c r="K38">
        <f ca="1">IF(AND(Resultat!$I43&lt;&gt;"",OFFSET(Kuponger!$F39,0,3*COLUMN(H38))=Resultat!$I43,OFFSET(Kuponger!$G39,0,3*COLUMN(H38))=Resultat!$K43),3,0) + IF(AND(Resultat!$H43&lt;&gt;"",OFFSET(Kuponger!$E39,0,3*COLUMN(H38))=Resultat!$H43),1,0)</f>
        <v>0</v>
      </c>
      <c r="L38">
        <f ca="1">IF(AND(Resultat!$I43&lt;&gt;"",OFFSET(Kuponger!$F39,0,3*COLUMN(I38))=Resultat!$I43,OFFSET(Kuponger!$G39,0,3*COLUMN(I38))=Resultat!$K43),3,0) + IF(AND(Resultat!$H43&lt;&gt;"",OFFSET(Kuponger!$E39,0,3*COLUMN(I38))=Resultat!$H43),1,0)</f>
        <v>0</v>
      </c>
      <c r="M38">
        <f ca="1">IF(AND(Resultat!$I43&lt;&gt;"",OFFSET(Kuponger!$F39,0,3*COLUMN(J38))=Resultat!$I43,OFFSET(Kuponger!$G39,0,3*COLUMN(J38))=Resultat!$K43),3,0) + IF(AND(Resultat!$H43&lt;&gt;"",OFFSET(Kuponger!$E39,0,3*COLUMN(J38))=Resultat!$H43),1,0)</f>
        <v>0</v>
      </c>
      <c r="N38">
        <f ca="1">IF(AND(Resultat!$I43&lt;&gt;"",OFFSET(Kuponger!$F39,0,3*COLUMN(K38))=Resultat!$I43,OFFSET(Kuponger!$G39,0,3*COLUMN(K38))=Resultat!$K43),3,0) + IF(AND(Resultat!$H43&lt;&gt;"",OFFSET(Kuponger!$E39,0,3*COLUMN(K38))=Resultat!$H43),1,0)</f>
        <v>0</v>
      </c>
      <c r="O38">
        <f ca="1">IF(AND(Resultat!$I43&lt;&gt;"",OFFSET(Kuponger!$F39,0,3*COLUMN(L38))=Resultat!$I43,OFFSET(Kuponger!$G39,0,3*COLUMN(L38))=Resultat!$K43),3,0) + IF(AND(Resultat!$H43&lt;&gt;"",OFFSET(Kuponger!$E39,0,3*COLUMN(L38))=Resultat!$H43),1,0)</f>
        <v>0</v>
      </c>
      <c r="P38">
        <f ca="1">IF(AND(Resultat!$I43&lt;&gt;"",OFFSET(Kuponger!$F39,0,3*COLUMN(M38))=Resultat!$I43,OFFSET(Kuponger!$G39,0,3*COLUMN(M38))=Resultat!$K43),3,0) + IF(AND(Resultat!$H43&lt;&gt;"",OFFSET(Kuponger!$E39,0,3*COLUMN(M38))=Resultat!$H43),1,0)</f>
        <v>0</v>
      </c>
      <c r="Q38">
        <f ca="1">IF(AND(Resultat!$I43&lt;&gt;"",OFFSET(Kuponger!$F39,0,3*COLUMN(N38))=Resultat!$I43,OFFSET(Kuponger!$G39,0,3*COLUMN(N38))=Resultat!$K43),3,0) + IF(AND(Resultat!$H43&lt;&gt;"",OFFSET(Kuponger!$E39,0,3*COLUMN(N38))=Resultat!$H43),1,0)</f>
        <v>0</v>
      </c>
      <c r="R38">
        <f ca="1">IF(AND(Resultat!$I43&lt;&gt;"",OFFSET(Kuponger!$F39,0,3*COLUMN(O38))=Resultat!$I43,OFFSET(Kuponger!$G39,0,3*COLUMN(O38))=Resultat!$K43),3,0) + IF(AND(Resultat!$H43&lt;&gt;"",OFFSET(Kuponger!$E39,0,3*COLUMN(O38))=Resultat!$H43),1,0)</f>
        <v>0</v>
      </c>
      <c r="S38">
        <f ca="1">IF(AND(Resultat!$I43&lt;&gt;"",OFFSET(Kuponger!$F39,0,3*COLUMN(P38))=Resultat!$I43,OFFSET(Kuponger!$G39,0,3*COLUMN(P38))=Resultat!$K43),3,0) + IF(AND(Resultat!$H43&lt;&gt;"",OFFSET(Kuponger!$E39,0,3*COLUMN(P38))=Resultat!$H43),1,0)</f>
        <v>0</v>
      </c>
      <c r="T38">
        <f ca="1">IF(AND(Resultat!$I43&lt;&gt;"",OFFSET(Kuponger!$F39,0,3*COLUMN(Q38))=Resultat!$I43,OFFSET(Kuponger!$G39,0,3*COLUMN(Q38))=Resultat!$K43),3,0) + IF(AND(Resultat!$H43&lt;&gt;"",OFFSET(Kuponger!$E39,0,3*COLUMN(Q38))=Resultat!$H43),1,0)</f>
        <v>1</v>
      </c>
      <c r="U38">
        <f ca="1">IF(AND(Resultat!$I43&lt;&gt;"",OFFSET(Kuponger!$F39,0,3*COLUMN(R38))=Resultat!$I43,OFFSET(Kuponger!$G39,0,3*COLUMN(R38))=Resultat!$K43),3,0) + IF(AND(Resultat!$H43&lt;&gt;"",OFFSET(Kuponger!$E39,0,3*COLUMN(R38))=Resultat!$H43),1,0)</f>
        <v>0</v>
      </c>
      <c r="V38">
        <f ca="1">IF(AND(Resultat!$I43&lt;&gt;"",OFFSET(Kuponger!$F39,0,3*COLUMN(S38))=Resultat!$I43,OFFSET(Kuponger!$G39,0,3*COLUMN(S38))=Resultat!$K43),3,0) + IF(AND(Resultat!$H43&lt;&gt;"",OFFSET(Kuponger!$E39,0,3*COLUMN(S38))=Resultat!$H43),1,0)</f>
        <v>0</v>
      </c>
      <c r="W38">
        <f ca="1">IF(AND(Resultat!$I43&lt;&gt;"",OFFSET(Kuponger!$F39,0,3*COLUMN(T38))=Resultat!$I43,OFFSET(Kuponger!$G39,0,3*COLUMN(T38))=Resultat!$K43),3,0) + IF(AND(Resultat!$H43&lt;&gt;"",OFFSET(Kuponger!$E39,0,3*COLUMN(T38))=Resultat!$H43),1,0)</f>
        <v>1</v>
      </c>
      <c r="X38">
        <f ca="1">IF(AND(Resultat!$I43&lt;&gt;"",OFFSET(Kuponger!$F39,0,3*COLUMN(U38))=Resultat!$I43,OFFSET(Kuponger!$G39,0,3*COLUMN(U38))=Resultat!$K43),3,0) + IF(AND(Resultat!$H43&lt;&gt;"",OFFSET(Kuponger!$E39,0,3*COLUMN(U38))=Resultat!$H43),1,0)</f>
        <v>0</v>
      </c>
      <c r="Y38">
        <f ca="1">IF(AND(Resultat!$I43&lt;&gt;"",OFFSET(Kuponger!$F39,0,3*COLUMN(V38))=Resultat!$I43,OFFSET(Kuponger!$G39,0,3*COLUMN(V38))=Resultat!$K43),3,0) + IF(AND(Resultat!$H43&lt;&gt;"",OFFSET(Kuponger!$E39,0,3*COLUMN(V38))=Resultat!$H43),1,0)</f>
        <v>0</v>
      </c>
      <c r="Z38">
        <f ca="1">IF(AND(Resultat!$I43&lt;&gt;"",OFFSET(Kuponger!$F39,0,3*COLUMN(W38))=Resultat!$I43,OFFSET(Kuponger!$G39,0,3*COLUMN(W38))=Resultat!$K43),3,0) + IF(AND(Resultat!$H43&lt;&gt;"",OFFSET(Kuponger!$E39,0,3*COLUMN(W38))=Resultat!$H43),1,0)</f>
        <v>0</v>
      </c>
      <c r="AA38">
        <f ca="1">IF(AND(Resultat!$I43&lt;&gt;"",OFFSET(Kuponger!$F39,0,3*COLUMN(X38))=Resultat!$I43,OFFSET(Kuponger!$G39,0,3*COLUMN(X38))=Resultat!$K43),3,0) + IF(AND(Resultat!$H43&lt;&gt;"",OFFSET(Kuponger!$E39,0,3*COLUMN(X38))=Resultat!$H43),1,0)</f>
        <v>0</v>
      </c>
      <c r="AB38">
        <f ca="1">IF(AND(Resultat!$I43&lt;&gt;"",OFFSET(Kuponger!$F39,0,3*COLUMN(Y38))=Resultat!$I43,OFFSET(Kuponger!$G39,0,3*COLUMN(Y38))=Resultat!$K43),3,0) + IF(AND(Resultat!$H43&lt;&gt;"",OFFSET(Kuponger!$E39,0,3*COLUMN(Y38))=Resultat!$H43),1,0)</f>
        <v>0</v>
      </c>
      <c r="AC38">
        <f ca="1">IF(AND(Resultat!$I43&lt;&gt;"",OFFSET(Kuponger!$F39,0,3*COLUMN(Z38))=Resultat!$I43,OFFSET(Kuponger!$G39,0,3*COLUMN(Z38))=Resultat!$K43),3,0) + IF(AND(Resultat!$H43&lt;&gt;"",OFFSET(Kuponger!$E39,0,3*COLUMN(Z38))=Resultat!$H43),1,0)</f>
        <v>0</v>
      </c>
      <c r="AD38">
        <f ca="1">IF(AND(Resultat!$I43&lt;&gt;"",OFFSET(Kuponger!$F39,0,3*COLUMN(AA38))=Resultat!$I43,OFFSET(Kuponger!$G39,0,3*COLUMN(AA38))=Resultat!$K43),3,0) + IF(AND(Resultat!$H43&lt;&gt;"",OFFSET(Kuponger!$E39,0,3*COLUMN(AA38))=Resultat!$H43),1,0)</f>
        <v>0</v>
      </c>
      <c r="AE38">
        <f ca="1">IF(AND(Resultat!$I43&lt;&gt;"",OFFSET(Kuponger!$F39,0,3*COLUMN(AB38))=Resultat!$I43,OFFSET(Kuponger!$G39,0,3*COLUMN(AB38))=Resultat!$K43),3,0) + IF(AND(Resultat!$H43&lt;&gt;"",OFFSET(Kuponger!$E39,0,3*COLUMN(AB38))=Resultat!$H43),1,0)</f>
        <v>0</v>
      </c>
      <c r="AF38">
        <f ca="1">IF(AND(Resultat!$I43&lt;&gt;"",OFFSET(Kuponger!$F39,0,3*COLUMN(AC38))=Resultat!$I43,OFFSET(Kuponger!$G39,0,3*COLUMN(AC38))=Resultat!$K43),3,0) + IF(AND(Resultat!$H43&lt;&gt;"",OFFSET(Kuponger!$E39,0,3*COLUMN(AC38))=Resultat!$H43),1,0)</f>
        <v>0</v>
      </c>
      <c r="AG38">
        <f ca="1">IF(AND(Resultat!$I43&lt;&gt;"",OFFSET(Kuponger!$F39,0,3*COLUMN(AD38))=Resultat!$I43,OFFSET(Kuponger!$G39,0,3*COLUMN(AD38))=Resultat!$K43),3,0) + IF(AND(Resultat!$H43&lt;&gt;"",OFFSET(Kuponger!$E39,0,3*COLUMN(AD38))=Resultat!$H43),1,0)</f>
        <v>1</v>
      </c>
      <c r="AH38">
        <f ca="1">IF(AND(Resultat!$I43&lt;&gt;"",OFFSET(Kuponger!$F39,0,3*COLUMN(AE38))=Resultat!$I43,OFFSET(Kuponger!$G39,0,3*COLUMN(AE38))=Resultat!$K43),3,0) + IF(AND(Resultat!$H43&lt;&gt;"",OFFSET(Kuponger!$E39,0,3*COLUMN(AE38))=Resultat!$H43),1,0)</f>
        <v>0</v>
      </c>
      <c r="AI38">
        <f ca="1">IF(AND(Resultat!$I43&lt;&gt;"",OFFSET(Kuponger!$F39,0,3*COLUMN(AF38))=Resultat!$I43,OFFSET(Kuponger!$G39,0,3*COLUMN(AF38))=Resultat!$K43),3,0) + IF(AND(Resultat!$H43&lt;&gt;"",OFFSET(Kuponger!$E39,0,3*COLUMN(AF38))=Resultat!$H43),1,0)</f>
        <v>0</v>
      </c>
      <c r="AJ38">
        <f ca="1">IF(AND(Resultat!$I43&lt;&gt;"",OFFSET(Kuponger!$F39,0,3*COLUMN(AG38))=Resultat!$I43,OFFSET(Kuponger!$G39,0,3*COLUMN(AG38))=Resultat!$K43),3,0) + IF(AND(Resultat!$H43&lt;&gt;"",OFFSET(Kuponger!$E39,0,3*COLUMN(AG38))=Resultat!$H43),1,0)</f>
        <v>0</v>
      </c>
      <c r="AK38">
        <f ca="1">IF(AND(Resultat!$I43&lt;&gt;"",OFFSET(Kuponger!$F39,0,3*COLUMN(AH38))=Resultat!$I43,OFFSET(Kuponger!$G39,0,3*COLUMN(AH38))=Resultat!$K43),3,0) + IF(AND(Resultat!$H43&lt;&gt;"",OFFSET(Kuponger!$E39,0,3*COLUMN(AH38))=Resultat!$H43),1,0)</f>
        <v>0</v>
      </c>
      <c r="AL38">
        <f ca="1">IF(AND(Resultat!$I43&lt;&gt;"",OFFSET(Kuponger!$F39,0,3*COLUMN(AI38))=Resultat!$I43,OFFSET(Kuponger!$G39,0,3*COLUMN(AI38))=Resultat!$K43),3,0) + IF(AND(Resultat!$H43&lt;&gt;"",OFFSET(Kuponger!$E39,0,3*COLUMN(AI38))=Resultat!$H43),1,0)</f>
        <v>0</v>
      </c>
    </row>
    <row r="39" spans="1:38" x14ac:dyDescent="0.35">
      <c r="A39" s="21" t="str">
        <f>Resultat!E44</f>
        <v>Tyskland</v>
      </c>
      <c r="B39" s="19" t="str">
        <f>Kuponger!D40</f>
        <v>Danmark</v>
      </c>
      <c r="C39">
        <f>IF(AND(Resultat!$H44&lt;&gt;"",Kuponger!E40&lt;&gt;""),IF(Resultat!$H44=Kuponger!E40,1,0),0) + IF(AND(Resultat!$I44&lt;&gt;"",Kuponger!F40&lt;&gt;"",Resultat!$K44&lt;&gt;"",Kuponger!G40&lt;&gt;""),IF(AND(Resultat!$I44=Kuponger!F40,Resultat!$K44=Kuponger!G40),3,0),0)</f>
        <v>4</v>
      </c>
      <c r="D39">
        <f ca="1">IF(AND(Resultat!$I44&lt;&gt;"",OFFSET(Kuponger!$F40,0,3*COLUMN(A39))=Resultat!$I44,OFFSET(Kuponger!$G40,0,3*COLUMN(A39))=Resultat!$K44),3,0) + IF(AND(Resultat!$H44&lt;&gt;"",OFFSET(Kuponger!$E40,0,3*COLUMN(A39))=Resultat!$H44),1,0)</f>
        <v>1</v>
      </c>
      <c r="E39">
        <f ca="1">IF(AND(Resultat!$I44&lt;&gt;"",OFFSET(Kuponger!$F40,0,3*COLUMN(B39))=Resultat!$I44,OFFSET(Kuponger!$G40,0,3*COLUMN(B39))=Resultat!$K44),3,0) + IF(AND(Resultat!$H44&lt;&gt;"",OFFSET(Kuponger!$E40,0,3*COLUMN(B39))=Resultat!$H44),1,0)</f>
        <v>1</v>
      </c>
      <c r="F39">
        <f ca="1">IF(AND(Resultat!$I44&lt;&gt;"",OFFSET(Kuponger!$F40,0,3*COLUMN(C39))=Resultat!$I44,OFFSET(Kuponger!$G40,0,3*COLUMN(C39))=Resultat!$K44),3,0) + IF(AND(Resultat!$H44&lt;&gt;"",OFFSET(Kuponger!$E40,0,3*COLUMN(C39))=Resultat!$H44),1,0)</f>
        <v>4</v>
      </c>
      <c r="G39">
        <f ca="1">IF(AND(Resultat!$I44&lt;&gt;"",OFFSET(Kuponger!$F40,0,3*COLUMN(D39))=Resultat!$I44,OFFSET(Kuponger!$G40,0,3*COLUMN(D39))=Resultat!$K44),3,0) + IF(AND(Resultat!$H44&lt;&gt;"",OFFSET(Kuponger!$E40,0,3*COLUMN(D39))=Resultat!$H44),1,0)</f>
        <v>1</v>
      </c>
      <c r="H39">
        <f ca="1">IF(AND(Resultat!$I44&lt;&gt;"",OFFSET(Kuponger!$F40,0,3*COLUMN(E39))=Resultat!$I44,OFFSET(Kuponger!$G40,0,3*COLUMN(E39))=Resultat!$K44),3,0) + IF(AND(Resultat!$H44&lt;&gt;"",OFFSET(Kuponger!$E40,0,3*COLUMN(E39))=Resultat!$H44),1,0)</f>
        <v>1</v>
      </c>
      <c r="I39">
        <f ca="1">IF(AND(Resultat!$I44&lt;&gt;"",OFFSET(Kuponger!$F40,0,3*COLUMN(F39))=Resultat!$I44,OFFSET(Kuponger!$G40,0,3*COLUMN(F39))=Resultat!$K44),3,0) + IF(AND(Resultat!$H44&lt;&gt;"",OFFSET(Kuponger!$E40,0,3*COLUMN(F39))=Resultat!$H44),1,0)</f>
        <v>1</v>
      </c>
      <c r="J39">
        <f ca="1">IF(AND(Resultat!$I44&lt;&gt;"",OFFSET(Kuponger!$F40,0,3*COLUMN(G39))=Resultat!$I44,OFFSET(Kuponger!$G40,0,3*COLUMN(G39))=Resultat!$K44),3,0) + IF(AND(Resultat!$H44&lt;&gt;"",OFFSET(Kuponger!$E40,0,3*COLUMN(G39))=Resultat!$H44),1,0)</f>
        <v>1</v>
      </c>
      <c r="K39">
        <f ca="1">IF(AND(Resultat!$I44&lt;&gt;"",OFFSET(Kuponger!$F40,0,3*COLUMN(H39))=Resultat!$I44,OFFSET(Kuponger!$G40,0,3*COLUMN(H39))=Resultat!$K44),3,0) + IF(AND(Resultat!$H44&lt;&gt;"",OFFSET(Kuponger!$E40,0,3*COLUMN(H39))=Resultat!$H44),1,0)</f>
        <v>0</v>
      </c>
      <c r="L39">
        <f ca="1">IF(AND(Resultat!$I44&lt;&gt;"",OFFSET(Kuponger!$F40,0,3*COLUMN(I39))=Resultat!$I44,OFFSET(Kuponger!$G40,0,3*COLUMN(I39))=Resultat!$K44),3,0) + IF(AND(Resultat!$H44&lt;&gt;"",OFFSET(Kuponger!$E40,0,3*COLUMN(I39))=Resultat!$H44),1,0)</f>
        <v>0</v>
      </c>
      <c r="M39">
        <f ca="1">IF(AND(Resultat!$I44&lt;&gt;"",OFFSET(Kuponger!$F40,0,3*COLUMN(J39))=Resultat!$I44,OFFSET(Kuponger!$G40,0,3*COLUMN(J39))=Resultat!$K44),3,0) + IF(AND(Resultat!$H44&lt;&gt;"",OFFSET(Kuponger!$E40,0,3*COLUMN(J39))=Resultat!$H44),1,0)</f>
        <v>0</v>
      </c>
      <c r="N39">
        <f ca="1">IF(AND(Resultat!$I44&lt;&gt;"",OFFSET(Kuponger!$F40,0,3*COLUMN(K39))=Resultat!$I44,OFFSET(Kuponger!$G40,0,3*COLUMN(K39))=Resultat!$K44),3,0) + IF(AND(Resultat!$H44&lt;&gt;"",OFFSET(Kuponger!$E40,0,3*COLUMN(K39))=Resultat!$H44),1,0)</f>
        <v>1</v>
      </c>
      <c r="O39">
        <f ca="1">IF(AND(Resultat!$I44&lt;&gt;"",OFFSET(Kuponger!$F40,0,3*COLUMN(L39))=Resultat!$I44,OFFSET(Kuponger!$G40,0,3*COLUMN(L39))=Resultat!$K44),3,0) + IF(AND(Resultat!$H44&lt;&gt;"",OFFSET(Kuponger!$E40,0,3*COLUMN(L39))=Resultat!$H44),1,0)</f>
        <v>1</v>
      </c>
      <c r="P39">
        <f ca="1">IF(AND(Resultat!$I44&lt;&gt;"",OFFSET(Kuponger!$F40,0,3*COLUMN(M39))=Resultat!$I44,OFFSET(Kuponger!$G40,0,3*COLUMN(M39))=Resultat!$K44),3,0) + IF(AND(Resultat!$H44&lt;&gt;"",OFFSET(Kuponger!$E40,0,3*COLUMN(M39))=Resultat!$H44),1,0)</f>
        <v>0</v>
      </c>
      <c r="Q39">
        <f ca="1">IF(AND(Resultat!$I44&lt;&gt;"",OFFSET(Kuponger!$F40,0,3*COLUMN(N39))=Resultat!$I44,OFFSET(Kuponger!$G40,0,3*COLUMN(N39))=Resultat!$K44),3,0) + IF(AND(Resultat!$H44&lt;&gt;"",OFFSET(Kuponger!$E40,0,3*COLUMN(N39))=Resultat!$H44),1,0)</f>
        <v>4</v>
      </c>
      <c r="R39">
        <f ca="1">IF(AND(Resultat!$I44&lt;&gt;"",OFFSET(Kuponger!$F40,0,3*COLUMN(O39))=Resultat!$I44,OFFSET(Kuponger!$G40,0,3*COLUMN(O39))=Resultat!$K44),3,0) + IF(AND(Resultat!$H44&lt;&gt;"",OFFSET(Kuponger!$E40,0,3*COLUMN(O39))=Resultat!$H44),1,0)</f>
        <v>4</v>
      </c>
      <c r="S39">
        <f ca="1">IF(AND(Resultat!$I44&lt;&gt;"",OFFSET(Kuponger!$F40,0,3*COLUMN(P39))=Resultat!$I44,OFFSET(Kuponger!$G40,0,3*COLUMN(P39))=Resultat!$K44),3,0) + IF(AND(Resultat!$H44&lt;&gt;"",OFFSET(Kuponger!$E40,0,3*COLUMN(P39))=Resultat!$H44),1,0)</f>
        <v>1</v>
      </c>
      <c r="T39">
        <f ca="1">IF(AND(Resultat!$I44&lt;&gt;"",OFFSET(Kuponger!$F40,0,3*COLUMN(Q39))=Resultat!$I44,OFFSET(Kuponger!$G40,0,3*COLUMN(Q39))=Resultat!$K44),3,0) + IF(AND(Resultat!$H44&lt;&gt;"",OFFSET(Kuponger!$E40,0,3*COLUMN(Q39))=Resultat!$H44),1,0)</f>
        <v>1</v>
      </c>
      <c r="U39">
        <f ca="1">IF(AND(Resultat!$I44&lt;&gt;"",OFFSET(Kuponger!$F40,0,3*COLUMN(R39))=Resultat!$I44,OFFSET(Kuponger!$G40,0,3*COLUMN(R39))=Resultat!$K44),3,0) + IF(AND(Resultat!$H44&lt;&gt;"",OFFSET(Kuponger!$E40,0,3*COLUMN(R39))=Resultat!$H44),1,0)</f>
        <v>1</v>
      </c>
      <c r="V39">
        <f ca="1">IF(AND(Resultat!$I44&lt;&gt;"",OFFSET(Kuponger!$F40,0,3*COLUMN(S39))=Resultat!$I44,OFFSET(Kuponger!$G40,0,3*COLUMN(S39))=Resultat!$K44),3,0) + IF(AND(Resultat!$H44&lt;&gt;"",OFFSET(Kuponger!$E40,0,3*COLUMN(S39))=Resultat!$H44),1,0)</f>
        <v>0</v>
      </c>
      <c r="W39">
        <f ca="1">IF(AND(Resultat!$I44&lt;&gt;"",OFFSET(Kuponger!$F40,0,3*COLUMN(T39))=Resultat!$I44,OFFSET(Kuponger!$G40,0,3*COLUMN(T39))=Resultat!$K44),3,0) + IF(AND(Resultat!$H44&lt;&gt;"",OFFSET(Kuponger!$E40,0,3*COLUMN(T39))=Resultat!$H44),1,0)</f>
        <v>0</v>
      </c>
      <c r="X39">
        <f ca="1">IF(AND(Resultat!$I44&lt;&gt;"",OFFSET(Kuponger!$F40,0,3*COLUMN(U39))=Resultat!$I44,OFFSET(Kuponger!$G40,0,3*COLUMN(U39))=Resultat!$K44),3,0) + IF(AND(Resultat!$H44&lt;&gt;"",OFFSET(Kuponger!$E40,0,3*COLUMN(U39))=Resultat!$H44),1,0)</f>
        <v>4</v>
      </c>
      <c r="Y39">
        <f ca="1">IF(AND(Resultat!$I44&lt;&gt;"",OFFSET(Kuponger!$F40,0,3*COLUMN(V39))=Resultat!$I44,OFFSET(Kuponger!$G40,0,3*COLUMN(V39))=Resultat!$K44),3,0) + IF(AND(Resultat!$H44&lt;&gt;"",OFFSET(Kuponger!$E40,0,3*COLUMN(V39))=Resultat!$H44),1,0)</f>
        <v>1</v>
      </c>
      <c r="Z39">
        <f ca="1">IF(AND(Resultat!$I44&lt;&gt;"",OFFSET(Kuponger!$F40,0,3*COLUMN(W39))=Resultat!$I44,OFFSET(Kuponger!$G40,0,3*COLUMN(W39))=Resultat!$K44),3,0) + IF(AND(Resultat!$H44&lt;&gt;"",OFFSET(Kuponger!$E40,0,3*COLUMN(W39))=Resultat!$H44),1,0)</f>
        <v>4</v>
      </c>
      <c r="AA39">
        <f ca="1">IF(AND(Resultat!$I44&lt;&gt;"",OFFSET(Kuponger!$F40,0,3*COLUMN(X39))=Resultat!$I44,OFFSET(Kuponger!$G40,0,3*COLUMN(X39))=Resultat!$K44),3,0) + IF(AND(Resultat!$H44&lt;&gt;"",OFFSET(Kuponger!$E40,0,3*COLUMN(X39))=Resultat!$H44),1,0)</f>
        <v>1</v>
      </c>
      <c r="AB39">
        <f ca="1">IF(AND(Resultat!$I44&lt;&gt;"",OFFSET(Kuponger!$F40,0,3*COLUMN(Y39))=Resultat!$I44,OFFSET(Kuponger!$G40,0,3*COLUMN(Y39))=Resultat!$K44),3,0) + IF(AND(Resultat!$H44&lt;&gt;"",OFFSET(Kuponger!$E40,0,3*COLUMN(Y39))=Resultat!$H44),1,0)</f>
        <v>4</v>
      </c>
      <c r="AC39">
        <f ca="1">IF(AND(Resultat!$I44&lt;&gt;"",OFFSET(Kuponger!$F40,0,3*COLUMN(Z39))=Resultat!$I44,OFFSET(Kuponger!$G40,0,3*COLUMN(Z39))=Resultat!$K44),3,0) + IF(AND(Resultat!$H44&lt;&gt;"",OFFSET(Kuponger!$E40,0,3*COLUMN(Z39))=Resultat!$H44),1,0)</f>
        <v>1</v>
      </c>
      <c r="AD39">
        <f ca="1">IF(AND(Resultat!$I44&lt;&gt;"",OFFSET(Kuponger!$F40,0,3*COLUMN(AA39))=Resultat!$I44,OFFSET(Kuponger!$G40,0,3*COLUMN(AA39))=Resultat!$K44),3,0) + IF(AND(Resultat!$H44&lt;&gt;"",OFFSET(Kuponger!$E40,0,3*COLUMN(AA39))=Resultat!$H44),1,0)</f>
        <v>1</v>
      </c>
      <c r="AE39">
        <f ca="1">IF(AND(Resultat!$I44&lt;&gt;"",OFFSET(Kuponger!$F40,0,3*COLUMN(AB39))=Resultat!$I44,OFFSET(Kuponger!$G40,0,3*COLUMN(AB39))=Resultat!$K44),3,0) + IF(AND(Resultat!$H44&lt;&gt;"",OFFSET(Kuponger!$E40,0,3*COLUMN(AB39))=Resultat!$H44),1,0)</f>
        <v>1</v>
      </c>
      <c r="AF39">
        <f ca="1">IF(AND(Resultat!$I44&lt;&gt;"",OFFSET(Kuponger!$F40,0,3*COLUMN(AC39))=Resultat!$I44,OFFSET(Kuponger!$G40,0,3*COLUMN(AC39))=Resultat!$K44),3,0) + IF(AND(Resultat!$H44&lt;&gt;"",OFFSET(Kuponger!$E40,0,3*COLUMN(AC39))=Resultat!$H44),1,0)</f>
        <v>4</v>
      </c>
      <c r="AG39">
        <f ca="1">IF(AND(Resultat!$I44&lt;&gt;"",OFFSET(Kuponger!$F40,0,3*COLUMN(AD39))=Resultat!$I44,OFFSET(Kuponger!$G40,0,3*COLUMN(AD39))=Resultat!$K44),3,0) + IF(AND(Resultat!$H44&lt;&gt;"",OFFSET(Kuponger!$E40,0,3*COLUMN(AD39))=Resultat!$H44),1,0)</f>
        <v>1</v>
      </c>
      <c r="AH39">
        <f ca="1">IF(AND(Resultat!$I44&lt;&gt;"",OFFSET(Kuponger!$F40,0,3*COLUMN(AE39))=Resultat!$I44,OFFSET(Kuponger!$G40,0,3*COLUMN(AE39))=Resultat!$K44),3,0) + IF(AND(Resultat!$H44&lt;&gt;"",OFFSET(Kuponger!$E40,0,3*COLUMN(AE39))=Resultat!$H44),1,0)</f>
        <v>0</v>
      </c>
      <c r="AI39">
        <f ca="1">IF(AND(Resultat!$I44&lt;&gt;"",OFFSET(Kuponger!$F40,0,3*COLUMN(AF39))=Resultat!$I44,OFFSET(Kuponger!$G40,0,3*COLUMN(AF39))=Resultat!$K44),3,0) + IF(AND(Resultat!$H44&lt;&gt;"",OFFSET(Kuponger!$E40,0,3*COLUMN(AF39))=Resultat!$H44),1,0)</f>
        <v>1</v>
      </c>
      <c r="AJ39">
        <f ca="1">IF(AND(Resultat!$I44&lt;&gt;"",OFFSET(Kuponger!$F40,0,3*COLUMN(AG39))=Resultat!$I44,OFFSET(Kuponger!$G40,0,3*COLUMN(AG39))=Resultat!$K44),3,0) + IF(AND(Resultat!$H44&lt;&gt;"",OFFSET(Kuponger!$E40,0,3*COLUMN(AG39))=Resultat!$H44),1,0)</f>
        <v>1</v>
      </c>
      <c r="AK39">
        <f ca="1">IF(AND(Resultat!$I44&lt;&gt;"",OFFSET(Kuponger!$F40,0,3*COLUMN(AH39))=Resultat!$I44,OFFSET(Kuponger!$G40,0,3*COLUMN(AH39))=Resultat!$K44),3,0) + IF(AND(Resultat!$H44&lt;&gt;"",OFFSET(Kuponger!$E40,0,3*COLUMN(AH39))=Resultat!$H44),1,0)</f>
        <v>1</v>
      </c>
      <c r="AL39">
        <f ca="1">IF(AND(Resultat!$I44&lt;&gt;"",OFFSET(Kuponger!$F40,0,3*COLUMN(AI39))=Resultat!$I44,OFFSET(Kuponger!$G40,0,3*COLUMN(AI39))=Resultat!$K44),3,0) + IF(AND(Resultat!$H44&lt;&gt;"",OFFSET(Kuponger!$E40,0,3*COLUMN(AI39))=Resultat!$H44),1,0)</f>
        <v>0</v>
      </c>
    </row>
    <row r="40" spans="1:38" x14ac:dyDescent="0.35">
      <c r="A40" s="21" t="str">
        <f>Resultat!E45</f>
        <v>England</v>
      </c>
      <c r="B40" s="19" t="str">
        <f>Kuponger!D41</f>
        <v>Slovakien</v>
      </c>
      <c r="C40">
        <f>IF(AND(Resultat!$H45&lt;&gt;"",Kuponger!E41&lt;&gt;""),IF(Resultat!$H45=Kuponger!E41,1,0),0) + IF(AND(Resultat!$I45&lt;&gt;"",Kuponger!F41&lt;&gt;"",Resultat!$K45&lt;&gt;"",Kuponger!G41&lt;&gt;""),IF(AND(Resultat!$I45=Kuponger!F41,Resultat!$K45=Kuponger!G41),3,0),0)</f>
        <v>0</v>
      </c>
      <c r="D40">
        <f ca="1">IF(AND(Resultat!$I45&lt;&gt;"",OFFSET(Kuponger!$F41,0,3*COLUMN(A40))=Resultat!$I45,OFFSET(Kuponger!$G41,0,3*COLUMN(A40))=Resultat!$K45),3,0) + IF(AND(Resultat!$H45&lt;&gt;"",OFFSET(Kuponger!$E41,0,3*COLUMN(A40))=Resultat!$H45),1,0)</f>
        <v>0</v>
      </c>
      <c r="E40">
        <f ca="1">IF(AND(Resultat!$I45&lt;&gt;"",OFFSET(Kuponger!$F41,0,3*COLUMN(B40))=Resultat!$I45,OFFSET(Kuponger!$G41,0,3*COLUMN(B40))=Resultat!$K45),3,0) + IF(AND(Resultat!$H45&lt;&gt;"",OFFSET(Kuponger!$E41,0,3*COLUMN(B40))=Resultat!$H45),1,0)</f>
        <v>0</v>
      </c>
      <c r="F40">
        <f ca="1">IF(AND(Resultat!$I45&lt;&gt;"",OFFSET(Kuponger!$F41,0,3*COLUMN(C40))=Resultat!$I45,OFFSET(Kuponger!$G41,0,3*COLUMN(C40))=Resultat!$K45),3,0) + IF(AND(Resultat!$H45&lt;&gt;"",OFFSET(Kuponger!$E41,0,3*COLUMN(C40))=Resultat!$H45),1,0)</f>
        <v>0</v>
      </c>
      <c r="G40">
        <f ca="1">IF(AND(Resultat!$I45&lt;&gt;"",OFFSET(Kuponger!$F41,0,3*COLUMN(D40))=Resultat!$I45,OFFSET(Kuponger!$G41,0,3*COLUMN(D40))=Resultat!$K45),3,0) + IF(AND(Resultat!$H45&lt;&gt;"",OFFSET(Kuponger!$E41,0,3*COLUMN(D40))=Resultat!$H45),1,0)</f>
        <v>0</v>
      </c>
      <c r="H40">
        <f ca="1">IF(AND(Resultat!$I45&lt;&gt;"",OFFSET(Kuponger!$F41,0,3*COLUMN(E40))=Resultat!$I45,OFFSET(Kuponger!$G41,0,3*COLUMN(E40))=Resultat!$K45),3,0) + IF(AND(Resultat!$H45&lt;&gt;"",OFFSET(Kuponger!$E41,0,3*COLUMN(E40))=Resultat!$H45),1,0)</f>
        <v>0</v>
      </c>
      <c r="I40">
        <f ca="1">IF(AND(Resultat!$I45&lt;&gt;"",OFFSET(Kuponger!$F41,0,3*COLUMN(F40))=Resultat!$I45,OFFSET(Kuponger!$G41,0,3*COLUMN(F40))=Resultat!$K45),3,0) + IF(AND(Resultat!$H45&lt;&gt;"",OFFSET(Kuponger!$E41,0,3*COLUMN(F40))=Resultat!$H45),1,0)</f>
        <v>0</v>
      </c>
      <c r="J40">
        <f ca="1">IF(AND(Resultat!$I45&lt;&gt;"",OFFSET(Kuponger!$F41,0,3*COLUMN(G40))=Resultat!$I45,OFFSET(Kuponger!$G41,0,3*COLUMN(G40))=Resultat!$K45),3,0) + IF(AND(Resultat!$H45&lt;&gt;"",OFFSET(Kuponger!$E41,0,3*COLUMN(G40))=Resultat!$H45),1,0)</f>
        <v>0</v>
      </c>
      <c r="K40">
        <f ca="1">IF(AND(Resultat!$I45&lt;&gt;"",OFFSET(Kuponger!$F41,0,3*COLUMN(H40))=Resultat!$I45,OFFSET(Kuponger!$G41,0,3*COLUMN(H40))=Resultat!$K45),3,0) + IF(AND(Resultat!$H45&lt;&gt;"",OFFSET(Kuponger!$E41,0,3*COLUMN(H40))=Resultat!$H45),1,0)</f>
        <v>0</v>
      </c>
      <c r="L40">
        <f ca="1">IF(AND(Resultat!$I45&lt;&gt;"",OFFSET(Kuponger!$F41,0,3*COLUMN(I40))=Resultat!$I45,OFFSET(Kuponger!$G41,0,3*COLUMN(I40))=Resultat!$K45),3,0) + IF(AND(Resultat!$H45&lt;&gt;"",OFFSET(Kuponger!$E41,0,3*COLUMN(I40))=Resultat!$H45),1,0)</f>
        <v>0</v>
      </c>
      <c r="M40">
        <f ca="1">IF(AND(Resultat!$I45&lt;&gt;"",OFFSET(Kuponger!$F41,0,3*COLUMN(J40))=Resultat!$I45,OFFSET(Kuponger!$G41,0,3*COLUMN(J40))=Resultat!$K45),3,0) + IF(AND(Resultat!$H45&lt;&gt;"",OFFSET(Kuponger!$E41,0,3*COLUMN(J40))=Resultat!$H45),1,0)</f>
        <v>0</v>
      </c>
      <c r="N40">
        <f ca="1">IF(AND(Resultat!$I45&lt;&gt;"",OFFSET(Kuponger!$F41,0,3*COLUMN(K40))=Resultat!$I45,OFFSET(Kuponger!$G41,0,3*COLUMN(K40))=Resultat!$K45),3,0) + IF(AND(Resultat!$H45&lt;&gt;"",OFFSET(Kuponger!$E41,0,3*COLUMN(K40))=Resultat!$H45),1,0)</f>
        <v>0</v>
      </c>
      <c r="O40">
        <f ca="1">IF(AND(Resultat!$I45&lt;&gt;"",OFFSET(Kuponger!$F41,0,3*COLUMN(L40))=Resultat!$I45,OFFSET(Kuponger!$G41,0,3*COLUMN(L40))=Resultat!$K45),3,0) + IF(AND(Resultat!$H45&lt;&gt;"",OFFSET(Kuponger!$E41,0,3*COLUMN(L40))=Resultat!$H45),1,0)</f>
        <v>0</v>
      </c>
      <c r="P40">
        <f ca="1">IF(AND(Resultat!$I45&lt;&gt;"",OFFSET(Kuponger!$F41,0,3*COLUMN(M40))=Resultat!$I45,OFFSET(Kuponger!$G41,0,3*COLUMN(M40))=Resultat!$K45),3,0) + IF(AND(Resultat!$H45&lt;&gt;"",OFFSET(Kuponger!$E41,0,3*COLUMN(M40))=Resultat!$H45),1,0)</f>
        <v>0</v>
      </c>
      <c r="Q40">
        <f ca="1">IF(AND(Resultat!$I45&lt;&gt;"",OFFSET(Kuponger!$F41,0,3*COLUMN(N40))=Resultat!$I45,OFFSET(Kuponger!$G41,0,3*COLUMN(N40))=Resultat!$K45),3,0) + IF(AND(Resultat!$H45&lt;&gt;"",OFFSET(Kuponger!$E41,0,3*COLUMN(N40))=Resultat!$H45),1,0)</f>
        <v>4</v>
      </c>
      <c r="R40">
        <f ca="1">IF(AND(Resultat!$I45&lt;&gt;"",OFFSET(Kuponger!$F41,0,3*COLUMN(O40))=Resultat!$I45,OFFSET(Kuponger!$G41,0,3*COLUMN(O40))=Resultat!$K45),3,0) + IF(AND(Resultat!$H45&lt;&gt;"",OFFSET(Kuponger!$E41,0,3*COLUMN(O40))=Resultat!$H45),1,0)</f>
        <v>0</v>
      </c>
      <c r="S40">
        <f ca="1">IF(AND(Resultat!$I45&lt;&gt;"",OFFSET(Kuponger!$F41,0,3*COLUMN(P40))=Resultat!$I45,OFFSET(Kuponger!$G41,0,3*COLUMN(P40))=Resultat!$K45),3,0) + IF(AND(Resultat!$H45&lt;&gt;"",OFFSET(Kuponger!$E41,0,3*COLUMN(P40))=Resultat!$H45),1,0)</f>
        <v>0</v>
      </c>
      <c r="T40">
        <f ca="1">IF(AND(Resultat!$I45&lt;&gt;"",OFFSET(Kuponger!$F41,0,3*COLUMN(Q40))=Resultat!$I45,OFFSET(Kuponger!$G41,0,3*COLUMN(Q40))=Resultat!$K45),3,0) + IF(AND(Resultat!$H45&lt;&gt;"",OFFSET(Kuponger!$E41,0,3*COLUMN(Q40))=Resultat!$H45),1,0)</f>
        <v>0</v>
      </c>
      <c r="U40">
        <f ca="1">IF(AND(Resultat!$I45&lt;&gt;"",OFFSET(Kuponger!$F41,0,3*COLUMN(R40))=Resultat!$I45,OFFSET(Kuponger!$G41,0,3*COLUMN(R40))=Resultat!$K45),3,0) + IF(AND(Resultat!$H45&lt;&gt;"",OFFSET(Kuponger!$E41,0,3*COLUMN(R40))=Resultat!$H45),1,0)</f>
        <v>0</v>
      </c>
      <c r="V40">
        <f ca="1">IF(AND(Resultat!$I45&lt;&gt;"",OFFSET(Kuponger!$F41,0,3*COLUMN(S40))=Resultat!$I45,OFFSET(Kuponger!$G41,0,3*COLUMN(S40))=Resultat!$K45),3,0) + IF(AND(Resultat!$H45&lt;&gt;"",OFFSET(Kuponger!$E41,0,3*COLUMN(S40))=Resultat!$H45),1,0)</f>
        <v>1</v>
      </c>
      <c r="W40">
        <f ca="1">IF(AND(Resultat!$I45&lt;&gt;"",OFFSET(Kuponger!$F41,0,3*COLUMN(T40))=Resultat!$I45,OFFSET(Kuponger!$G41,0,3*COLUMN(T40))=Resultat!$K45),3,0) + IF(AND(Resultat!$H45&lt;&gt;"",OFFSET(Kuponger!$E41,0,3*COLUMN(T40))=Resultat!$H45),1,0)</f>
        <v>0</v>
      </c>
      <c r="X40">
        <f ca="1">IF(AND(Resultat!$I45&lt;&gt;"",OFFSET(Kuponger!$F41,0,3*COLUMN(U40))=Resultat!$I45,OFFSET(Kuponger!$G41,0,3*COLUMN(U40))=Resultat!$K45),3,0) + IF(AND(Resultat!$H45&lt;&gt;"",OFFSET(Kuponger!$E41,0,3*COLUMN(U40))=Resultat!$H45),1,0)</f>
        <v>0</v>
      </c>
      <c r="Y40">
        <f ca="1">IF(AND(Resultat!$I45&lt;&gt;"",OFFSET(Kuponger!$F41,0,3*COLUMN(V40))=Resultat!$I45,OFFSET(Kuponger!$G41,0,3*COLUMN(V40))=Resultat!$K45),3,0) + IF(AND(Resultat!$H45&lt;&gt;"",OFFSET(Kuponger!$E41,0,3*COLUMN(V40))=Resultat!$H45),1,0)</f>
        <v>0</v>
      </c>
      <c r="Z40">
        <f ca="1">IF(AND(Resultat!$I45&lt;&gt;"",OFFSET(Kuponger!$F41,0,3*COLUMN(W40))=Resultat!$I45,OFFSET(Kuponger!$G41,0,3*COLUMN(W40))=Resultat!$K45),3,0) + IF(AND(Resultat!$H45&lt;&gt;"",OFFSET(Kuponger!$E41,0,3*COLUMN(W40))=Resultat!$H45),1,0)</f>
        <v>0</v>
      </c>
      <c r="AA40">
        <f ca="1">IF(AND(Resultat!$I45&lt;&gt;"",OFFSET(Kuponger!$F41,0,3*COLUMN(X40))=Resultat!$I45,OFFSET(Kuponger!$G41,0,3*COLUMN(X40))=Resultat!$K45),3,0) + IF(AND(Resultat!$H45&lt;&gt;"",OFFSET(Kuponger!$E41,0,3*COLUMN(X40))=Resultat!$H45),1,0)</f>
        <v>0</v>
      </c>
      <c r="AB40">
        <f ca="1">IF(AND(Resultat!$I45&lt;&gt;"",OFFSET(Kuponger!$F41,0,3*COLUMN(Y40))=Resultat!$I45,OFFSET(Kuponger!$G41,0,3*COLUMN(Y40))=Resultat!$K45),3,0) + IF(AND(Resultat!$H45&lt;&gt;"",OFFSET(Kuponger!$E41,0,3*COLUMN(Y40))=Resultat!$H45),1,0)</f>
        <v>0</v>
      </c>
      <c r="AC40">
        <f ca="1">IF(AND(Resultat!$I45&lt;&gt;"",OFFSET(Kuponger!$F41,0,3*COLUMN(Z40))=Resultat!$I45,OFFSET(Kuponger!$G41,0,3*COLUMN(Z40))=Resultat!$K45),3,0) + IF(AND(Resultat!$H45&lt;&gt;"",OFFSET(Kuponger!$E41,0,3*COLUMN(Z40))=Resultat!$H45),1,0)</f>
        <v>0</v>
      </c>
      <c r="AD40">
        <f ca="1">IF(AND(Resultat!$I45&lt;&gt;"",OFFSET(Kuponger!$F41,0,3*COLUMN(AA40))=Resultat!$I45,OFFSET(Kuponger!$G41,0,3*COLUMN(AA40))=Resultat!$K45),3,0) + IF(AND(Resultat!$H45&lt;&gt;"",OFFSET(Kuponger!$E41,0,3*COLUMN(AA40))=Resultat!$H45),1,0)</f>
        <v>0</v>
      </c>
      <c r="AE40">
        <f ca="1">IF(AND(Resultat!$I45&lt;&gt;"",OFFSET(Kuponger!$F41,0,3*COLUMN(AB40))=Resultat!$I45,OFFSET(Kuponger!$G41,0,3*COLUMN(AB40))=Resultat!$K45),3,0) + IF(AND(Resultat!$H45&lt;&gt;"",OFFSET(Kuponger!$E41,0,3*COLUMN(AB40))=Resultat!$H45),1,0)</f>
        <v>0</v>
      </c>
      <c r="AF40">
        <f ca="1">IF(AND(Resultat!$I45&lt;&gt;"",OFFSET(Kuponger!$F41,0,3*COLUMN(AC40))=Resultat!$I45,OFFSET(Kuponger!$G41,0,3*COLUMN(AC40))=Resultat!$K45),3,0) + IF(AND(Resultat!$H45&lt;&gt;"",OFFSET(Kuponger!$E41,0,3*COLUMN(AC40))=Resultat!$H45),1,0)</f>
        <v>0</v>
      </c>
      <c r="AG40">
        <f ca="1">IF(AND(Resultat!$I45&lt;&gt;"",OFFSET(Kuponger!$F41,0,3*COLUMN(AD40))=Resultat!$I45,OFFSET(Kuponger!$G41,0,3*COLUMN(AD40))=Resultat!$K45),3,0) + IF(AND(Resultat!$H45&lt;&gt;"",OFFSET(Kuponger!$E41,0,3*COLUMN(AD40))=Resultat!$H45),1,0)</f>
        <v>0</v>
      </c>
      <c r="AH40">
        <f ca="1">IF(AND(Resultat!$I45&lt;&gt;"",OFFSET(Kuponger!$F41,0,3*COLUMN(AE40))=Resultat!$I45,OFFSET(Kuponger!$G41,0,3*COLUMN(AE40))=Resultat!$K45),3,0) + IF(AND(Resultat!$H45&lt;&gt;"",OFFSET(Kuponger!$E41,0,3*COLUMN(AE40))=Resultat!$H45),1,0)</f>
        <v>0</v>
      </c>
      <c r="AI40">
        <f ca="1">IF(AND(Resultat!$I45&lt;&gt;"",OFFSET(Kuponger!$F41,0,3*COLUMN(AF40))=Resultat!$I45,OFFSET(Kuponger!$G41,0,3*COLUMN(AF40))=Resultat!$K45),3,0) + IF(AND(Resultat!$H45&lt;&gt;"",OFFSET(Kuponger!$E41,0,3*COLUMN(AF40))=Resultat!$H45),1,0)</f>
        <v>0</v>
      </c>
      <c r="AJ40">
        <f ca="1">IF(AND(Resultat!$I45&lt;&gt;"",OFFSET(Kuponger!$F41,0,3*COLUMN(AG40))=Resultat!$I45,OFFSET(Kuponger!$G41,0,3*COLUMN(AG40))=Resultat!$K45),3,0) + IF(AND(Resultat!$H45&lt;&gt;"",OFFSET(Kuponger!$E41,0,3*COLUMN(AG40))=Resultat!$H45),1,0)</f>
        <v>4</v>
      </c>
      <c r="AK40">
        <f ca="1">IF(AND(Resultat!$I45&lt;&gt;"",OFFSET(Kuponger!$F41,0,3*COLUMN(AH40))=Resultat!$I45,OFFSET(Kuponger!$G41,0,3*COLUMN(AH40))=Resultat!$K45),3,0) + IF(AND(Resultat!$H45&lt;&gt;"",OFFSET(Kuponger!$E41,0,3*COLUMN(AH40))=Resultat!$H45),1,0)</f>
        <v>0</v>
      </c>
      <c r="AL40">
        <f ca="1">IF(AND(Resultat!$I45&lt;&gt;"",OFFSET(Kuponger!$F41,0,3*COLUMN(AI40))=Resultat!$I45,OFFSET(Kuponger!$G41,0,3*COLUMN(AI40))=Resultat!$K45),3,0) + IF(AND(Resultat!$H45&lt;&gt;"",OFFSET(Kuponger!$E41,0,3*COLUMN(AI40))=Resultat!$H45),1,0)</f>
        <v>0</v>
      </c>
    </row>
    <row r="41" spans="1:38" x14ac:dyDescent="0.35">
      <c r="A41" s="21" t="str">
        <f>Resultat!E46</f>
        <v>Spanien</v>
      </c>
      <c r="B41" s="19" t="str">
        <f>Kuponger!D42</f>
        <v>Georgien</v>
      </c>
      <c r="C41">
        <f>IF(AND(Resultat!$H46&lt;&gt;"",Kuponger!E42&lt;&gt;""),IF(Resultat!$H46=Kuponger!E42,1,0),0) + IF(AND(Resultat!$I46&lt;&gt;"",Kuponger!F42&lt;&gt;"",Resultat!$K46&lt;&gt;"",Kuponger!G42&lt;&gt;""),IF(AND(Resultat!$I46=Kuponger!F42,Resultat!$K46=Kuponger!G42),3,0),0)</f>
        <v>1</v>
      </c>
      <c r="D41">
        <f ca="1">IF(AND(Resultat!$I46&lt;&gt;"",OFFSET(Kuponger!$F42,0,3*COLUMN(A41))=Resultat!$I46,OFFSET(Kuponger!$G42,0,3*COLUMN(A41))=Resultat!$K46),3,0) + IF(AND(Resultat!$H46&lt;&gt;"",OFFSET(Kuponger!$E42,0,3*COLUMN(A41))=Resultat!$H46),1,0)</f>
        <v>1</v>
      </c>
      <c r="E41">
        <f ca="1">IF(AND(Resultat!$I46&lt;&gt;"",OFFSET(Kuponger!$F42,0,3*COLUMN(B41))=Resultat!$I46,OFFSET(Kuponger!$G42,0,3*COLUMN(B41))=Resultat!$K46),3,0) + IF(AND(Resultat!$H46&lt;&gt;"",OFFSET(Kuponger!$E42,0,3*COLUMN(B41))=Resultat!$H46),1,0)</f>
        <v>1</v>
      </c>
      <c r="F41">
        <f ca="1">IF(AND(Resultat!$I46&lt;&gt;"",OFFSET(Kuponger!$F42,0,3*COLUMN(C41))=Resultat!$I46,OFFSET(Kuponger!$G42,0,3*COLUMN(C41))=Resultat!$K46),3,0) + IF(AND(Resultat!$H46&lt;&gt;"",OFFSET(Kuponger!$E42,0,3*COLUMN(C41))=Resultat!$H46),1,0)</f>
        <v>1</v>
      </c>
      <c r="G41">
        <f ca="1">IF(AND(Resultat!$I46&lt;&gt;"",OFFSET(Kuponger!$F42,0,3*COLUMN(D41))=Resultat!$I46,OFFSET(Kuponger!$G42,0,3*COLUMN(D41))=Resultat!$K46),3,0) + IF(AND(Resultat!$H46&lt;&gt;"",OFFSET(Kuponger!$E42,0,3*COLUMN(D41))=Resultat!$H46),1,0)</f>
        <v>1</v>
      </c>
      <c r="H41">
        <f ca="1">IF(AND(Resultat!$I46&lt;&gt;"",OFFSET(Kuponger!$F42,0,3*COLUMN(E41))=Resultat!$I46,OFFSET(Kuponger!$G42,0,3*COLUMN(E41))=Resultat!$K46),3,0) + IF(AND(Resultat!$H46&lt;&gt;"",OFFSET(Kuponger!$E42,0,3*COLUMN(E41))=Resultat!$H46),1,0)</f>
        <v>1</v>
      </c>
      <c r="I41">
        <f ca="1">IF(AND(Resultat!$I46&lt;&gt;"",OFFSET(Kuponger!$F42,0,3*COLUMN(F41))=Resultat!$I46,OFFSET(Kuponger!$G42,0,3*COLUMN(F41))=Resultat!$K46),3,0) + IF(AND(Resultat!$H46&lt;&gt;"",OFFSET(Kuponger!$E42,0,3*COLUMN(F41))=Resultat!$H46),1,0)</f>
        <v>1</v>
      </c>
      <c r="J41">
        <f ca="1">IF(AND(Resultat!$I46&lt;&gt;"",OFFSET(Kuponger!$F42,0,3*COLUMN(G41))=Resultat!$I46,OFFSET(Kuponger!$G42,0,3*COLUMN(G41))=Resultat!$K46),3,0) + IF(AND(Resultat!$H46&lt;&gt;"",OFFSET(Kuponger!$E42,0,3*COLUMN(G41))=Resultat!$H46),1,0)</f>
        <v>1</v>
      </c>
      <c r="K41">
        <f ca="1">IF(AND(Resultat!$I46&lt;&gt;"",OFFSET(Kuponger!$F42,0,3*COLUMN(H41))=Resultat!$I46,OFFSET(Kuponger!$G42,0,3*COLUMN(H41))=Resultat!$K46),3,0) + IF(AND(Resultat!$H46&lt;&gt;"",OFFSET(Kuponger!$E42,0,3*COLUMN(H41))=Resultat!$H46),1,0)</f>
        <v>1</v>
      </c>
      <c r="L41">
        <f ca="1">IF(AND(Resultat!$I46&lt;&gt;"",OFFSET(Kuponger!$F42,0,3*COLUMN(I41))=Resultat!$I46,OFFSET(Kuponger!$G42,0,3*COLUMN(I41))=Resultat!$K46),3,0) + IF(AND(Resultat!$H46&lt;&gt;"",OFFSET(Kuponger!$E42,0,3*COLUMN(I41))=Resultat!$H46),1,0)</f>
        <v>0</v>
      </c>
      <c r="M41">
        <f ca="1">IF(AND(Resultat!$I46&lt;&gt;"",OFFSET(Kuponger!$F42,0,3*COLUMN(J41))=Resultat!$I46,OFFSET(Kuponger!$G42,0,3*COLUMN(J41))=Resultat!$K46),3,0) + IF(AND(Resultat!$H46&lt;&gt;"",OFFSET(Kuponger!$E42,0,3*COLUMN(J41))=Resultat!$H46),1,0)</f>
        <v>1</v>
      </c>
      <c r="N41">
        <f ca="1">IF(AND(Resultat!$I46&lt;&gt;"",OFFSET(Kuponger!$F42,0,3*COLUMN(K41))=Resultat!$I46,OFFSET(Kuponger!$G42,0,3*COLUMN(K41))=Resultat!$K46),3,0) + IF(AND(Resultat!$H46&lt;&gt;"",OFFSET(Kuponger!$E42,0,3*COLUMN(K41))=Resultat!$H46),1,0)</f>
        <v>1</v>
      </c>
      <c r="O41">
        <f ca="1">IF(AND(Resultat!$I46&lt;&gt;"",OFFSET(Kuponger!$F42,0,3*COLUMN(L41))=Resultat!$I46,OFFSET(Kuponger!$G42,0,3*COLUMN(L41))=Resultat!$K46),3,0) + IF(AND(Resultat!$H46&lt;&gt;"",OFFSET(Kuponger!$E42,0,3*COLUMN(L41))=Resultat!$H46),1,0)</f>
        <v>1</v>
      </c>
      <c r="P41">
        <f ca="1">IF(AND(Resultat!$I46&lt;&gt;"",OFFSET(Kuponger!$F42,0,3*COLUMN(M41))=Resultat!$I46,OFFSET(Kuponger!$G42,0,3*COLUMN(M41))=Resultat!$K46),3,0) + IF(AND(Resultat!$H46&lt;&gt;"",OFFSET(Kuponger!$E42,0,3*COLUMN(M41))=Resultat!$H46),1,0)</f>
        <v>0</v>
      </c>
      <c r="Q41">
        <f ca="1">IF(AND(Resultat!$I46&lt;&gt;"",OFFSET(Kuponger!$F42,0,3*COLUMN(N41))=Resultat!$I46,OFFSET(Kuponger!$G42,0,3*COLUMN(N41))=Resultat!$K46),3,0) + IF(AND(Resultat!$H46&lt;&gt;"",OFFSET(Kuponger!$E42,0,3*COLUMN(N41))=Resultat!$H46),1,0)</f>
        <v>1</v>
      </c>
      <c r="R41">
        <f ca="1">IF(AND(Resultat!$I46&lt;&gt;"",OFFSET(Kuponger!$F42,0,3*COLUMN(O41))=Resultat!$I46,OFFSET(Kuponger!$G42,0,3*COLUMN(O41))=Resultat!$K46),3,0) + IF(AND(Resultat!$H46&lt;&gt;"",OFFSET(Kuponger!$E42,0,3*COLUMN(O41))=Resultat!$H46),1,0)</f>
        <v>1</v>
      </c>
      <c r="S41">
        <f ca="1">IF(AND(Resultat!$I46&lt;&gt;"",OFFSET(Kuponger!$F42,0,3*COLUMN(P41))=Resultat!$I46,OFFSET(Kuponger!$G42,0,3*COLUMN(P41))=Resultat!$K46),3,0) + IF(AND(Resultat!$H46&lt;&gt;"",OFFSET(Kuponger!$E42,0,3*COLUMN(P41))=Resultat!$H46),1,0)</f>
        <v>1</v>
      </c>
      <c r="T41">
        <f ca="1">IF(AND(Resultat!$I46&lt;&gt;"",OFFSET(Kuponger!$F42,0,3*COLUMN(Q41))=Resultat!$I46,OFFSET(Kuponger!$G42,0,3*COLUMN(Q41))=Resultat!$K46),3,0) + IF(AND(Resultat!$H46&lt;&gt;"",OFFSET(Kuponger!$E42,0,3*COLUMN(Q41))=Resultat!$H46),1,0)</f>
        <v>0</v>
      </c>
      <c r="U41">
        <f ca="1">IF(AND(Resultat!$I46&lt;&gt;"",OFFSET(Kuponger!$F42,0,3*COLUMN(R41))=Resultat!$I46,OFFSET(Kuponger!$G42,0,3*COLUMN(R41))=Resultat!$K46),3,0) + IF(AND(Resultat!$H46&lt;&gt;"",OFFSET(Kuponger!$E42,0,3*COLUMN(R41))=Resultat!$H46),1,0)</f>
        <v>1</v>
      </c>
      <c r="V41">
        <f ca="1">IF(AND(Resultat!$I46&lt;&gt;"",OFFSET(Kuponger!$F42,0,3*COLUMN(S41))=Resultat!$I46,OFFSET(Kuponger!$G42,0,3*COLUMN(S41))=Resultat!$K46),3,0) + IF(AND(Resultat!$H46&lt;&gt;"",OFFSET(Kuponger!$E42,0,3*COLUMN(S41))=Resultat!$H46),1,0)</f>
        <v>0</v>
      </c>
      <c r="W41">
        <f ca="1">IF(AND(Resultat!$I46&lt;&gt;"",OFFSET(Kuponger!$F42,0,3*COLUMN(T41))=Resultat!$I46,OFFSET(Kuponger!$G42,0,3*COLUMN(T41))=Resultat!$K46),3,0) + IF(AND(Resultat!$H46&lt;&gt;"",OFFSET(Kuponger!$E42,0,3*COLUMN(T41))=Resultat!$H46),1,0)</f>
        <v>0</v>
      </c>
      <c r="X41">
        <f ca="1">IF(AND(Resultat!$I46&lt;&gt;"",OFFSET(Kuponger!$F42,0,3*COLUMN(U41))=Resultat!$I46,OFFSET(Kuponger!$G42,0,3*COLUMN(U41))=Resultat!$K46),3,0) + IF(AND(Resultat!$H46&lt;&gt;"",OFFSET(Kuponger!$E42,0,3*COLUMN(U41))=Resultat!$H46),1,0)</f>
        <v>1</v>
      </c>
      <c r="Y41">
        <f ca="1">IF(AND(Resultat!$I46&lt;&gt;"",OFFSET(Kuponger!$F42,0,3*COLUMN(V41))=Resultat!$I46,OFFSET(Kuponger!$G42,0,3*COLUMN(V41))=Resultat!$K46),3,0) + IF(AND(Resultat!$H46&lt;&gt;"",OFFSET(Kuponger!$E42,0,3*COLUMN(V41))=Resultat!$H46),1,0)</f>
        <v>1</v>
      </c>
      <c r="Z41">
        <f ca="1">IF(AND(Resultat!$I46&lt;&gt;"",OFFSET(Kuponger!$F42,0,3*COLUMN(W41))=Resultat!$I46,OFFSET(Kuponger!$G42,0,3*COLUMN(W41))=Resultat!$K46),3,0) + IF(AND(Resultat!$H46&lt;&gt;"",OFFSET(Kuponger!$E42,0,3*COLUMN(W41))=Resultat!$H46),1,0)</f>
        <v>1</v>
      </c>
      <c r="AA41">
        <f ca="1">IF(AND(Resultat!$I46&lt;&gt;"",OFFSET(Kuponger!$F42,0,3*COLUMN(X41))=Resultat!$I46,OFFSET(Kuponger!$G42,0,3*COLUMN(X41))=Resultat!$K46),3,0) + IF(AND(Resultat!$H46&lt;&gt;"",OFFSET(Kuponger!$E42,0,3*COLUMN(X41))=Resultat!$H46),1,0)</f>
        <v>1</v>
      </c>
      <c r="AB41">
        <f ca="1">IF(AND(Resultat!$I46&lt;&gt;"",OFFSET(Kuponger!$F42,0,3*COLUMN(Y41))=Resultat!$I46,OFFSET(Kuponger!$G42,0,3*COLUMN(Y41))=Resultat!$K46),3,0) + IF(AND(Resultat!$H46&lt;&gt;"",OFFSET(Kuponger!$E42,0,3*COLUMN(Y41))=Resultat!$H46),1,0)</f>
        <v>1</v>
      </c>
      <c r="AC41">
        <f ca="1">IF(AND(Resultat!$I46&lt;&gt;"",OFFSET(Kuponger!$F42,0,3*COLUMN(Z41))=Resultat!$I46,OFFSET(Kuponger!$G42,0,3*COLUMN(Z41))=Resultat!$K46),3,0) + IF(AND(Resultat!$H46&lt;&gt;"",OFFSET(Kuponger!$E42,0,3*COLUMN(Z41))=Resultat!$H46),1,0)</f>
        <v>1</v>
      </c>
      <c r="AD41">
        <f ca="1">IF(AND(Resultat!$I46&lt;&gt;"",OFFSET(Kuponger!$F42,0,3*COLUMN(AA41))=Resultat!$I46,OFFSET(Kuponger!$G42,0,3*COLUMN(AA41))=Resultat!$K46),3,0) + IF(AND(Resultat!$H46&lt;&gt;"",OFFSET(Kuponger!$E42,0,3*COLUMN(AA41))=Resultat!$H46),1,0)</f>
        <v>1</v>
      </c>
      <c r="AE41">
        <f ca="1">IF(AND(Resultat!$I46&lt;&gt;"",OFFSET(Kuponger!$F42,0,3*COLUMN(AB41))=Resultat!$I46,OFFSET(Kuponger!$G42,0,3*COLUMN(AB41))=Resultat!$K46),3,0) + IF(AND(Resultat!$H46&lt;&gt;"",OFFSET(Kuponger!$E42,0,3*COLUMN(AB41))=Resultat!$H46),1,0)</f>
        <v>1</v>
      </c>
      <c r="AF41">
        <f ca="1">IF(AND(Resultat!$I46&lt;&gt;"",OFFSET(Kuponger!$F42,0,3*COLUMN(AC41))=Resultat!$I46,OFFSET(Kuponger!$G42,0,3*COLUMN(AC41))=Resultat!$K46),3,0) + IF(AND(Resultat!$H46&lt;&gt;"",OFFSET(Kuponger!$E42,0,3*COLUMN(AC41))=Resultat!$H46),1,0)</f>
        <v>1</v>
      </c>
      <c r="AG41">
        <f ca="1">IF(AND(Resultat!$I46&lt;&gt;"",OFFSET(Kuponger!$F42,0,3*COLUMN(AD41))=Resultat!$I46,OFFSET(Kuponger!$G42,0,3*COLUMN(AD41))=Resultat!$K46),3,0) + IF(AND(Resultat!$H46&lt;&gt;"",OFFSET(Kuponger!$E42,0,3*COLUMN(AD41))=Resultat!$H46),1,0)</f>
        <v>0</v>
      </c>
      <c r="AH41">
        <f ca="1">IF(AND(Resultat!$I46&lt;&gt;"",OFFSET(Kuponger!$F42,0,3*COLUMN(AE41))=Resultat!$I46,OFFSET(Kuponger!$G42,0,3*COLUMN(AE41))=Resultat!$K46),3,0) + IF(AND(Resultat!$H46&lt;&gt;"",OFFSET(Kuponger!$E42,0,3*COLUMN(AE41))=Resultat!$H46),1,0)</f>
        <v>1</v>
      </c>
      <c r="AI41">
        <f ca="1">IF(AND(Resultat!$I46&lt;&gt;"",OFFSET(Kuponger!$F42,0,3*COLUMN(AF41))=Resultat!$I46,OFFSET(Kuponger!$G42,0,3*COLUMN(AF41))=Resultat!$K46),3,0) + IF(AND(Resultat!$H46&lt;&gt;"",OFFSET(Kuponger!$E42,0,3*COLUMN(AF41))=Resultat!$H46),1,0)</f>
        <v>1</v>
      </c>
      <c r="AJ41">
        <f ca="1">IF(AND(Resultat!$I46&lt;&gt;"",OFFSET(Kuponger!$F42,0,3*COLUMN(AG41))=Resultat!$I46,OFFSET(Kuponger!$G42,0,3*COLUMN(AG41))=Resultat!$K46),3,0) + IF(AND(Resultat!$H46&lt;&gt;"",OFFSET(Kuponger!$E42,0,3*COLUMN(AG41))=Resultat!$H46),1,0)</f>
        <v>1</v>
      </c>
      <c r="AK41">
        <f ca="1">IF(AND(Resultat!$I46&lt;&gt;"",OFFSET(Kuponger!$F42,0,3*COLUMN(AH41))=Resultat!$I46,OFFSET(Kuponger!$G42,0,3*COLUMN(AH41))=Resultat!$K46),3,0) + IF(AND(Resultat!$H46&lt;&gt;"",OFFSET(Kuponger!$E42,0,3*COLUMN(AH41))=Resultat!$H46),1,0)</f>
        <v>1</v>
      </c>
      <c r="AL41">
        <f ca="1">IF(AND(Resultat!$I46&lt;&gt;"",OFFSET(Kuponger!$F42,0,3*COLUMN(AI41))=Resultat!$I46,OFFSET(Kuponger!$G42,0,3*COLUMN(AI41))=Resultat!$K46),3,0) + IF(AND(Resultat!$H46&lt;&gt;"",OFFSET(Kuponger!$E42,0,3*COLUMN(AI41))=Resultat!$H46),1,0)</f>
        <v>1</v>
      </c>
    </row>
    <row r="42" spans="1:38" x14ac:dyDescent="0.35">
      <c r="A42" s="21" t="str">
        <f>Resultat!E47</f>
        <v>Frankrike</v>
      </c>
      <c r="B42" s="19" t="str">
        <f>Kuponger!D43</f>
        <v>Belgien</v>
      </c>
      <c r="C42">
        <f>IF(AND(Resultat!$H47&lt;&gt;"",Kuponger!E43&lt;&gt;""),IF(Resultat!$H47=Kuponger!E43,1,0),0) + IF(AND(Resultat!$I47&lt;&gt;"",Kuponger!F43&lt;&gt;"",Resultat!$K47&lt;&gt;"",Kuponger!G43&lt;&gt;""),IF(AND(Resultat!$I47=Kuponger!F43,Resultat!$K47=Kuponger!G43),3,0),0)</f>
        <v>1</v>
      </c>
      <c r="D42">
        <f ca="1">IF(AND(Resultat!$I47&lt;&gt;"",OFFSET(Kuponger!$F43,0,3*COLUMN(A42))=Resultat!$I47,OFFSET(Kuponger!$G43,0,3*COLUMN(A42))=Resultat!$K47),3,0) + IF(AND(Resultat!$H47&lt;&gt;"",OFFSET(Kuponger!$E43,0,3*COLUMN(A42))=Resultat!$H47),1,0)</f>
        <v>1</v>
      </c>
      <c r="E42">
        <f ca="1">IF(AND(Resultat!$I47&lt;&gt;"",OFFSET(Kuponger!$F43,0,3*COLUMN(B42))=Resultat!$I47,OFFSET(Kuponger!$G43,0,3*COLUMN(B42))=Resultat!$K47),3,0) + IF(AND(Resultat!$H47&lt;&gt;"",OFFSET(Kuponger!$E43,0,3*COLUMN(B42))=Resultat!$H47),1,0)</f>
        <v>4</v>
      </c>
      <c r="F42">
        <f ca="1">IF(AND(Resultat!$I47&lt;&gt;"",OFFSET(Kuponger!$F43,0,3*COLUMN(C42))=Resultat!$I47,OFFSET(Kuponger!$G43,0,3*COLUMN(C42))=Resultat!$K47),3,0) + IF(AND(Resultat!$H47&lt;&gt;"",OFFSET(Kuponger!$E43,0,3*COLUMN(C42))=Resultat!$H47),1,0)</f>
        <v>0</v>
      </c>
      <c r="G42">
        <f ca="1">IF(AND(Resultat!$I47&lt;&gt;"",OFFSET(Kuponger!$F43,0,3*COLUMN(D42))=Resultat!$I47,OFFSET(Kuponger!$G43,0,3*COLUMN(D42))=Resultat!$K47),3,0) + IF(AND(Resultat!$H47&lt;&gt;"",OFFSET(Kuponger!$E43,0,3*COLUMN(D42))=Resultat!$H47),1,0)</f>
        <v>4</v>
      </c>
      <c r="H42">
        <f ca="1">IF(AND(Resultat!$I47&lt;&gt;"",OFFSET(Kuponger!$F43,0,3*COLUMN(E42))=Resultat!$I47,OFFSET(Kuponger!$G43,0,3*COLUMN(E42))=Resultat!$K47),3,0) + IF(AND(Resultat!$H47&lt;&gt;"",OFFSET(Kuponger!$E43,0,3*COLUMN(E42))=Resultat!$H47),1,0)</f>
        <v>1</v>
      </c>
      <c r="I42">
        <f ca="1">IF(AND(Resultat!$I47&lt;&gt;"",OFFSET(Kuponger!$F43,0,3*COLUMN(F42))=Resultat!$I47,OFFSET(Kuponger!$G43,0,3*COLUMN(F42))=Resultat!$K47),3,0) + IF(AND(Resultat!$H47&lt;&gt;"",OFFSET(Kuponger!$E43,0,3*COLUMN(F42))=Resultat!$H47),1,0)</f>
        <v>4</v>
      </c>
      <c r="J42">
        <f ca="1">IF(AND(Resultat!$I47&lt;&gt;"",OFFSET(Kuponger!$F43,0,3*COLUMN(G42))=Resultat!$I47,OFFSET(Kuponger!$G43,0,3*COLUMN(G42))=Resultat!$K47),3,0) + IF(AND(Resultat!$H47&lt;&gt;"",OFFSET(Kuponger!$E43,0,3*COLUMN(G42))=Resultat!$H47),1,0)</f>
        <v>1</v>
      </c>
      <c r="K42">
        <f ca="1">IF(AND(Resultat!$I47&lt;&gt;"",OFFSET(Kuponger!$F43,0,3*COLUMN(H42))=Resultat!$I47,OFFSET(Kuponger!$G43,0,3*COLUMN(H42))=Resultat!$K47),3,0) + IF(AND(Resultat!$H47&lt;&gt;"",OFFSET(Kuponger!$E43,0,3*COLUMN(H42))=Resultat!$H47),1,0)</f>
        <v>4</v>
      </c>
      <c r="L42">
        <f ca="1">IF(AND(Resultat!$I47&lt;&gt;"",OFFSET(Kuponger!$F43,0,3*COLUMN(I42))=Resultat!$I47,OFFSET(Kuponger!$G43,0,3*COLUMN(I42))=Resultat!$K47),3,0) + IF(AND(Resultat!$H47&lt;&gt;"",OFFSET(Kuponger!$E43,0,3*COLUMN(I42))=Resultat!$H47),1,0)</f>
        <v>0</v>
      </c>
      <c r="M42">
        <f ca="1">IF(AND(Resultat!$I47&lt;&gt;"",OFFSET(Kuponger!$F43,0,3*COLUMN(J42))=Resultat!$I47,OFFSET(Kuponger!$G43,0,3*COLUMN(J42))=Resultat!$K47),3,0) + IF(AND(Resultat!$H47&lt;&gt;"",OFFSET(Kuponger!$E43,0,3*COLUMN(J42))=Resultat!$H47),1,0)</f>
        <v>4</v>
      </c>
      <c r="N42">
        <f ca="1">IF(AND(Resultat!$I47&lt;&gt;"",OFFSET(Kuponger!$F43,0,3*COLUMN(K42))=Resultat!$I47,OFFSET(Kuponger!$G43,0,3*COLUMN(K42))=Resultat!$K47),3,0) + IF(AND(Resultat!$H47&lt;&gt;"",OFFSET(Kuponger!$E43,0,3*COLUMN(K42))=Resultat!$H47),1,0)</f>
        <v>1</v>
      </c>
      <c r="O42">
        <f ca="1">IF(AND(Resultat!$I47&lt;&gt;"",OFFSET(Kuponger!$F43,0,3*COLUMN(L42))=Resultat!$I47,OFFSET(Kuponger!$G43,0,3*COLUMN(L42))=Resultat!$K47),3,0) + IF(AND(Resultat!$H47&lt;&gt;"",OFFSET(Kuponger!$E43,0,3*COLUMN(L42))=Resultat!$H47),1,0)</f>
        <v>1</v>
      </c>
      <c r="P42">
        <f ca="1">IF(AND(Resultat!$I47&lt;&gt;"",OFFSET(Kuponger!$F43,0,3*COLUMN(M42))=Resultat!$I47,OFFSET(Kuponger!$G43,0,3*COLUMN(M42))=Resultat!$K47),3,0) + IF(AND(Resultat!$H47&lt;&gt;"",OFFSET(Kuponger!$E43,0,3*COLUMN(M42))=Resultat!$H47),1,0)</f>
        <v>0</v>
      </c>
      <c r="Q42">
        <f ca="1">IF(AND(Resultat!$I47&lt;&gt;"",OFFSET(Kuponger!$F43,0,3*COLUMN(N42))=Resultat!$I47,OFFSET(Kuponger!$G43,0,3*COLUMN(N42))=Resultat!$K47),3,0) + IF(AND(Resultat!$H47&lt;&gt;"",OFFSET(Kuponger!$E43,0,3*COLUMN(N42))=Resultat!$H47),1,0)</f>
        <v>0</v>
      </c>
      <c r="R42">
        <f ca="1">IF(AND(Resultat!$I47&lt;&gt;"",OFFSET(Kuponger!$F43,0,3*COLUMN(O42))=Resultat!$I47,OFFSET(Kuponger!$G43,0,3*COLUMN(O42))=Resultat!$K47),3,0) + IF(AND(Resultat!$H47&lt;&gt;"",OFFSET(Kuponger!$E43,0,3*COLUMN(O42))=Resultat!$H47),1,0)</f>
        <v>1</v>
      </c>
      <c r="S42">
        <f ca="1">IF(AND(Resultat!$I47&lt;&gt;"",OFFSET(Kuponger!$F43,0,3*COLUMN(P42))=Resultat!$I47,OFFSET(Kuponger!$G43,0,3*COLUMN(P42))=Resultat!$K47),3,0) + IF(AND(Resultat!$H47&lt;&gt;"",OFFSET(Kuponger!$E43,0,3*COLUMN(P42))=Resultat!$H47),1,0)</f>
        <v>4</v>
      </c>
      <c r="T42">
        <f ca="1">IF(AND(Resultat!$I47&lt;&gt;"",OFFSET(Kuponger!$F43,0,3*COLUMN(Q42))=Resultat!$I47,OFFSET(Kuponger!$G43,0,3*COLUMN(Q42))=Resultat!$K47),3,0) + IF(AND(Resultat!$H47&lt;&gt;"",OFFSET(Kuponger!$E43,0,3*COLUMN(Q42))=Resultat!$H47),1,0)</f>
        <v>1</v>
      </c>
      <c r="U42">
        <f ca="1">IF(AND(Resultat!$I47&lt;&gt;"",OFFSET(Kuponger!$F43,0,3*COLUMN(R42))=Resultat!$I47,OFFSET(Kuponger!$G43,0,3*COLUMN(R42))=Resultat!$K47),3,0) + IF(AND(Resultat!$H47&lt;&gt;"",OFFSET(Kuponger!$E43,0,3*COLUMN(R42))=Resultat!$H47),1,0)</f>
        <v>1</v>
      </c>
      <c r="V42">
        <f ca="1">IF(AND(Resultat!$I47&lt;&gt;"",OFFSET(Kuponger!$F43,0,3*COLUMN(S42))=Resultat!$I47,OFFSET(Kuponger!$G43,0,3*COLUMN(S42))=Resultat!$K47),3,0) + IF(AND(Resultat!$H47&lt;&gt;"",OFFSET(Kuponger!$E43,0,3*COLUMN(S42))=Resultat!$H47),1,0)</f>
        <v>0</v>
      </c>
      <c r="W42">
        <f ca="1">IF(AND(Resultat!$I47&lt;&gt;"",OFFSET(Kuponger!$F43,0,3*COLUMN(T42))=Resultat!$I47,OFFSET(Kuponger!$G43,0,3*COLUMN(T42))=Resultat!$K47),3,0) + IF(AND(Resultat!$H47&lt;&gt;"",OFFSET(Kuponger!$E43,0,3*COLUMN(T42))=Resultat!$H47),1,0)</f>
        <v>0</v>
      </c>
      <c r="X42">
        <f ca="1">IF(AND(Resultat!$I47&lt;&gt;"",OFFSET(Kuponger!$F43,0,3*COLUMN(U42))=Resultat!$I47,OFFSET(Kuponger!$G43,0,3*COLUMN(U42))=Resultat!$K47),3,0) + IF(AND(Resultat!$H47&lt;&gt;"",OFFSET(Kuponger!$E43,0,3*COLUMN(U42))=Resultat!$H47),1,0)</f>
        <v>0</v>
      </c>
      <c r="Y42">
        <f ca="1">IF(AND(Resultat!$I47&lt;&gt;"",OFFSET(Kuponger!$F43,0,3*COLUMN(V42))=Resultat!$I47,OFFSET(Kuponger!$G43,0,3*COLUMN(V42))=Resultat!$K47),3,0) + IF(AND(Resultat!$H47&lt;&gt;"",OFFSET(Kuponger!$E43,0,3*COLUMN(V42))=Resultat!$H47),1,0)</f>
        <v>1</v>
      </c>
      <c r="Z42">
        <f ca="1">IF(AND(Resultat!$I47&lt;&gt;"",OFFSET(Kuponger!$F43,0,3*COLUMN(W42))=Resultat!$I47,OFFSET(Kuponger!$G43,0,3*COLUMN(W42))=Resultat!$K47),3,0) + IF(AND(Resultat!$H47&lt;&gt;"",OFFSET(Kuponger!$E43,0,3*COLUMN(W42))=Resultat!$H47),1,0)</f>
        <v>1</v>
      </c>
      <c r="AA42">
        <f ca="1">IF(AND(Resultat!$I47&lt;&gt;"",OFFSET(Kuponger!$F43,0,3*COLUMN(X42))=Resultat!$I47,OFFSET(Kuponger!$G43,0,3*COLUMN(X42))=Resultat!$K47),3,0) + IF(AND(Resultat!$H47&lt;&gt;"",OFFSET(Kuponger!$E43,0,3*COLUMN(X42))=Resultat!$H47),1,0)</f>
        <v>0</v>
      </c>
      <c r="AB42">
        <f ca="1">IF(AND(Resultat!$I47&lt;&gt;"",OFFSET(Kuponger!$F43,0,3*COLUMN(Y42))=Resultat!$I47,OFFSET(Kuponger!$G43,0,3*COLUMN(Y42))=Resultat!$K47),3,0) + IF(AND(Resultat!$H47&lt;&gt;"",OFFSET(Kuponger!$E43,0,3*COLUMN(Y42))=Resultat!$H47),1,0)</f>
        <v>1</v>
      </c>
      <c r="AC42">
        <f ca="1">IF(AND(Resultat!$I47&lt;&gt;"",OFFSET(Kuponger!$F43,0,3*COLUMN(Z42))=Resultat!$I47,OFFSET(Kuponger!$G43,0,3*COLUMN(Z42))=Resultat!$K47),3,0) + IF(AND(Resultat!$H47&lt;&gt;"",OFFSET(Kuponger!$E43,0,3*COLUMN(Z42))=Resultat!$H47),1,0)</f>
        <v>1</v>
      </c>
      <c r="AD42">
        <f ca="1">IF(AND(Resultat!$I47&lt;&gt;"",OFFSET(Kuponger!$F43,0,3*COLUMN(AA42))=Resultat!$I47,OFFSET(Kuponger!$G43,0,3*COLUMN(AA42))=Resultat!$K47),3,0) + IF(AND(Resultat!$H47&lt;&gt;"",OFFSET(Kuponger!$E43,0,3*COLUMN(AA42))=Resultat!$H47),1,0)</f>
        <v>4</v>
      </c>
      <c r="AE42">
        <f ca="1">IF(AND(Resultat!$I47&lt;&gt;"",OFFSET(Kuponger!$F43,0,3*COLUMN(AB42))=Resultat!$I47,OFFSET(Kuponger!$G43,0,3*COLUMN(AB42))=Resultat!$K47),3,0) + IF(AND(Resultat!$H47&lt;&gt;"",OFFSET(Kuponger!$E43,0,3*COLUMN(AB42))=Resultat!$H47),1,0)</f>
        <v>1</v>
      </c>
      <c r="AF42">
        <f ca="1">IF(AND(Resultat!$I47&lt;&gt;"",OFFSET(Kuponger!$F43,0,3*COLUMN(AC42))=Resultat!$I47,OFFSET(Kuponger!$G43,0,3*COLUMN(AC42))=Resultat!$K47),3,0) + IF(AND(Resultat!$H47&lt;&gt;"",OFFSET(Kuponger!$E43,0,3*COLUMN(AC42))=Resultat!$H47),1,0)</f>
        <v>1</v>
      </c>
      <c r="AG42">
        <f ca="1">IF(AND(Resultat!$I47&lt;&gt;"",OFFSET(Kuponger!$F43,0,3*COLUMN(AD42))=Resultat!$I47,OFFSET(Kuponger!$G43,0,3*COLUMN(AD42))=Resultat!$K47),3,0) + IF(AND(Resultat!$H47&lt;&gt;"",OFFSET(Kuponger!$E43,0,3*COLUMN(AD42))=Resultat!$H47),1,0)</f>
        <v>1</v>
      </c>
      <c r="AH42">
        <f ca="1">IF(AND(Resultat!$I47&lt;&gt;"",OFFSET(Kuponger!$F43,0,3*COLUMN(AE42))=Resultat!$I47,OFFSET(Kuponger!$G43,0,3*COLUMN(AE42))=Resultat!$K47),3,0) + IF(AND(Resultat!$H47&lt;&gt;"",OFFSET(Kuponger!$E43,0,3*COLUMN(AE42))=Resultat!$H47),1,0)</f>
        <v>1</v>
      </c>
      <c r="AI42">
        <f ca="1">IF(AND(Resultat!$I47&lt;&gt;"",OFFSET(Kuponger!$F43,0,3*COLUMN(AF42))=Resultat!$I47,OFFSET(Kuponger!$G43,0,3*COLUMN(AF42))=Resultat!$K47),3,0) + IF(AND(Resultat!$H47&lt;&gt;"",OFFSET(Kuponger!$E43,0,3*COLUMN(AF42))=Resultat!$H47),1,0)</f>
        <v>0</v>
      </c>
      <c r="AJ42">
        <f ca="1">IF(AND(Resultat!$I47&lt;&gt;"",OFFSET(Kuponger!$F43,0,3*COLUMN(AG42))=Resultat!$I47,OFFSET(Kuponger!$G43,0,3*COLUMN(AG42))=Resultat!$K47),3,0) + IF(AND(Resultat!$H47&lt;&gt;"",OFFSET(Kuponger!$E43,0,3*COLUMN(AG42))=Resultat!$H47),1,0)</f>
        <v>1</v>
      </c>
      <c r="AK42">
        <f ca="1">IF(AND(Resultat!$I47&lt;&gt;"",OFFSET(Kuponger!$F43,0,3*COLUMN(AH42))=Resultat!$I47,OFFSET(Kuponger!$G43,0,3*COLUMN(AH42))=Resultat!$K47),3,0) + IF(AND(Resultat!$H47&lt;&gt;"",OFFSET(Kuponger!$E43,0,3*COLUMN(AH42))=Resultat!$H47),1,0)</f>
        <v>1</v>
      </c>
      <c r="AL42">
        <f ca="1">IF(AND(Resultat!$I47&lt;&gt;"",OFFSET(Kuponger!$F43,0,3*COLUMN(AI42))=Resultat!$I47,OFFSET(Kuponger!$G43,0,3*COLUMN(AI42))=Resultat!$K47),3,0) + IF(AND(Resultat!$H47&lt;&gt;"",OFFSET(Kuponger!$E43,0,3*COLUMN(AI42))=Resultat!$H47),1,0)</f>
        <v>1</v>
      </c>
    </row>
    <row r="43" spans="1:38" x14ac:dyDescent="0.35">
      <c r="A43" s="21" t="str">
        <f>Resultat!E48</f>
        <v>Portugal</v>
      </c>
      <c r="B43" s="19" t="str">
        <f>Kuponger!D44</f>
        <v>Slovenien</v>
      </c>
      <c r="C43">
        <f>IF(AND(Resultat!$H48&lt;&gt;"",Kuponger!E44&lt;&gt;""),IF(Resultat!$H48=Kuponger!E44,1,0),0) + IF(AND(Resultat!$I48&lt;&gt;"",Kuponger!F44&lt;&gt;"",Resultat!$K48&lt;&gt;"",Kuponger!G44&lt;&gt;""),IF(AND(Resultat!$I48=Kuponger!F44,Resultat!$K48=Kuponger!G44),3,0),0)</f>
        <v>0</v>
      </c>
      <c r="D43">
        <f ca="1">IF(AND(Resultat!$I48&lt;&gt;"",OFFSET(Kuponger!$F44,0,3*COLUMN(A43))=Resultat!$I48,OFFSET(Kuponger!$G44,0,3*COLUMN(A43))=Resultat!$K48),3,0) + IF(AND(Resultat!$H48&lt;&gt;"",OFFSET(Kuponger!$E44,0,3*COLUMN(A43))=Resultat!$H48),1,0)</f>
        <v>0</v>
      </c>
      <c r="E43">
        <f ca="1">IF(AND(Resultat!$I48&lt;&gt;"",OFFSET(Kuponger!$F44,0,3*COLUMN(B43))=Resultat!$I48,OFFSET(Kuponger!$G44,0,3*COLUMN(B43))=Resultat!$K48),3,0) + IF(AND(Resultat!$H48&lt;&gt;"",OFFSET(Kuponger!$E44,0,3*COLUMN(B43))=Resultat!$H48),1,0)</f>
        <v>0</v>
      </c>
      <c r="F43">
        <f ca="1">IF(AND(Resultat!$I48&lt;&gt;"",OFFSET(Kuponger!$F44,0,3*COLUMN(C43))=Resultat!$I48,OFFSET(Kuponger!$G44,0,3*COLUMN(C43))=Resultat!$K48),3,0) + IF(AND(Resultat!$H48&lt;&gt;"",OFFSET(Kuponger!$E44,0,3*COLUMN(C43))=Resultat!$H48),1,0)</f>
        <v>0</v>
      </c>
      <c r="G43">
        <f ca="1">IF(AND(Resultat!$I48&lt;&gt;"",OFFSET(Kuponger!$F44,0,3*COLUMN(D43))=Resultat!$I48,OFFSET(Kuponger!$G44,0,3*COLUMN(D43))=Resultat!$K48),3,0) + IF(AND(Resultat!$H48&lt;&gt;"",OFFSET(Kuponger!$E44,0,3*COLUMN(D43))=Resultat!$H48),1,0)</f>
        <v>0</v>
      </c>
      <c r="H43">
        <f ca="1">IF(AND(Resultat!$I48&lt;&gt;"",OFFSET(Kuponger!$F44,0,3*COLUMN(E43))=Resultat!$I48,OFFSET(Kuponger!$G44,0,3*COLUMN(E43))=Resultat!$K48),3,0) + IF(AND(Resultat!$H48&lt;&gt;"",OFFSET(Kuponger!$E44,0,3*COLUMN(E43))=Resultat!$H48),1,0)</f>
        <v>0</v>
      </c>
      <c r="I43">
        <f ca="1">IF(AND(Resultat!$I48&lt;&gt;"",OFFSET(Kuponger!$F44,0,3*COLUMN(F43))=Resultat!$I48,OFFSET(Kuponger!$G44,0,3*COLUMN(F43))=Resultat!$K48),3,0) + IF(AND(Resultat!$H48&lt;&gt;"",OFFSET(Kuponger!$E44,0,3*COLUMN(F43))=Resultat!$H48),1,0)</f>
        <v>0</v>
      </c>
      <c r="J43">
        <f ca="1">IF(AND(Resultat!$I48&lt;&gt;"",OFFSET(Kuponger!$F44,0,3*COLUMN(G43))=Resultat!$I48,OFFSET(Kuponger!$G44,0,3*COLUMN(G43))=Resultat!$K48),3,0) + IF(AND(Resultat!$H48&lt;&gt;"",OFFSET(Kuponger!$E44,0,3*COLUMN(G43))=Resultat!$H48),1,0)</f>
        <v>0</v>
      </c>
      <c r="K43">
        <f ca="1">IF(AND(Resultat!$I48&lt;&gt;"",OFFSET(Kuponger!$F44,0,3*COLUMN(H43))=Resultat!$I48,OFFSET(Kuponger!$G44,0,3*COLUMN(H43))=Resultat!$K48),3,0) + IF(AND(Resultat!$H48&lt;&gt;"",OFFSET(Kuponger!$E44,0,3*COLUMN(H43))=Resultat!$H48),1,0)</f>
        <v>0</v>
      </c>
      <c r="L43">
        <f ca="1">IF(AND(Resultat!$I48&lt;&gt;"",OFFSET(Kuponger!$F44,0,3*COLUMN(I43))=Resultat!$I48,OFFSET(Kuponger!$G44,0,3*COLUMN(I43))=Resultat!$K48),3,0) + IF(AND(Resultat!$H48&lt;&gt;"",OFFSET(Kuponger!$E44,0,3*COLUMN(I43))=Resultat!$H48),1,0)</f>
        <v>0</v>
      </c>
      <c r="M43">
        <f ca="1">IF(AND(Resultat!$I48&lt;&gt;"",OFFSET(Kuponger!$F44,0,3*COLUMN(J43))=Resultat!$I48,OFFSET(Kuponger!$G44,0,3*COLUMN(J43))=Resultat!$K48),3,0) + IF(AND(Resultat!$H48&lt;&gt;"",OFFSET(Kuponger!$E44,0,3*COLUMN(J43))=Resultat!$H48),1,0)</f>
        <v>0</v>
      </c>
      <c r="N43">
        <f ca="1">IF(AND(Resultat!$I48&lt;&gt;"",OFFSET(Kuponger!$F44,0,3*COLUMN(K43))=Resultat!$I48,OFFSET(Kuponger!$G44,0,3*COLUMN(K43))=Resultat!$K48),3,0) + IF(AND(Resultat!$H48&lt;&gt;"",OFFSET(Kuponger!$E44,0,3*COLUMN(K43))=Resultat!$H48),1,0)</f>
        <v>1</v>
      </c>
      <c r="O43">
        <f ca="1">IF(AND(Resultat!$I48&lt;&gt;"",OFFSET(Kuponger!$F44,0,3*COLUMN(L43))=Resultat!$I48,OFFSET(Kuponger!$G44,0,3*COLUMN(L43))=Resultat!$K48),3,0) + IF(AND(Resultat!$H48&lt;&gt;"",OFFSET(Kuponger!$E44,0,3*COLUMN(L43))=Resultat!$H48),1,0)</f>
        <v>0</v>
      </c>
      <c r="P43">
        <f ca="1">IF(AND(Resultat!$I48&lt;&gt;"",OFFSET(Kuponger!$F44,0,3*COLUMN(M43))=Resultat!$I48,OFFSET(Kuponger!$G44,0,3*COLUMN(M43))=Resultat!$K48),3,0) + IF(AND(Resultat!$H48&lt;&gt;"",OFFSET(Kuponger!$E44,0,3*COLUMN(M43))=Resultat!$H48),1,0)</f>
        <v>0</v>
      </c>
      <c r="Q43">
        <f ca="1">IF(AND(Resultat!$I48&lt;&gt;"",OFFSET(Kuponger!$F44,0,3*COLUMN(N43))=Resultat!$I48,OFFSET(Kuponger!$G44,0,3*COLUMN(N43))=Resultat!$K48),3,0) + IF(AND(Resultat!$H48&lt;&gt;"",OFFSET(Kuponger!$E44,0,3*COLUMN(N43))=Resultat!$H48),1,0)</f>
        <v>0</v>
      </c>
      <c r="R43">
        <f ca="1">IF(AND(Resultat!$I48&lt;&gt;"",OFFSET(Kuponger!$F44,0,3*COLUMN(O43))=Resultat!$I48,OFFSET(Kuponger!$G44,0,3*COLUMN(O43))=Resultat!$K48),3,0) + IF(AND(Resultat!$H48&lt;&gt;"",OFFSET(Kuponger!$E44,0,3*COLUMN(O43))=Resultat!$H48),1,0)</f>
        <v>0</v>
      </c>
      <c r="S43">
        <f ca="1">IF(AND(Resultat!$I48&lt;&gt;"",OFFSET(Kuponger!$F44,0,3*COLUMN(P43))=Resultat!$I48,OFFSET(Kuponger!$G44,0,3*COLUMN(P43))=Resultat!$K48),3,0) + IF(AND(Resultat!$H48&lt;&gt;"",OFFSET(Kuponger!$E44,0,3*COLUMN(P43))=Resultat!$H48),1,0)</f>
        <v>0</v>
      </c>
      <c r="T43">
        <f ca="1">IF(AND(Resultat!$I48&lt;&gt;"",OFFSET(Kuponger!$F44,0,3*COLUMN(Q43))=Resultat!$I48,OFFSET(Kuponger!$G44,0,3*COLUMN(Q43))=Resultat!$K48),3,0) + IF(AND(Resultat!$H48&lt;&gt;"",OFFSET(Kuponger!$E44,0,3*COLUMN(Q43))=Resultat!$H48),1,0)</f>
        <v>0</v>
      </c>
      <c r="U43">
        <f ca="1">IF(AND(Resultat!$I48&lt;&gt;"",OFFSET(Kuponger!$F44,0,3*COLUMN(R43))=Resultat!$I48,OFFSET(Kuponger!$G44,0,3*COLUMN(R43))=Resultat!$K48),3,0) + IF(AND(Resultat!$H48&lt;&gt;"",OFFSET(Kuponger!$E44,0,3*COLUMN(R43))=Resultat!$H48),1,0)</f>
        <v>1</v>
      </c>
      <c r="V43">
        <f ca="1">IF(AND(Resultat!$I48&lt;&gt;"",OFFSET(Kuponger!$F44,0,3*COLUMN(S43))=Resultat!$I48,OFFSET(Kuponger!$G44,0,3*COLUMN(S43))=Resultat!$K48),3,0) + IF(AND(Resultat!$H48&lt;&gt;"",OFFSET(Kuponger!$E44,0,3*COLUMN(S43))=Resultat!$H48),1,0)</f>
        <v>4</v>
      </c>
      <c r="W43">
        <f ca="1">IF(AND(Resultat!$I48&lt;&gt;"",OFFSET(Kuponger!$F44,0,3*COLUMN(T43))=Resultat!$I48,OFFSET(Kuponger!$G44,0,3*COLUMN(T43))=Resultat!$K48),3,0) + IF(AND(Resultat!$H48&lt;&gt;"",OFFSET(Kuponger!$E44,0,3*COLUMN(T43))=Resultat!$H48),1,0)</f>
        <v>0</v>
      </c>
      <c r="X43">
        <f ca="1">IF(AND(Resultat!$I48&lt;&gt;"",OFFSET(Kuponger!$F44,0,3*COLUMN(U43))=Resultat!$I48,OFFSET(Kuponger!$G44,0,3*COLUMN(U43))=Resultat!$K48),3,0) + IF(AND(Resultat!$H48&lt;&gt;"",OFFSET(Kuponger!$E44,0,3*COLUMN(U43))=Resultat!$H48),1,0)</f>
        <v>0</v>
      </c>
      <c r="Y43">
        <f ca="1">IF(AND(Resultat!$I48&lt;&gt;"",OFFSET(Kuponger!$F44,0,3*COLUMN(V43))=Resultat!$I48,OFFSET(Kuponger!$G44,0,3*COLUMN(V43))=Resultat!$K48),3,0) + IF(AND(Resultat!$H48&lt;&gt;"",OFFSET(Kuponger!$E44,0,3*COLUMN(V43))=Resultat!$H48),1,0)</f>
        <v>0</v>
      </c>
      <c r="Z43">
        <f ca="1">IF(AND(Resultat!$I48&lt;&gt;"",OFFSET(Kuponger!$F44,0,3*COLUMN(W43))=Resultat!$I48,OFFSET(Kuponger!$G44,0,3*COLUMN(W43))=Resultat!$K48),3,0) + IF(AND(Resultat!$H48&lt;&gt;"",OFFSET(Kuponger!$E44,0,3*COLUMN(W43))=Resultat!$H48),1,0)</f>
        <v>1</v>
      </c>
      <c r="AA43">
        <f ca="1">IF(AND(Resultat!$I48&lt;&gt;"",OFFSET(Kuponger!$F44,0,3*COLUMN(X43))=Resultat!$I48,OFFSET(Kuponger!$G44,0,3*COLUMN(X43))=Resultat!$K48),3,0) + IF(AND(Resultat!$H48&lt;&gt;"",OFFSET(Kuponger!$E44,0,3*COLUMN(X43))=Resultat!$H48),1,0)</f>
        <v>0</v>
      </c>
      <c r="AB43">
        <f ca="1">IF(AND(Resultat!$I48&lt;&gt;"",OFFSET(Kuponger!$F44,0,3*COLUMN(Y43))=Resultat!$I48,OFFSET(Kuponger!$G44,0,3*COLUMN(Y43))=Resultat!$K48),3,0) + IF(AND(Resultat!$H48&lt;&gt;"",OFFSET(Kuponger!$E44,0,3*COLUMN(Y43))=Resultat!$H48),1,0)</f>
        <v>0</v>
      </c>
      <c r="AC43">
        <f ca="1">IF(AND(Resultat!$I48&lt;&gt;"",OFFSET(Kuponger!$F44,0,3*COLUMN(Z43))=Resultat!$I48,OFFSET(Kuponger!$G44,0,3*COLUMN(Z43))=Resultat!$K48),3,0) + IF(AND(Resultat!$H48&lt;&gt;"",OFFSET(Kuponger!$E44,0,3*COLUMN(Z43))=Resultat!$H48),1,0)</f>
        <v>0</v>
      </c>
      <c r="AD43">
        <f ca="1">IF(AND(Resultat!$I48&lt;&gt;"",OFFSET(Kuponger!$F44,0,3*COLUMN(AA43))=Resultat!$I48,OFFSET(Kuponger!$G44,0,3*COLUMN(AA43))=Resultat!$K48),3,0) + IF(AND(Resultat!$H48&lt;&gt;"",OFFSET(Kuponger!$E44,0,3*COLUMN(AA43))=Resultat!$H48),1,0)</f>
        <v>0</v>
      </c>
      <c r="AE43">
        <f ca="1">IF(AND(Resultat!$I48&lt;&gt;"",OFFSET(Kuponger!$F44,0,3*COLUMN(AB43))=Resultat!$I48,OFFSET(Kuponger!$G44,0,3*COLUMN(AB43))=Resultat!$K48),3,0) + IF(AND(Resultat!$H48&lt;&gt;"",OFFSET(Kuponger!$E44,0,3*COLUMN(AB43))=Resultat!$H48),1,0)</f>
        <v>0</v>
      </c>
      <c r="AF43">
        <f ca="1">IF(AND(Resultat!$I48&lt;&gt;"",OFFSET(Kuponger!$F44,0,3*COLUMN(AC43))=Resultat!$I48,OFFSET(Kuponger!$G44,0,3*COLUMN(AC43))=Resultat!$K48),3,0) + IF(AND(Resultat!$H48&lt;&gt;"",OFFSET(Kuponger!$E44,0,3*COLUMN(AC43))=Resultat!$H48),1,0)</f>
        <v>0</v>
      </c>
      <c r="AG43">
        <f ca="1">IF(AND(Resultat!$I48&lt;&gt;"",OFFSET(Kuponger!$F44,0,3*COLUMN(AD43))=Resultat!$I48,OFFSET(Kuponger!$G44,0,3*COLUMN(AD43))=Resultat!$K48),3,0) + IF(AND(Resultat!$H48&lt;&gt;"",OFFSET(Kuponger!$E44,0,3*COLUMN(AD43))=Resultat!$H48),1,0)</f>
        <v>0</v>
      </c>
      <c r="AH43">
        <f ca="1">IF(AND(Resultat!$I48&lt;&gt;"",OFFSET(Kuponger!$F44,0,3*COLUMN(AE43))=Resultat!$I48,OFFSET(Kuponger!$G44,0,3*COLUMN(AE43))=Resultat!$K48),3,0) + IF(AND(Resultat!$H48&lt;&gt;"",OFFSET(Kuponger!$E44,0,3*COLUMN(AE43))=Resultat!$H48),1,0)</f>
        <v>0</v>
      </c>
      <c r="AI43">
        <f ca="1">IF(AND(Resultat!$I48&lt;&gt;"",OFFSET(Kuponger!$F44,0,3*COLUMN(AF43))=Resultat!$I48,OFFSET(Kuponger!$G44,0,3*COLUMN(AF43))=Resultat!$K48),3,0) + IF(AND(Resultat!$H48&lt;&gt;"",OFFSET(Kuponger!$E44,0,3*COLUMN(AF43))=Resultat!$H48),1,0)</f>
        <v>0</v>
      </c>
      <c r="AJ43">
        <f ca="1">IF(AND(Resultat!$I48&lt;&gt;"",OFFSET(Kuponger!$F44,0,3*COLUMN(AG43))=Resultat!$I48,OFFSET(Kuponger!$G44,0,3*COLUMN(AG43))=Resultat!$K48),3,0) + IF(AND(Resultat!$H48&lt;&gt;"",OFFSET(Kuponger!$E44,0,3*COLUMN(AG43))=Resultat!$H48),1,0)</f>
        <v>0</v>
      </c>
      <c r="AK43">
        <f ca="1">IF(AND(Resultat!$I48&lt;&gt;"",OFFSET(Kuponger!$F44,0,3*COLUMN(AH43))=Resultat!$I48,OFFSET(Kuponger!$G44,0,3*COLUMN(AH43))=Resultat!$K48),3,0) + IF(AND(Resultat!$H48&lt;&gt;"",OFFSET(Kuponger!$E44,0,3*COLUMN(AH43))=Resultat!$H48),1,0)</f>
        <v>0</v>
      </c>
      <c r="AL43">
        <f ca="1">IF(AND(Resultat!$I48&lt;&gt;"",OFFSET(Kuponger!$F44,0,3*COLUMN(AI43))=Resultat!$I48,OFFSET(Kuponger!$G44,0,3*COLUMN(AI43))=Resultat!$K48),3,0) + IF(AND(Resultat!$H48&lt;&gt;"",OFFSET(Kuponger!$E44,0,3*COLUMN(AI43))=Resultat!$H48),1,0)</f>
        <v>0</v>
      </c>
    </row>
    <row r="44" spans="1:38" x14ac:dyDescent="0.35">
      <c r="A44" s="21" t="str">
        <f>Resultat!E49</f>
        <v>Rumänien</v>
      </c>
      <c r="B44" s="19" t="str">
        <f>Kuponger!D45</f>
        <v>Nederländerna</v>
      </c>
      <c r="C44">
        <f>IF(AND(Resultat!$H49&lt;&gt;"",Kuponger!E45&lt;&gt;""),IF(Resultat!$H49=Kuponger!E45,1,0),0) + IF(AND(Resultat!$I49&lt;&gt;"",Kuponger!F45&lt;&gt;"",Resultat!$K49&lt;&gt;"",Kuponger!G45&lt;&gt;""),IF(AND(Resultat!$I49=Kuponger!F45,Resultat!$K49=Kuponger!G45),3,0),0)</f>
        <v>0</v>
      </c>
      <c r="D44">
        <f ca="1">IF(AND(Resultat!$I49&lt;&gt;"",OFFSET(Kuponger!$F45,0,3*COLUMN(A44))=Resultat!$I49,OFFSET(Kuponger!$G45,0,3*COLUMN(A44))=Resultat!$K49),3,0) + IF(AND(Resultat!$H49&lt;&gt;"",OFFSET(Kuponger!$E45,0,3*COLUMN(A44))=Resultat!$H49),1,0)</f>
        <v>0</v>
      </c>
      <c r="E44">
        <f ca="1">IF(AND(Resultat!$I49&lt;&gt;"",OFFSET(Kuponger!$F45,0,3*COLUMN(B44))=Resultat!$I49,OFFSET(Kuponger!$G45,0,3*COLUMN(B44))=Resultat!$K49),3,0) + IF(AND(Resultat!$H49&lt;&gt;"",OFFSET(Kuponger!$E45,0,3*COLUMN(B44))=Resultat!$H49),1,0)</f>
        <v>0</v>
      </c>
      <c r="F44">
        <f ca="1">IF(AND(Resultat!$I49&lt;&gt;"",OFFSET(Kuponger!$F45,0,3*COLUMN(C44))=Resultat!$I49,OFFSET(Kuponger!$G45,0,3*COLUMN(C44))=Resultat!$K49),3,0) + IF(AND(Resultat!$H49&lt;&gt;"",OFFSET(Kuponger!$E45,0,3*COLUMN(C44))=Resultat!$H49),1,0)</f>
        <v>1</v>
      </c>
      <c r="G44">
        <f ca="1">IF(AND(Resultat!$I49&lt;&gt;"",OFFSET(Kuponger!$F45,0,3*COLUMN(D44))=Resultat!$I49,OFFSET(Kuponger!$G45,0,3*COLUMN(D44))=Resultat!$K49),3,0) + IF(AND(Resultat!$H49&lt;&gt;"",OFFSET(Kuponger!$E45,0,3*COLUMN(D44))=Resultat!$H49),1,0)</f>
        <v>0</v>
      </c>
      <c r="H44">
        <f ca="1">IF(AND(Resultat!$I49&lt;&gt;"",OFFSET(Kuponger!$F45,0,3*COLUMN(E44))=Resultat!$I49,OFFSET(Kuponger!$G45,0,3*COLUMN(E44))=Resultat!$K49),3,0) + IF(AND(Resultat!$H49&lt;&gt;"",OFFSET(Kuponger!$E45,0,3*COLUMN(E44))=Resultat!$H49),1,0)</f>
        <v>0</v>
      </c>
      <c r="I44">
        <f ca="1">IF(AND(Resultat!$I49&lt;&gt;"",OFFSET(Kuponger!$F45,0,3*COLUMN(F44))=Resultat!$I49,OFFSET(Kuponger!$G45,0,3*COLUMN(F44))=Resultat!$K49),3,0) + IF(AND(Resultat!$H49&lt;&gt;"",OFFSET(Kuponger!$E45,0,3*COLUMN(F44))=Resultat!$H49),1,0)</f>
        <v>0</v>
      </c>
      <c r="J44">
        <f ca="1">IF(AND(Resultat!$I49&lt;&gt;"",OFFSET(Kuponger!$F45,0,3*COLUMN(G44))=Resultat!$I49,OFFSET(Kuponger!$G45,0,3*COLUMN(G44))=Resultat!$K49),3,0) + IF(AND(Resultat!$H49&lt;&gt;"",OFFSET(Kuponger!$E45,0,3*COLUMN(G44))=Resultat!$H49),1,0)</f>
        <v>1</v>
      </c>
      <c r="K44">
        <f ca="1">IF(AND(Resultat!$I49&lt;&gt;"",OFFSET(Kuponger!$F45,0,3*COLUMN(H44))=Resultat!$I49,OFFSET(Kuponger!$G45,0,3*COLUMN(H44))=Resultat!$K49),3,0) + IF(AND(Resultat!$H49&lt;&gt;"",OFFSET(Kuponger!$E45,0,3*COLUMN(H44))=Resultat!$H49),1,0)</f>
        <v>0</v>
      </c>
      <c r="L44">
        <f ca="1">IF(AND(Resultat!$I49&lt;&gt;"",OFFSET(Kuponger!$F45,0,3*COLUMN(I44))=Resultat!$I49,OFFSET(Kuponger!$G45,0,3*COLUMN(I44))=Resultat!$K49),3,0) + IF(AND(Resultat!$H49&lt;&gt;"",OFFSET(Kuponger!$E45,0,3*COLUMN(I44))=Resultat!$H49),1,0)</f>
        <v>1</v>
      </c>
      <c r="M44">
        <f ca="1">IF(AND(Resultat!$I49&lt;&gt;"",OFFSET(Kuponger!$F45,0,3*COLUMN(J44))=Resultat!$I49,OFFSET(Kuponger!$G45,0,3*COLUMN(J44))=Resultat!$K49),3,0) + IF(AND(Resultat!$H49&lt;&gt;"",OFFSET(Kuponger!$E45,0,3*COLUMN(J44))=Resultat!$H49),1,0)</f>
        <v>0</v>
      </c>
      <c r="N44">
        <f ca="1">IF(AND(Resultat!$I49&lt;&gt;"",OFFSET(Kuponger!$F45,0,3*COLUMN(K44))=Resultat!$I49,OFFSET(Kuponger!$G45,0,3*COLUMN(K44))=Resultat!$K49),3,0) + IF(AND(Resultat!$H49&lt;&gt;"",OFFSET(Kuponger!$E45,0,3*COLUMN(K44))=Resultat!$H49),1,0)</f>
        <v>1</v>
      </c>
      <c r="O44">
        <f ca="1">IF(AND(Resultat!$I49&lt;&gt;"",OFFSET(Kuponger!$F45,0,3*COLUMN(L44))=Resultat!$I49,OFFSET(Kuponger!$G45,0,3*COLUMN(L44))=Resultat!$K49),3,0) + IF(AND(Resultat!$H49&lt;&gt;"",OFFSET(Kuponger!$E45,0,3*COLUMN(L44))=Resultat!$H49),1,0)</f>
        <v>0</v>
      </c>
      <c r="P44">
        <f ca="1">IF(AND(Resultat!$I49&lt;&gt;"",OFFSET(Kuponger!$F45,0,3*COLUMN(M44))=Resultat!$I49,OFFSET(Kuponger!$G45,0,3*COLUMN(M44))=Resultat!$K49),3,0) + IF(AND(Resultat!$H49&lt;&gt;"",OFFSET(Kuponger!$E45,0,3*COLUMN(M44))=Resultat!$H49),1,0)</f>
        <v>0</v>
      </c>
      <c r="Q44">
        <f ca="1">IF(AND(Resultat!$I49&lt;&gt;"",OFFSET(Kuponger!$F45,0,3*COLUMN(N44))=Resultat!$I49,OFFSET(Kuponger!$G45,0,3*COLUMN(N44))=Resultat!$K49),3,0) + IF(AND(Resultat!$H49&lt;&gt;"",OFFSET(Kuponger!$E45,0,3*COLUMN(N44))=Resultat!$H49),1,0)</f>
        <v>0</v>
      </c>
      <c r="R44">
        <f ca="1">IF(AND(Resultat!$I49&lt;&gt;"",OFFSET(Kuponger!$F45,0,3*COLUMN(O44))=Resultat!$I49,OFFSET(Kuponger!$G45,0,3*COLUMN(O44))=Resultat!$K49),3,0) + IF(AND(Resultat!$H49&lt;&gt;"",OFFSET(Kuponger!$E45,0,3*COLUMN(O44))=Resultat!$H49),1,0)</f>
        <v>0</v>
      </c>
      <c r="S44">
        <f ca="1">IF(AND(Resultat!$I49&lt;&gt;"",OFFSET(Kuponger!$F45,0,3*COLUMN(P44))=Resultat!$I49,OFFSET(Kuponger!$G45,0,3*COLUMN(P44))=Resultat!$K49),3,0) + IF(AND(Resultat!$H49&lt;&gt;"",OFFSET(Kuponger!$E45,0,3*COLUMN(P44))=Resultat!$H49),1,0)</f>
        <v>1</v>
      </c>
      <c r="T44">
        <f ca="1">IF(AND(Resultat!$I49&lt;&gt;"",OFFSET(Kuponger!$F45,0,3*COLUMN(Q44))=Resultat!$I49,OFFSET(Kuponger!$G45,0,3*COLUMN(Q44))=Resultat!$K49),3,0) + IF(AND(Resultat!$H49&lt;&gt;"",OFFSET(Kuponger!$E45,0,3*COLUMN(Q44))=Resultat!$H49),1,0)</f>
        <v>0</v>
      </c>
      <c r="U44">
        <f ca="1">IF(AND(Resultat!$I49&lt;&gt;"",OFFSET(Kuponger!$F45,0,3*COLUMN(R44))=Resultat!$I49,OFFSET(Kuponger!$G45,0,3*COLUMN(R44))=Resultat!$K49),3,0) + IF(AND(Resultat!$H49&lt;&gt;"",OFFSET(Kuponger!$E45,0,3*COLUMN(R44))=Resultat!$H49),1,0)</f>
        <v>0</v>
      </c>
      <c r="V44">
        <f ca="1">IF(AND(Resultat!$I49&lt;&gt;"",OFFSET(Kuponger!$F45,0,3*COLUMN(S44))=Resultat!$I49,OFFSET(Kuponger!$G45,0,3*COLUMN(S44))=Resultat!$K49),3,0) + IF(AND(Resultat!$H49&lt;&gt;"",OFFSET(Kuponger!$E45,0,3*COLUMN(S44))=Resultat!$H49),1,0)</f>
        <v>0</v>
      </c>
      <c r="W44">
        <f ca="1">IF(AND(Resultat!$I49&lt;&gt;"",OFFSET(Kuponger!$F45,0,3*COLUMN(T44))=Resultat!$I49,OFFSET(Kuponger!$G45,0,3*COLUMN(T44))=Resultat!$K49),3,0) + IF(AND(Resultat!$H49&lt;&gt;"",OFFSET(Kuponger!$E45,0,3*COLUMN(T44))=Resultat!$H49),1,0)</f>
        <v>1</v>
      </c>
      <c r="X44">
        <f ca="1">IF(AND(Resultat!$I49&lt;&gt;"",OFFSET(Kuponger!$F45,0,3*COLUMN(U44))=Resultat!$I49,OFFSET(Kuponger!$G45,0,3*COLUMN(U44))=Resultat!$K49),3,0) + IF(AND(Resultat!$H49&lt;&gt;"",OFFSET(Kuponger!$E45,0,3*COLUMN(U44))=Resultat!$H49),1,0)</f>
        <v>0</v>
      </c>
      <c r="Y44">
        <f ca="1">IF(AND(Resultat!$I49&lt;&gt;"",OFFSET(Kuponger!$F45,0,3*COLUMN(V44))=Resultat!$I49,OFFSET(Kuponger!$G45,0,3*COLUMN(V44))=Resultat!$K49),3,0) + IF(AND(Resultat!$H49&lt;&gt;"",OFFSET(Kuponger!$E45,0,3*COLUMN(V44))=Resultat!$H49),1,0)</f>
        <v>0</v>
      </c>
      <c r="Z44">
        <f ca="1">IF(AND(Resultat!$I49&lt;&gt;"",OFFSET(Kuponger!$F45,0,3*COLUMN(W44))=Resultat!$I49,OFFSET(Kuponger!$G45,0,3*COLUMN(W44))=Resultat!$K49),3,0) + IF(AND(Resultat!$H49&lt;&gt;"",OFFSET(Kuponger!$E45,0,3*COLUMN(W44))=Resultat!$H49),1,0)</f>
        <v>0</v>
      </c>
      <c r="AA44">
        <f ca="1">IF(AND(Resultat!$I49&lt;&gt;"",OFFSET(Kuponger!$F45,0,3*COLUMN(X44))=Resultat!$I49,OFFSET(Kuponger!$G45,0,3*COLUMN(X44))=Resultat!$K49),3,0) + IF(AND(Resultat!$H49&lt;&gt;"",OFFSET(Kuponger!$E45,0,3*COLUMN(X44))=Resultat!$H49),1,0)</f>
        <v>0</v>
      </c>
      <c r="AB44">
        <f ca="1">IF(AND(Resultat!$I49&lt;&gt;"",OFFSET(Kuponger!$F45,0,3*COLUMN(Y44))=Resultat!$I49,OFFSET(Kuponger!$G45,0,3*COLUMN(Y44))=Resultat!$K49),3,0) + IF(AND(Resultat!$H49&lt;&gt;"",OFFSET(Kuponger!$E45,0,3*COLUMN(Y44))=Resultat!$H49),1,0)</f>
        <v>0</v>
      </c>
      <c r="AC44">
        <f ca="1">IF(AND(Resultat!$I49&lt;&gt;"",OFFSET(Kuponger!$F45,0,3*COLUMN(Z44))=Resultat!$I49,OFFSET(Kuponger!$G45,0,3*COLUMN(Z44))=Resultat!$K49),3,0) + IF(AND(Resultat!$H49&lt;&gt;"",OFFSET(Kuponger!$E45,0,3*COLUMN(Z44))=Resultat!$H49),1,0)</f>
        <v>1</v>
      </c>
      <c r="AD44">
        <f ca="1">IF(AND(Resultat!$I49&lt;&gt;"",OFFSET(Kuponger!$F45,0,3*COLUMN(AA44))=Resultat!$I49,OFFSET(Kuponger!$G45,0,3*COLUMN(AA44))=Resultat!$K49),3,0) + IF(AND(Resultat!$H49&lt;&gt;"",OFFSET(Kuponger!$E45,0,3*COLUMN(AA44))=Resultat!$H49),1,0)</f>
        <v>0</v>
      </c>
      <c r="AE44">
        <f ca="1">IF(AND(Resultat!$I49&lt;&gt;"",OFFSET(Kuponger!$F45,0,3*COLUMN(AB44))=Resultat!$I49,OFFSET(Kuponger!$G45,0,3*COLUMN(AB44))=Resultat!$K49),3,0) + IF(AND(Resultat!$H49&lt;&gt;"",OFFSET(Kuponger!$E45,0,3*COLUMN(AB44))=Resultat!$H49),1,0)</f>
        <v>0</v>
      </c>
      <c r="AF44">
        <f ca="1">IF(AND(Resultat!$I49&lt;&gt;"",OFFSET(Kuponger!$F45,0,3*COLUMN(AC44))=Resultat!$I49,OFFSET(Kuponger!$G45,0,3*COLUMN(AC44))=Resultat!$K49),3,0) + IF(AND(Resultat!$H49&lt;&gt;"",OFFSET(Kuponger!$E45,0,3*COLUMN(AC44))=Resultat!$H49),1,0)</f>
        <v>0</v>
      </c>
      <c r="AG44">
        <f ca="1">IF(AND(Resultat!$I49&lt;&gt;"",OFFSET(Kuponger!$F45,0,3*COLUMN(AD44))=Resultat!$I49,OFFSET(Kuponger!$G45,0,3*COLUMN(AD44))=Resultat!$K49),3,0) + IF(AND(Resultat!$H49&lt;&gt;"",OFFSET(Kuponger!$E45,0,3*COLUMN(AD44))=Resultat!$H49),1,0)</f>
        <v>0</v>
      </c>
      <c r="AH44">
        <f ca="1">IF(AND(Resultat!$I49&lt;&gt;"",OFFSET(Kuponger!$F45,0,3*COLUMN(AE44))=Resultat!$I49,OFFSET(Kuponger!$G45,0,3*COLUMN(AE44))=Resultat!$K49),3,0) + IF(AND(Resultat!$H49&lt;&gt;"",OFFSET(Kuponger!$E45,0,3*COLUMN(AE44))=Resultat!$H49),1,0)</f>
        <v>0</v>
      </c>
      <c r="AI44">
        <f ca="1">IF(AND(Resultat!$I49&lt;&gt;"",OFFSET(Kuponger!$F45,0,3*COLUMN(AF44))=Resultat!$I49,OFFSET(Kuponger!$G45,0,3*COLUMN(AF44))=Resultat!$K49),3,0) + IF(AND(Resultat!$H49&lt;&gt;"",OFFSET(Kuponger!$E45,0,3*COLUMN(AF44))=Resultat!$H49),1,0)</f>
        <v>0</v>
      </c>
      <c r="AJ44">
        <f ca="1">IF(AND(Resultat!$I49&lt;&gt;"",OFFSET(Kuponger!$F45,0,3*COLUMN(AG44))=Resultat!$I49,OFFSET(Kuponger!$G45,0,3*COLUMN(AG44))=Resultat!$K49),3,0) + IF(AND(Resultat!$H49&lt;&gt;"",OFFSET(Kuponger!$E45,0,3*COLUMN(AG44))=Resultat!$H49),1,0)</f>
        <v>0</v>
      </c>
      <c r="AK44">
        <f ca="1">IF(AND(Resultat!$I49&lt;&gt;"",OFFSET(Kuponger!$F45,0,3*COLUMN(AH44))=Resultat!$I49,OFFSET(Kuponger!$G45,0,3*COLUMN(AH44))=Resultat!$K49),3,0) + IF(AND(Resultat!$H49&lt;&gt;"",OFFSET(Kuponger!$E45,0,3*COLUMN(AH44))=Resultat!$H49),1,0)</f>
        <v>0</v>
      </c>
      <c r="AL44">
        <f ca="1">IF(AND(Resultat!$I49&lt;&gt;"",OFFSET(Kuponger!$F45,0,3*COLUMN(AI44))=Resultat!$I49,OFFSET(Kuponger!$G45,0,3*COLUMN(AI44))=Resultat!$K49),3,0) + IF(AND(Resultat!$H49&lt;&gt;"",OFFSET(Kuponger!$E45,0,3*COLUMN(AI44))=Resultat!$H49),1,0)</f>
        <v>0</v>
      </c>
    </row>
    <row r="45" spans="1:38" x14ac:dyDescent="0.35">
      <c r="A45" s="21" t="str">
        <f>Resultat!E50</f>
        <v>Österrike</v>
      </c>
      <c r="B45" s="19" t="str">
        <f>Kuponger!D46</f>
        <v>Turkiet</v>
      </c>
      <c r="C45">
        <f>IF(AND(Resultat!$H50&lt;&gt;"",Kuponger!E46&lt;&gt;""),IF(Resultat!$H50=Kuponger!E46,1,0),0) + IF(AND(Resultat!$I50&lt;&gt;"",Kuponger!F46&lt;&gt;"",Resultat!$K50&lt;&gt;"",Kuponger!G46&lt;&gt;""),IF(AND(Resultat!$I50=Kuponger!F46,Resultat!$K50=Kuponger!G46),3,0),0)</f>
        <v>0</v>
      </c>
      <c r="D45">
        <f ca="1">IF(AND(Resultat!$I50&lt;&gt;"",OFFSET(Kuponger!$F46,0,3*COLUMN(A45))=Resultat!$I50,OFFSET(Kuponger!$G46,0,3*COLUMN(A45))=Resultat!$K50),3,0) + IF(AND(Resultat!$H50&lt;&gt;"",OFFSET(Kuponger!$E46,0,3*COLUMN(A45))=Resultat!$H50),1,0)</f>
        <v>0</v>
      </c>
      <c r="E45">
        <f ca="1">IF(AND(Resultat!$I50&lt;&gt;"",OFFSET(Kuponger!$F46,0,3*COLUMN(B45))=Resultat!$I50,OFFSET(Kuponger!$G46,0,3*COLUMN(B45))=Resultat!$K50),3,0) + IF(AND(Resultat!$H50&lt;&gt;"",OFFSET(Kuponger!$E46,0,3*COLUMN(B45))=Resultat!$H50),1,0)</f>
        <v>0</v>
      </c>
      <c r="F45">
        <f ca="1">IF(AND(Resultat!$I50&lt;&gt;"",OFFSET(Kuponger!$F46,0,3*COLUMN(C45))=Resultat!$I50,OFFSET(Kuponger!$G46,0,3*COLUMN(C45))=Resultat!$K50),3,0) + IF(AND(Resultat!$H50&lt;&gt;"",OFFSET(Kuponger!$E46,0,3*COLUMN(C45))=Resultat!$H50),1,0)</f>
        <v>0</v>
      </c>
      <c r="G45">
        <f ca="1">IF(AND(Resultat!$I50&lt;&gt;"",OFFSET(Kuponger!$F46,0,3*COLUMN(D45))=Resultat!$I50,OFFSET(Kuponger!$G46,0,3*COLUMN(D45))=Resultat!$K50),3,0) + IF(AND(Resultat!$H50&lt;&gt;"",OFFSET(Kuponger!$E46,0,3*COLUMN(D45))=Resultat!$H50),1,0)</f>
        <v>0</v>
      </c>
      <c r="H45">
        <f ca="1">IF(AND(Resultat!$I50&lt;&gt;"",OFFSET(Kuponger!$F46,0,3*COLUMN(E45))=Resultat!$I50,OFFSET(Kuponger!$G46,0,3*COLUMN(E45))=Resultat!$K50),3,0) + IF(AND(Resultat!$H50&lt;&gt;"",OFFSET(Kuponger!$E46,0,3*COLUMN(E45))=Resultat!$H50),1,0)</f>
        <v>0</v>
      </c>
      <c r="I45">
        <f ca="1">IF(AND(Resultat!$I50&lt;&gt;"",OFFSET(Kuponger!$F46,0,3*COLUMN(F45))=Resultat!$I50,OFFSET(Kuponger!$G46,0,3*COLUMN(F45))=Resultat!$K50),3,0) + IF(AND(Resultat!$H50&lt;&gt;"",OFFSET(Kuponger!$E46,0,3*COLUMN(F45))=Resultat!$H50),1,0)</f>
        <v>0</v>
      </c>
      <c r="J45">
        <f ca="1">IF(AND(Resultat!$I50&lt;&gt;"",OFFSET(Kuponger!$F46,0,3*COLUMN(G45))=Resultat!$I50,OFFSET(Kuponger!$G46,0,3*COLUMN(G45))=Resultat!$K50),3,0) + IF(AND(Resultat!$H50&lt;&gt;"",OFFSET(Kuponger!$E46,0,3*COLUMN(G45))=Resultat!$H50),1,0)</f>
        <v>0</v>
      </c>
      <c r="K45">
        <f ca="1">IF(AND(Resultat!$I50&lt;&gt;"",OFFSET(Kuponger!$F46,0,3*COLUMN(H45))=Resultat!$I50,OFFSET(Kuponger!$G46,0,3*COLUMN(H45))=Resultat!$K50),3,0) + IF(AND(Resultat!$H50&lt;&gt;"",OFFSET(Kuponger!$E46,0,3*COLUMN(H45))=Resultat!$H50),1,0)</f>
        <v>0</v>
      </c>
      <c r="L45">
        <f ca="1">IF(AND(Resultat!$I50&lt;&gt;"",OFFSET(Kuponger!$F46,0,3*COLUMN(I45))=Resultat!$I50,OFFSET(Kuponger!$G46,0,3*COLUMN(I45))=Resultat!$K50),3,0) + IF(AND(Resultat!$H50&lt;&gt;"",OFFSET(Kuponger!$E46,0,3*COLUMN(I45))=Resultat!$H50),1,0)</f>
        <v>1</v>
      </c>
      <c r="M45">
        <f ca="1">IF(AND(Resultat!$I50&lt;&gt;"",OFFSET(Kuponger!$F46,0,3*COLUMN(J45))=Resultat!$I50,OFFSET(Kuponger!$G46,0,3*COLUMN(J45))=Resultat!$K50),3,0) + IF(AND(Resultat!$H50&lt;&gt;"",OFFSET(Kuponger!$E46,0,3*COLUMN(J45))=Resultat!$H50),1,0)</f>
        <v>0</v>
      </c>
      <c r="N45">
        <f ca="1">IF(AND(Resultat!$I50&lt;&gt;"",OFFSET(Kuponger!$F46,0,3*COLUMN(K45))=Resultat!$I50,OFFSET(Kuponger!$G46,0,3*COLUMN(K45))=Resultat!$K50),3,0) + IF(AND(Resultat!$H50&lt;&gt;"",OFFSET(Kuponger!$E46,0,3*COLUMN(K45))=Resultat!$H50),1,0)</f>
        <v>0</v>
      </c>
      <c r="O45">
        <f ca="1">IF(AND(Resultat!$I50&lt;&gt;"",OFFSET(Kuponger!$F46,0,3*COLUMN(L45))=Resultat!$I50,OFFSET(Kuponger!$G46,0,3*COLUMN(L45))=Resultat!$K50),3,0) + IF(AND(Resultat!$H50&lt;&gt;"",OFFSET(Kuponger!$E46,0,3*COLUMN(L45))=Resultat!$H50),1,0)</f>
        <v>0</v>
      </c>
      <c r="P45">
        <f ca="1">IF(AND(Resultat!$I50&lt;&gt;"",OFFSET(Kuponger!$F46,0,3*COLUMN(M45))=Resultat!$I50,OFFSET(Kuponger!$G46,0,3*COLUMN(M45))=Resultat!$K50),3,0) + IF(AND(Resultat!$H50&lt;&gt;"",OFFSET(Kuponger!$E46,0,3*COLUMN(M45))=Resultat!$H50),1,0)</f>
        <v>1</v>
      </c>
      <c r="Q45">
        <f ca="1">IF(AND(Resultat!$I50&lt;&gt;"",OFFSET(Kuponger!$F46,0,3*COLUMN(N45))=Resultat!$I50,OFFSET(Kuponger!$G46,0,3*COLUMN(N45))=Resultat!$K50),3,0) + IF(AND(Resultat!$H50&lt;&gt;"",OFFSET(Kuponger!$E46,0,3*COLUMN(N45))=Resultat!$H50),1,0)</f>
        <v>0</v>
      </c>
      <c r="R45">
        <f ca="1">IF(AND(Resultat!$I50&lt;&gt;"",OFFSET(Kuponger!$F46,0,3*COLUMN(O45))=Resultat!$I50,OFFSET(Kuponger!$G46,0,3*COLUMN(O45))=Resultat!$K50),3,0) + IF(AND(Resultat!$H50&lt;&gt;"",OFFSET(Kuponger!$E46,0,3*COLUMN(O45))=Resultat!$H50),1,0)</f>
        <v>0</v>
      </c>
      <c r="S45">
        <f ca="1">IF(AND(Resultat!$I50&lt;&gt;"",OFFSET(Kuponger!$F46,0,3*COLUMN(P45))=Resultat!$I50,OFFSET(Kuponger!$G46,0,3*COLUMN(P45))=Resultat!$K50),3,0) + IF(AND(Resultat!$H50&lt;&gt;"",OFFSET(Kuponger!$E46,0,3*COLUMN(P45))=Resultat!$H50),1,0)</f>
        <v>0</v>
      </c>
      <c r="T45">
        <f ca="1">IF(AND(Resultat!$I50&lt;&gt;"",OFFSET(Kuponger!$F46,0,3*COLUMN(Q45))=Resultat!$I50,OFFSET(Kuponger!$G46,0,3*COLUMN(Q45))=Resultat!$K50),3,0) + IF(AND(Resultat!$H50&lt;&gt;"",OFFSET(Kuponger!$E46,0,3*COLUMN(Q45))=Resultat!$H50),1,0)</f>
        <v>0</v>
      </c>
      <c r="U45">
        <f ca="1">IF(AND(Resultat!$I50&lt;&gt;"",OFFSET(Kuponger!$F46,0,3*COLUMN(R45))=Resultat!$I50,OFFSET(Kuponger!$G46,0,3*COLUMN(R45))=Resultat!$K50),3,0) + IF(AND(Resultat!$H50&lt;&gt;"",OFFSET(Kuponger!$E46,0,3*COLUMN(R45))=Resultat!$H50),1,0)</f>
        <v>0</v>
      </c>
      <c r="V45">
        <f ca="1">IF(AND(Resultat!$I50&lt;&gt;"",OFFSET(Kuponger!$F46,0,3*COLUMN(S45))=Resultat!$I50,OFFSET(Kuponger!$G46,0,3*COLUMN(S45))=Resultat!$K50),3,0) + IF(AND(Resultat!$H50&lt;&gt;"",OFFSET(Kuponger!$E46,0,3*COLUMN(S45))=Resultat!$H50),1,0)</f>
        <v>0</v>
      </c>
      <c r="W45">
        <f ca="1">IF(AND(Resultat!$I50&lt;&gt;"",OFFSET(Kuponger!$F46,0,3*COLUMN(T45))=Resultat!$I50,OFFSET(Kuponger!$G46,0,3*COLUMN(T45))=Resultat!$K50),3,0) + IF(AND(Resultat!$H50&lt;&gt;"",OFFSET(Kuponger!$E46,0,3*COLUMN(T45))=Resultat!$H50),1,0)</f>
        <v>0</v>
      </c>
      <c r="X45">
        <f ca="1">IF(AND(Resultat!$I50&lt;&gt;"",OFFSET(Kuponger!$F46,0,3*COLUMN(U45))=Resultat!$I50,OFFSET(Kuponger!$G46,0,3*COLUMN(U45))=Resultat!$K50),3,0) + IF(AND(Resultat!$H50&lt;&gt;"",OFFSET(Kuponger!$E46,0,3*COLUMN(U45))=Resultat!$H50),1,0)</f>
        <v>0</v>
      </c>
      <c r="Y45">
        <f ca="1">IF(AND(Resultat!$I50&lt;&gt;"",OFFSET(Kuponger!$F46,0,3*COLUMN(V45))=Resultat!$I50,OFFSET(Kuponger!$G46,0,3*COLUMN(V45))=Resultat!$K50),3,0) + IF(AND(Resultat!$H50&lt;&gt;"",OFFSET(Kuponger!$E46,0,3*COLUMN(V45))=Resultat!$H50),1,0)</f>
        <v>0</v>
      </c>
      <c r="Z45">
        <f ca="1">IF(AND(Resultat!$I50&lt;&gt;"",OFFSET(Kuponger!$F46,0,3*COLUMN(W45))=Resultat!$I50,OFFSET(Kuponger!$G46,0,3*COLUMN(W45))=Resultat!$K50),3,0) + IF(AND(Resultat!$H50&lt;&gt;"",OFFSET(Kuponger!$E46,0,3*COLUMN(W45))=Resultat!$H50),1,0)</f>
        <v>0</v>
      </c>
      <c r="AA45">
        <f ca="1">IF(AND(Resultat!$I50&lt;&gt;"",OFFSET(Kuponger!$F46,0,3*COLUMN(X45))=Resultat!$I50,OFFSET(Kuponger!$G46,0,3*COLUMN(X45))=Resultat!$K50),3,0) + IF(AND(Resultat!$H50&lt;&gt;"",OFFSET(Kuponger!$E46,0,3*COLUMN(X45))=Resultat!$H50),1,0)</f>
        <v>0</v>
      </c>
      <c r="AB45">
        <f ca="1">IF(AND(Resultat!$I50&lt;&gt;"",OFFSET(Kuponger!$F46,0,3*COLUMN(Y45))=Resultat!$I50,OFFSET(Kuponger!$G46,0,3*COLUMN(Y45))=Resultat!$K50),3,0) + IF(AND(Resultat!$H50&lt;&gt;"",OFFSET(Kuponger!$E46,0,3*COLUMN(Y45))=Resultat!$H50),1,0)</f>
        <v>0</v>
      </c>
      <c r="AC45">
        <f ca="1">IF(AND(Resultat!$I50&lt;&gt;"",OFFSET(Kuponger!$F46,0,3*COLUMN(Z45))=Resultat!$I50,OFFSET(Kuponger!$G46,0,3*COLUMN(Z45))=Resultat!$K50),3,0) + IF(AND(Resultat!$H50&lt;&gt;"",OFFSET(Kuponger!$E46,0,3*COLUMN(Z45))=Resultat!$H50),1,0)</f>
        <v>0</v>
      </c>
      <c r="AD45">
        <f ca="1">IF(AND(Resultat!$I50&lt;&gt;"",OFFSET(Kuponger!$F46,0,3*COLUMN(AA45))=Resultat!$I50,OFFSET(Kuponger!$G46,0,3*COLUMN(AA45))=Resultat!$K50),3,0) + IF(AND(Resultat!$H50&lt;&gt;"",OFFSET(Kuponger!$E46,0,3*COLUMN(AA45))=Resultat!$H50),1,0)</f>
        <v>0</v>
      </c>
      <c r="AE45">
        <f ca="1">IF(AND(Resultat!$I50&lt;&gt;"",OFFSET(Kuponger!$F46,0,3*COLUMN(AB45))=Resultat!$I50,OFFSET(Kuponger!$G46,0,3*COLUMN(AB45))=Resultat!$K50),3,0) + IF(AND(Resultat!$H50&lt;&gt;"",OFFSET(Kuponger!$E46,0,3*COLUMN(AB45))=Resultat!$H50),1,0)</f>
        <v>0</v>
      </c>
      <c r="AF45">
        <f ca="1">IF(AND(Resultat!$I50&lt;&gt;"",OFFSET(Kuponger!$F46,0,3*COLUMN(AC45))=Resultat!$I50,OFFSET(Kuponger!$G46,0,3*COLUMN(AC45))=Resultat!$K50),3,0) + IF(AND(Resultat!$H50&lt;&gt;"",OFFSET(Kuponger!$E46,0,3*COLUMN(AC45))=Resultat!$H50),1,0)</f>
        <v>0</v>
      </c>
      <c r="AG45">
        <f ca="1">IF(AND(Resultat!$I50&lt;&gt;"",OFFSET(Kuponger!$F46,0,3*COLUMN(AD45))=Resultat!$I50,OFFSET(Kuponger!$G46,0,3*COLUMN(AD45))=Resultat!$K50),3,0) + IF(AND(Resultat!$H50&lt;&gt;"",OFFSET(Kuponger!$E46,0,3*COLUMN(AD45))=Resultat!$H50),1,0)</f>
        <v>0</v>
      </c>
      <c r="AH45">
        <f ca="1">IF(AND(Resultat!$I50&lt;&gt;"",OFFSET(Kuponger!$F46,0,3*COLUMN(AE45))=Resultat!$I50,OFFSET(Kuponger!$G46,0,3*COLUMN(AE45))=Resultat!$K50),3,0) + IF(AND(Resultat!$H50&lt;&gt;"",OFFSET(Kuponger!$E46,0,3*COLUMN(AE45))=Resultat!$H50),1,0)</f>
        <v>0</v>
      </c>
      <c r="AI45">
        <f ca="1">IF(AND(Resultat!$I50&lt;&gt;"",OFFSET(Kuponger!$F46,0,3*COLUMN(AF45))=Resultat!$I50,OFFSET(Kuponger!$G46,0,3*COLUMN(AF45))=Resultat!$K50),3,0) + IF(AND(Resultat!$H50&lt;&gt;"",OFFSET(Kuponger!$E46,0,3*COLUMN(AF45))=Resultat!$H50),1,0)</f>
        <v>0</v>
      </c>
      <c r="AJ45">
        <f ca="1">IF(AND(Resultat!$I50&lt;&gt;"",OFFSET(Kuponger!$F46,0,3*COLUMN(AG45))=Resultat!$I50,OFFSET(Kuponger!$G46,0,3*COLUMN(AG45))=Resultat!$K50),3,0) + IF(AND(Resultat!$H50&lt;&gt;"",OFFSET(Kuponger!$E46,0,3*COLUMN(AG45))=Resultat!$H50),1,0)</f>
        <v>0</v>
      </c>
      <c r="AK45">
        <f ca="1">IF(AND(Resultat!$I50&lt;&gt;"",OFFSET(Kuponger!$F46,0,3*COLUMN(AH45))=Resultat!$I50,OFFSET(Kuponger!$G46,0,3*COLUMN(AH45))=Resultat!$K50),3,0) + IF(AND(Resultat!$H50&lt;&gt;"",OFFSET(Kuponger!$E46,0,3*COLUMN(AH45))=Resultat!$H50),1,0)</f>
        <v>0</v>
      </c>
      <c r="AL45">
        <f ca="1">IF(AND(Resultat!$I50&lt;&gt;"",OFFSET(Kuponger!$F46,0,3*COLUMN(AI45))=Resultat!$I50,OFFSET(Kuponger!$G46,0,3*COLUMN(AI45))=Resultat!$K50),3,0) + IF(AND(Resultat!$H50&lt;&gt;"",OFFSET(Kuponger!$E46,0,3*COLUMN(AI45))=Resultat!$H50),1,0)</f>
        <v>0</v>
      </c>
    </row>
    <row r="46" spans="1:38" x14ac:dyDescent="0.35">
      <c r="A46" s="21" t="str">
        <f>Resultat!E51</f>
        <v>Spanien</v>
      </c>
      <c r="B46" s="19" t="str">
        <f>Kuponger!D47</f>
        <v>Tyskland</v>
      </c>
      <c r="C46">
        <f>IF(AND(Resultat!$H51&lt;&gt;"",Kuponger!E47&lt;&gt;""),IF(Resultat!$H51=Kuponger!E47,1,0),0) + IF(AND(Resultat!$I51&lt;&gt;"",Kuponger!F47&lt;&gt;"",Resultat!$K51&lt;&gt;"",Kuponger!G47&lt;&gt;""),IF(AND(Resultat!$I51=Kuponger!F47,Resultat!$K51=Kuponger!G47),3,0),0)</f>
        <v>1</v>
      </c>
      <c r="D46">
        <f ca="1">IF(AND(Resultat!$I51&lt;&gt;"",OFFSET(Kuponger!$F47,0,3*COLUMN(A46))=Resultat!$I51,OFFSET(Kuponger!$G47,0,3*COLUMN(A46))=Resultat!$K51),3,0) + IF(AND(Resultat!$H51&lt;&gt;"",OFFSET(Kuponger!$E47,0,3*COLUMN(A46))=Resultat!$H51),1,0)</f>
        <v>4</v>
      </c>
      <c r="E46">
        <f ca="1">IF(AND(Resultat!$I51&lt;&gt;"",OFFSET(Kuponger!$F47,0,3*COLUMN(B46))=Resultat!$I51,OFFSET(Kuponger!$G47,0,3*COLUMN(B46))=Resultat!$K51),3,0) + IF(AND(Resultat!$H51&lt;&gt;"",OFFSET(Kuponger!$E47,0,3*COLUMN(B46))=Resultat!$H51),1,0)</f>
        <v>0</v>
      </c>
      <c r="F46">
        <f ca="1">IF(AND(Resultat!$I51&lt;&gt;"",OFFSET(Kuponger!$F47,0,3*COLUMN(C46))=Resultat!$I51,OFFSET(Kuponger!$G47,0,3*COLUMN(C46))=Resultat!$K51),3,0) + IF(AND(Resultat!$H51&lt;&gt;"",OFFSET(Kuponger!$E47,0,3*COLUMN(C46))=Resultat!$H51),1,0)</f>
        <v>0</v>
      </c>
      <c r="G46">
        <f ca="1">IF(AND(Resultat!$I51&lt;&gt;"",OFFSET(Kuponger!$F47,0,3*COLUMN(D46))=Resultat!$I51,OFFSET(Kuponger!$G47,0,3*COLUMN(D46))=Resultat!$K51),3,0) + IF(AND(Resultat!$H51&lt;&gt;"",OFFSET(Kuponger!$E47,0,3*COLUMN(D46))=Resultat!$H51),1,0)</f>
        <v>3</v>
      </c>
      <c r="H46">
        <f ca="1">IF(AND(Resultat!$I51&lt;&gt;"",OFFSET(Kuponger!$F47,0,3*COLUMN(E46))=Resultat!$I51,OFFSET(Kuponger!$G47,0,3*COLUMN(E46))=Resultat!$K51),3,0) + IF(AND(Resultat!$H51&lt;&gt;"",OFFSET(Kuponger!$E47,0,3*COLUMN(E46))=Resultat!$H51),1,0)</f>
        <v>0</v>
      </c>
      <c r="I46">
        <f ca="1">IF(AND(Resultat!$I51&lt;&gt;"",OFFSET(Kuponger!$F47,0,3*COLUMN(F46))=Resultat!$I51,OFFSET(Kuponger!$G47,0,3*COLUMN(F46))=Resultat!$K51),3,0) + IF(AND(Resultat!$H51&lt;&gt;"",OFFSET(Kuponger!$E47,0,3*COLUMN(F46))=Resultat!$H51),1,0)</f>
        <v>0</v>
      </c>
      <c r="J46">
        <f ca="1">IF(AND(Resultat!$I51&lt;&gt;"",OFFSET(Kuponger!$F47,0,3*COLUMN(G46))=Resultat!$I51,OFFSET(Kuponger!$G47,0,3*COLUMN(G46))=Resultat!$K51),3,0) + IF(AND(Resultat!$H51&lt;&gt;"",OFFSET(Kuponger!$E47,0,3*COLUMN(G46))=Resultat!$H51),1,0)</f>
        <v>0</v>
      </c>
      <c r="K46">
        <f ca="1">IF(AND(Resultat!$I51&lt;&gt;"",OFFSET(Kuponger!$F47,0,3*COLUMN(H46))=Resultat!$I51,OFFSET(Kuponger!$G47,0,3*COLUMN(H46))=Resultat!$K51),3,0) + IF(AND(Resultat!$H51&lt;&gt;"",OFFSET(Kuponger!$E47,0,3*COLUMN(H46))=Resultat!$H51),1,0)</f>
        <v>4</v>
      </c>
      <c r="L46">
        <f ca="1">IF(AND(Resultat!$I51&lt;&gt;"",OFFSET(Kuponger!$F47,0,3*COLUMN(I46))=Resultat!$I51,OFFSET(Kuponger!$G47,0,3*COLUMN(I46))=Resultat!$K51),3,0) + IF(AND(Resultat!$H51&lt;&gt;"",OFFSET(Kuponger!$E47,0,3*COLUMN(I46))=Resultat!$H51),1,0)</f>
        <v>0</v>
      </c>
      <c r="M46">
        <f ca="1">IF(AND(Resultat!$I51&lt;&gt;"",OFFSET(Kuponger!$F47,0,3*COLUMN(J46))=Resultat!$I51,OFFSET(Kuponger!$G47,0,3*COLUMN(J46))=Resultat!$K51),3,0) + IF(AND(Resultat!$H51&lt;&gt;"",OFFSET(Kuponger!$E47,0,3*COLUMN(J46))=Resultat!$H51),1,0)</f>
        <v>4</v>
      </c>
      <c r="N46">
        <f ca="1">IF(AND(Resultat!$I51&lt;&gt;"",OFFSET(Kuponger!$F47,0,3*COLUMN(K46))=Resultat!$I51,OFFSET(Kuponger!$G47,0,3*COLUMN(K46))=Resultat!$K51),3,0) + IF(AND(Resultat!$H51&lt;&gt;"",OFFSET(Kuponger!$E47,0,3*COLUMN(K46))=Resultat!$H51),1,0)</f>
        <v>0</v>
      </c>
      <c r="O46">
        <f ca="1">IF(AND(Resultat!$I51&lt;&gt;"",OFFSET(Kuponger!$F47,0,3*COLUMN(L46))=Resultat!$I51,OFFSET(Kuponger!$G47,0,3*COLUMN(L46))=Resultat!$K51),3,0) + IF(AND(Resultat!$H51&lt;&gt;"",OFFSET(Kuponger!$E47,0,3*COLUMN(L46))=Resultat!$H51),1,0)</f>
        <v>0</v>
      </c>
      <c r="P46">
        <f ca="1">IF(AND(Resultat!$I51&lt;&gt;"",OFFSET(Kuponger!$F47,0,3*COLUMN(M46))=Resultat!$I51,OFFSET(Kuponger!$G47,0,3*COLUMN(M46))=Resultat!$K51),3,0) + IF(AND(Resultat!$H51&lt;&gt;"",OFFSET(Kuponger!$E47,0,3*COLUMN(M46))=Resultat!$H51),1,0)</f>
        <v>1</v>
      </c>
      <c r="Q46">
        <f ca="1">IF(AND(Resultat!$I51&lt;&gt;"",OFFSET(Kuponger!$F47,0,3*COLUMN(N46))=Resultat!$I51,OFFSET(Kuponger!$G47,0,3*COLUMN(N46))=Resultat!$K51),3,0) + IF(AND(Resultat!$H51&lt;&gt;"",OFFSET(Kuponger!$E47,0,3*COLUMN(N46))=Resultat!$H51),1,0)</f>
        <v>1</v>
      </c>
      <c r="R46">
        <f ca="1">IF(AND(Resultat!$I51&lt;&gt;"",OFFSET(Kuponger!$F47,0,3*COLUMN(O46))=Resultat!$I51,OFFSET(Kuponger!$G47,0,3*COLUMN(O46))=Resultat!$K51),3,0) + IF(AND(Resultat!$H51&lt;&gt;"",OFFSET(Kuponger!$E47,0,3*COLUMN(O46))=Resultat!$H51),1,0)</f>
        <v>0</v>
      </c>
      <c r="S46">
        <f ca="1">IF(AND(Resultat!$I51&lt;&gt;"",OFFSET(Kuponger!$F47,0,3*COLUMN(P46))=Resultat!$I51,OFFSET(Kuponger!$G47,0,3*COLUMN(P46))=Resultat!$K51),3,0) + IF(AND(Resultat!$H51&lt;&gt;"",OFFSET(Kuponger!$E47,0,3*COLUMN(P46))=Resultat!$H51),1,0)</f>
        <v>0</v>
      </c>
      <c r="T46">
        <f ca="1">IF(AND(Resultat!$I51&lt;&gt;"",OFFSET(Kuponger!$F47,0,3*COLUMN(Q46))=Resultat!$I51,OFFSET(Kuponger!$G47,0,3*COLUMN(Q46))=Resultat!$K51),3,0) + IF(AND(Resultat!$H51&lt;&gt;"",OFFSET(Kuponger!$E47,0,3*COLUMN(Q46))=Resultat!$H51),1,0)</f>
        <v>0</v>
      </c>
      <c r="U46">
        <f ca="1">IF(AND(Resultat!$I51&lt;&gt;"",OFFSET(Kuponger!$F47,0,3*COLUMN(R46))=Resultat!$I51,OFFSET(Kuponger!$G47,0,3*COLUMN(R46))=Resultat!$K51),3,0) + IF(AND(Resultat!$H51&lt;&gt;"",OFFSET(Kuponger!$E47,0,3*COLUMN(R46))=Resultat!$H51),1,0)</f>
        <v>1</v>
      </c>
      <c r="V46">
        <f ca="1">IF(AND(Resultat!$I51&lt;&gt;"",OFFSET(Kuponger!$F47,0,3*COLUMN(S46))=Resultat!$I51,OFFSET(Kuponger!$G47,0,3*COLUMN(S46))=Resultat!$K51),3,0) + IF(AND(Resultat!$H51&lt;&gt;"",OFFSET(Kuponger!$E47,0,3*COLUMN(S46))=Resultat!$H51),1,0)</f>
        <v>1</v>
      </c>
      <c r="W46">
        <f ca="1">IF(AND(Resultat!$I51&lt;&gt;"",OFFSET(Kuponger!$F47,0,3*COLUMN(T46))=Resultat!$I51,OFFSET(Kuponger!$G47,0,3*COLUMN(T46))=Resultat!$K51),3,0) + IF(AND(Resultat!$H51&lt;&gt;"",OFFSET(Kuponger!$E47,0,3*COLUMN(T46))=Resultat!$H51),1,0)</f>
        <v>0</v>
      </c>
      <c r="X46">
        <f ca="1">IF(AND(Resultat!$I51&lt;&gt;"",OFFSET(Kuponger!$F47,0,3*COLUMN(U46))=Resultat!$I51,OFFSET(Kuponger!$G47,0,3*COLUMN(U46))=Resultat!$K51),3,0) + IF(AND(Resultat!$H51&lt;&gt;"",OFFSET(Kuponger!$E47,0,3*COLUMN(U46))=Resultat!$H51),1,0)</f>
        <v>0</v>
      </c>
      <c r="Y46">
        <f ca="1">IF(AND(Resultat!$I51&lt;&gt;"",OFFSET(Kuponger!$F47,0,3*COLUMN(V46))=Resultat!$I51,OFFSET(Kuponger!$G47,0,3*COLUMN(V46))=Resultat!$K51),3,0) + IF(AND(Resultat!$H51&lt;&gt;"",OFFSET(Kuponger!$E47,0,3*COLUMN(V46))=Resultat!$H51),1,0)</f>
        <v>0</v>
      </c>
      <c r="Z46">
        <f ca="1">IF(AND(Resultat!$I51&lt;&gt;"",OFFSET(Kuponger!$F47,0,3*COLUMN(W46))=Resultat!$I51,OFFSET(Kuponger!$G47,0,3*COLUMN(W46))=Resultat!$K51),3,0) + IF(AND(Resultat!$H51&lt;&gt;"",OFFSET(Kuponger!$E47,0,3*COLUMN(W46))=Resultat!$H51),1,0)</f>
        <v>1</v>
      </c>
      <c r="AA46">
        <f ca="1">IF(AND(Resultat!$I51&lt;&gt;"",OFFSET(Kuponger!$F47,0,3*COLUMN(X46))=Resultat!$I51,OFFSET(Kuponger!$G47,0,3*COLUMN(X46))=Resultat!$K51),3,0) + IF(AND(Resultat!$H51&lt;&gt;"",OFFSET(Kuponger!$E47,0,3*COLUMN(X46))=Resultat!$H51),1,0)</f>
        <v>1</v>
      </c>
      <c r="AB46">
        <f ca="1">IF(AND(Resultat!$I51&lt;&gt;"",OFFSET(Kuponger!$F47,0,3*COLUMN(Y46))=Resultat!$I51,OFFSET(Kuponger!$G47,0,3*COLUMN(Y46))=Resultat!$K51),3,0) + IF(AND(Resultat!$H51&lt;&gt;"",OFFSET(Kuponger!$E47,0,3*COLUMN(Y46))=Resultat!$H51),1,0)</f>
        <v>0</v>
      </c>
      <c r="AC46">
        <f ca="1">IF(AND(Resultat!$I51&lt;&gt;"",OFFSET(Kuponger!$F47,0,3*COLUMN(Z46))=Resultat!$I51,OFFSET(Kuponger!$G47,0,3*COLUMN(Z46))=Resultat!$K51),3,0) + IF(AND(Resultat!$H51&lt;&gt;"",OFFSET(Kuponger!$E47,0,3*COLUMN(Z46))=Resultat!$H51),1,0)</f>
        <v>0</v>
      </c>
      <c r="AD46">
        <f ca="1">IF(AND(Resultat!$I51&lt;&gt;"",OFFSET(Kuponger!$F47,0,3*COLUMN(AA46))=Resultat!$I51,OFFSET(Kuponger!$G47,0,3*COLUMN(AA46))=Resultat!$K51),3,0) + IF(AND(Resultat!$H51&lt;&gt;"",OFFSET(Kuponger!$E47,0,3*COLUMN(AA46))=Resultat!$H51),1,0)</f>
        <v>0</v>
      </c>
      <c r="AE46">
        <f ca="1">IF(AND(Resultat!$I51&lt;&gt;"",OFFSET(Kuponger!$F47,0,3*COLUMN(AB46))=Resultat!$I51,OFFSET(Kuponger!$G47,0,3*COLUMN(AB46))=Resultat!$K51),3,0) + IF(AND(Resultat!$H51&lt;&gt;"",OFFSET(Kuponger!$E47,0,3*COLUMN(AB46))=Resultat!$H51),1,0)</f>
        <v>0</v>
      </c>
      <c r="AF46">
        <f ca="1">IF(AND(Resultat!$I51&lt;&gt;"",OFFSET(Kuponger!$F47,0,3*COLUMN(AC46))=Resultat!$I51,OFFSET(Kuponger!$G47,0,3*COLUMN(AC46))=Resultat!$K51),3,0) + IF(AND(Resultat!$H51&lt;&gt;"",OFFSET(Kuponger!$E47,0,3*COLUMN(AC46))=Resultat!$H51),1,0)</f>
        <v>0</v>
      </c>
      <c r="AG46">
        <f ca="1">IF(AND(Resultat!$I51&lt;&gt;"",OFFSET(Kuponger!$F47,0,3*COLUMN(AD46))=Resultat!$I51,OFFSET(Kuponger!$G47,0,3*COLUMN(AD46))=Resultat!$K51),3,0) + IF(AND(Resultat!$H51&lt;&gt;"",OFFSET(Kuponger!$E47,0,3*COLUMN(AD46))=Resultat!$H51),1,0)</f>
        <v>0</v>
      </c>
      <c r="AH46">
        <f ca="1">IF(AND(Resultat!$I51&lt;&gt;"",OFFSET(Kuponger!$F47,0,3*COLUMN(AE46))=Resultat!$I51,OFFSET(Kuponger!$G47,0,3*COLUMN(AE46))=Resultat!$K51),3,0) + IF(AND(Resultat!$H51&lt;&gt;"",OFFSET(Kuponger!$E47,0,3*COLUMN(AE46))=Resultat!$H51),1,0)</f>
        <v>4</v>
      </c>
      <c r="AI46">
        <f ca="1">IF(AND(Resultat!$I51&lt;&gt;"",OFFSET(Kuponger!$F47,0,3*COLUMN(AF46))=Resultat!$I51,OFFSET(Kuponger!$G47,0,3*COLUMN(AF46))=Resultat!$K51),3,0) + IF(AND(Resultat!$H51&lt;&gt;"",OFFSET(Kuponger!$E47,0,3*COLUMN(AF46))=Resultat!$H51),1,0)</f>
        <v>0</v>
      </c>
      <c r="AJ46">
        <f ca="1">IF(AND(Resultat!$I51&lt;&gt;"",OFFSET(Kuponger!$F47,0,3*COLUMN(AG46))=Resultat!$I51,OFFSET(Kuponger!$G47,0,3*COLUMN(AG46))=Resultat!$K51),3,0) + IF(AND(Resultat!$H51&lt;&gt;"",OFFSET(Kuponger!$E47,0,3*COLUMN(AG46))=Resultat!$H51),1,0)</f>
        <v>0</v>
      </c>
      <c r="AK46">
        <f ca="1">IF(AND(Resultat!$I51&lt;&gt;"",OFFSET(Kuponger!$F47,0,3*COLUMN(AH46))=Resultat!$I51,OFFSET(Kuponger!$G47,0,3*COLUMN(AH46))=Resultat!$K51),3,0) + IF(AND(Resultat!$H51&lt;&gt;"",OFFSET(Kuponger!$E47,0,3*COLUMN(AH46))=Resultat!$H51),1,0)</f>
        <v>0</v>
      </c>
      <c r="AL46">
        <f ca="1">IF(AND(Resultat!$I51&lt;&gt;"",OFFSET(Kuponger!$F47,0,3*COLUMN(AI46))=Resultat!$I51,OFFSET(Kuponger!$G47,0,3*COLUMN(AI46))=Resultat!$K51),3,0) + IF(AND(Resultat!$H51&lt;&gt;"",OFFSET(Kuponger!$E47,0,3*COLUMN(AI46))=Resultat!$H51),1,0)</f>
        <v>0</v>
      </c>
    </row>
    <row r="47" spans="1:38" x14ac:dyDescent="0.35">
      <c r="A47" s="21" t="str">
        <f>Resultat!E52</f>
        <v>Portugal</v>
      </c>
      <c r="B47" s="19" t="str">
        <f>Kuponger!D48</f>
        <v>Frankrike</v>
      </c>
      <c r="C47">
        <f>IF(AND(Resultat!$H52&lt;&gt;"",Kuponger!E48&lt;&gt;""),IF(Resultat!$H52=Kuponger!E48,1,0),0) + IF(AND(Resultat!$I52&lt;&gt;"",Kuponger!F48&lt;&gt;"",Resultat!$K52&lt;&gt;"",Kuponger!G48&lt;&gt;""),IF(AND(Resultat!$I52=Kuponger!F48,Resultat!$K52=Kuponger!G48),3,0),0)</f>
        <v>1</v>
      </c>
      <c r="D47">
        <f ca="1">IF(AND(Resultat!$I52&lt;&gt;"",OFFSET(Kuponger!$F48,0,3*COLUMN(A47))=Resultat!$I52,OFFSET(Kuponger!$G48,0,3*COLUMN(A47))=Resultat!$K52),3,0) + IF(AND(Resultat!$H52&lt;&gt;"",OFFSET(Kuponger!$E48,0,3*COLUMN(A47))=Resultat!$H52),1,0)</f>
        <v>1</v>
      </c>
      <c r="E47">
        <f ca="1">IF(AND(Resultat!$I52&lt;&gt;"",OFFSET(Kuponger!$F48,0,3*COLUMN(B47))=Resultat!$I52,OFFSET(Kuponger!$G48,0,3*COLUMN(B47))=Resultat!$K52),3,0) + IF(AND(Resultat!$H52&lt;&gt;"",OFFSET(Kuponger!$E48,0,3*COLUMN(B47))=Resultat!$H52),1,0)</f>
        <v>0</v>
      </c>
      <c r="F47">
        <f ca="1">IF(AND(Resultat!$I52&lt;&gt;"",OFFSET(Kuponger!$F48,0,3*COLUMN(C47))=Resultat!$I52,OFFSET(Kuponger!$G48,0,3*COLUMN(C47))=Resultat!$K52),3,0) + IF(AND(Resultat!$H52&lt;&gt;"",OFFSET(Kuponger!$E48,0,3*COLUMN(C47))=Resultat!$H52),1,0)</f>
        <v>0</v>
      </c>
      <c r="G47">
        <f ca="1">IF(AND(Resultat!$I52&lt;&gt;"",OFFSET(Kuponger!$F48,0,3*COLUMN(D47))=Resultat!$I52,OFFSET(Kuponger!$G48,0,3*COLUMN(D47))=Resultat!$K52),3,0) + IF(AND(Resultat!$H52&lt;&gt;"",OFFSET(Kuponger!$E48,0,3*COLUMN(D47))=Resultat!$H52),1,0)</f>
        <v>0</v>
      </c>
      <c r="H47">
        <f ca="1">IF(AND(Resultat!$I52&lt;&gt;"",OFFSET(Kuponger!$F48,0,3*COLUMN(E47))=Resultat!$I52,OFFSET(Kuponger!$G48,0,3*COLUMN(E47))=Resultat!$K52),3,0) + IF(AND(Resultat!$H52&lt;&gt;"",OFFSET(Kuponger!$E48,0,3*COLUMN(E47))=Resultat!$H52),1,0)</f>
        <v>0</v>
      </c>
      <c r="I47">
        <f ca="1">IF(AND(Resultat!$I52&lt;&gt;"",OFFSET(Kuponger!$F48,0,3*COLUMN(F47))=Resultat!$I52,OFFSET(Kuponger!$G48,0,3*COLUMN(F47))=Resultat!$K52),3,0) + IF(AND(Resultat!$H52&lt;&gt;"",OFFSET(Kuponger!$E48,0,3*COLUMN(F47))=Resultat!$H52),1,0)</f>
        <v>0</v>
      </c>
      <c r="J47">
        <f ca="1">IF(AND(Resultat!$I52&lt;&gt;"",OFFSET(Kuponger!$F48,0,3*COLUMN(G47))=Resultat!$I52,OFFSET(Kuponger!$G48,0,3*COLUMN(G47))=Resultat!$K52),3,0) + IF(AND(Resultat!$H52&lt;&gt;"",OFFSET(Kuponger!$E48,0,3*COLUMN(G47))=Resultat!$H52),1,0)</f>
        <v>0</v>
      </c>
      <c r="K47">
        <f ca="1">IF(AND(Resultat!$I52&lt;&gt;"",OFFSET(Kuponger!$F48,0,3*COLUMN(H47))=Resultat!$I52,OFFSET(Kuponger!$G48,0,3*COLUMN(H47))=Resultat!$K52),3,0) + IF(AND(Resultat!$H52&lt;&gt;"",OFFSET(Kuponger!$E48,0,3*COLUMN(H47))=Resultat!$H52),1,0)</f>
        <v>1</v>
      </c>
      <c r="L47">
        <f ca="1">IF(AND(Resultat!$I52&lt;&gt;"",OFFSET(Kuponger!$F48,0,3*COLUMN(I47))=Resultat!$I52,OFFSET(Kuponger!$G48,0,3*COLUMN(I47))=Resultat!$K52),3,0) + IF(AND(Resultat!$H52&lt;&gt;"",OFFSET(Kuponger!$E48,0,3*COLUMN(I47))=Resultat!$H52),1,0)</f>
        <v>0</v>
      </c>
      <c r="M47">
        <f ca="1">IF(AND(Resultat!$I52&lt;&gt;"",OFFSET(Kuponger!$F48,0,3*COLUMN(J47))=Resultat!$I52,OFFSET(Kuponger!$G48,0,3*COLUMN(J47))=Resultat!$K52),3,0) + IF(AND(Resultat!$H52&lt;&gt;"",OFFSET(Kuponger!$E48,0,3*COLUMN(J47))=Resultat!$H52),1,0)</f>
        <v>0</v>
      </c>
      <c r="N47">
        <f ca="1">IF(AND(Resultat!$I52&lt;&gt;"",OFFSET(Kuponger!$F48,0,3*COLUMN(K47))=Resultat!$I52,OFFSET(Kuponger!$G48,0,3*COLUMN(K47))=Resultat!$K52),3,0) + IF(AND(Resultat!$H52&lt;&gt;"",OFFSET(Kuponger!$E48,0,3*COLUMN(K47))=Resultat!$H52),1,0)</f>
        <v>0</v>
      </c>
      <c r="O47">
        <f ca="1">IF(AND(Resultat!$I52&lt;&gt;"",OFFSET(Kuponger!$F48,0,3*COLUMN(L47))=Resultat!$I52,OFFSET(Kuponger!$G48,0,3*COLUMN(L47))=Resultat!$K52),3,0) + IF(AND(Resultat!$H52&lt;&gt;"",OFFSET(Kuponger!$E48,0,3*COLUMN(L47))=Resultat!$H52),1,0)</f>
        <v>0</v>
      </c>
      <c r="P47">
        <f ca="1">IF(AND(Resultat!$I52&lt;&gt;"",OFFSET(Kuponger!$F48,0,3*COLUMN(M47))=Resultat!$I52,OFFSET(Kuponger!$G48,0,3*COLUMN(M47))=Resultat!$K52),3,0) + IF(AND(Resultat!$H52&lt;&gt;"",OFFSET(Kuponger!$E48,0,3*COLUMN(M47))=Resultat!$H52),1,0)</f>
        <v>1</v>
      </c>
      <c r="Q47">
        <f ca="1">IF(AND(Resultat!$I52&lt;&gt;"",OFFSET(Kuponger!$F48,0,3*COLUMN(N47))=Resultat!$I52,OFFSET(Kuponger!$G48,0,3*COLUMN(N47))=Resultat!$K52),3,0) + IF(AND(Resultat!$H52&lt;&gt;"",OFFSET(Kuponger!$E48,0,3*COLUMN(N47))=Resultat!$H52),1,0)</f>
        <v>0</v>
      </c>
      <c r="R47">
        <f ca="1">IF(AND(Resultat!$I52&lt;&gt;"",OFFSET(Kuponger!$F48,0,3*COLUMN(O47))=Resultat!$I52,OFFSET(Kuponger!$G48,0,3*COLUMN(O47))=Resultat!$K52),3,0) + IF(AND(Resultat!$H52&lt;&gt;"",OFFSET(Kuponger!$E48,0,3*COLUMN(O47))=Resultat!$H52),1,0)</f>
        <v>0</v>
      </c>
      <c r="S47">
        <f ca="1">IF(AND(Resultat!$I52&lt;&gt;"",OFFSET(Kuponger!$F48,0,3*COLUMN(P47))=Resultat!$I52,OFFSET(Kuponger!$G48,0,3*COLUMN(P47))=Resultat!$K52),3,0) + IF(AND(Resultat!$H52&lt;&gt;"",OFFSET(Kuponger!$E48,0,3*COLUMN(P47))=Resultat!$H52),1,0)</f>
        <v>0</v>
      </c>
      <c r="T47">
        <f ca="1">IF(AND(Resultat!$I52&lt;&gt;"",OFFSET(Kuponger!$F48,0,3*COLUMN(Q47))=Resultat!$I52,OFFSET(Kuponger!$G48,0,3*COLUMN(Q47))=Resultat!$K52),3,0) + IF(AND(Resultat!$H52&lt;&gt;"",OFFSET(Kuponger!$E48,0,3*COLUMN(Q47))=Resultat!$H52),1,0)</f>
        <v>1</v>
      </c>
      <c r="U47">
        <f ca="1">IF(AND(Resultat!$I52&lt;&gt;"",OFFSET(Kuponger!$F48,0,3*COLUMN(R47))=Resultat!$I52,OFFSET(Kuponger!$G48,0,3*COLUMN(R47))=Resultat!$K52),3,0) + IF(AND(Resultat!$H52&lt;&gt;"",OFFSET(Kuponger!$E48,0,3*COLUMN(R47))=Resultat!$H52),1,0)</f>
        <v>0</v>
      </c>
      <c r="V47">
        <f ca="1">IF(AND(Resultat!$I52&lt;&gt;"",OFFSET(Kuponger!$F48,0,3*COLUMN(S47))=Resultat!$I52,OFFSET(Kuponger!$G48,0,3*COLUMN(S47))=Resultat!$K52),3,0) + IF(AND(Resultat!$H52&lt;&gt;"",OFFSET(Kuponger!$E48,0,3*COLUMN(S47))=Resultat!$H52),1,0)</f>
        <v>4</v>
      </c>
      <c r="W47">
        <f ca="1">IF(AND(Resultat!$I52&lt;&gt;"",OFFSET(Kuponger!$F48,0,3*COLUMN(T47))=Resultat!$I52,OFFSET(Kuponger!$G48,0,3*COLUMN(T47))=Resultat!$K52),3,0) + IF(AND(Resultat!$H52&lt;&gt;"",OFFSET(Kuponger!$E48,0,3*COLUMN(T47))=Resultat!$H52),1,0)</f>
        <v>0</v>
      </c>
      <c r="X47">
        <f ca="1">IF(AND(Resultat!$I52&lt;&gt;"",OFFSET(Kuponger!$F48,0,3*COLUMN(U47))=Resultat!$I52,OFFSET(Kuponger!$G48,0,3*COLUMN(U47))=Resultat!$K52),3,0) + IF(AND(Resultat!$H52&lt;&gt;"",OFFSET(Kuponger!$E48,0,3*COLUMN(U47))=Resultat!$H52),1,0)</f>
        <v>1</v>
      </c>
      <c r="Y47">
        <f ca="1">IF(AND(Resultat!$I52&lt;&gt;"",OFFSET(Kuponger!$F48,0,3*COLUMN(V47))=Resultat!$I52,OFFSET(Kuponger!$G48,0,3*COLUMN(V47))=Resultat!$K52),3,0) + IF(AND(Resultat!$H52&lt;&gt;"",OFFSET(Kuponger!$E48,0,3*COLUMN(V47))=Resultat!$H52),1,0)</f>
        <v>0</v>
      </c>
      <c r="Z47">
        <f ca="1">IF(AND(Resultat!$I52&lt;&gt;"",OFFSET(Kuponger!$F48,0,3*COLUMN(W47))=Resultat!$I52,OFFSET(Kuponger!$G48,0,3*COLUMN(W47))=Resultat!$K52),3,0) + IF(AND(Resultat!$H52&lt;&gt;"",OFFSET(Kuponger!$E48,0,3*COLUMN(W47))=Resultat!$H52),1,0)</f>
        <v>0</v>
      </c>
      <c r="AA47">
        <f ca="1">IF(AND(Resultat!$I52&lt;&gt;"",OFFSET(Kuponger!$F48,0,3*COLUMN(X47))=Resultat!$I52,OFFSET(Kuponger!$G48,0,3*COLUMN(X47))=Resultat!$K52),3,0) + IF(AND(Resultat!$H52&lt;&gt;"",OFFSET(Kuponger!$E48,0,3*COLUMN(X47))=Resultat!$H52),1,0)</f>
        <v>0</v>
      </c>
      <c r="AB47">
        <f ca="1">IF(AND(Resultat!$I52&lt;&gt;"",OFFSET(Kuponger!$F48,0,3*COLUMN(Y47))=Resultat!$I52,OFFSET(Kuponger!$G48,0,3*COLUMN(Y47))=Resultat!$K52),3,0) + IF(AND(Resultat!$H52&lt;&gt;"",OFFSET(Kuponger!$E48,0,3*COLUMN(Y47))=Resultat!$H52),1,0)</f>
        <v>0</v>
      </c>
      <c r="AC47">
        <f ca="1">IF(AND(Resultat!$I52&lt;&gt;"",OFFSET(Kuponger!$F48,0,3*COLUMN(Z47))=Resultat!$I52,OFFSET(Kuponger!$G48,0,3*COLUMN(Z47))=Resultat!$K52),3,0) + IF(AND(Resultat!$H52&lt;&gt;"",OFFSET(Kuponger!$E48,0,3*COLUMN(Z47))=Resultat!$H52),1,0)</f>
        <v>0</v>
      </c>
      <c r="AD47">
        <f ca="1">IF(AND(Resultat!$I52&lt;&gt;"",OFFSET(Kuponger!$F48,0,3*COLUMN(AA47))=Resultat!$I52,OFFSET(Kuponger!$G48,0,3*COLUMN(AA47))=Resultat!$K52),3,0) + IF(AND(Resultat!$H52&lt;&gt;"",OFFSET(Kuponger!$E48,0,3*COLUMN(AA47))=Resultat!$H52),1,0)</f>
        <v>0</v>
      </c>
      <c r="AE47">
        <f ca="1">IF(AND(Resultat!$I52&lt;&gt;"",OFFSET(Kuponger!$F48,0,3*COLUMN(AB47))=Resultat!$I52,OFFSET(Kuponger!$G48,0,3*COLUMN(AB47))=Resultat!$K52),3,0) + IF(AND(Resultat!$H52&lt;&gt;"",OFFSET(Kuponger!$E48,0,3*COLUMN(AB47))=Resultat!$H52),1,0)</f>
        <v>1</v>
      </c>
      <c r="AF47">
        <f ca="1">IF(AND(Resultat!$I52&lt;&gt;"",OFFSET(Kuponger!$F48,0,3*COLUMN(AC47))=Resultat!$I52,OFFSET(Kuponger!$G48,0,3*COLUMN(AC47))=Resultat!$K52),3,0) + IF(AND(Resultat!$H52&lt;&gt;"",OFFSET(Kuponger!$E48,0,3*COLUMN(AC47))=Resultat!$H52),1,0)</f>
        <v>0</v>
      </c>
      <c r="AG47">
        <f ca="1">IF(AND(Resultat!$I52&lt;&gt;"",OFFSET(Kuponger!$F48,0,3*COLUMN(AD47))=Resultat!$I52,OFFSET(Kuponger!$G48,0,3*COLUMN(AD47))=Resultat!$K52),3,0) + IF(AND(Resultat!$H52&lt;&gt;"",OFFSET(Kuponger!$E48,0,3*COLUMN(AD47))=Resultat!$H52),1,0)</f>
        <v>0</v>
      </c>
      <c r="AH47">
        <f ca="1">IF(AND(Resultat!$I52&lt;&gt;"",OFFSET(Kuponger!$F48,0,3*COLUMN(AE47))=Resultat!$I52,OFFSET(Kuponger!$G48,0,3*COLUMN(AE47))=Resultat!$K52),3,0) + IF(AND(Resultat!$H52&lt;&gt;"",OFFSET(Kuponger!$E48,0,3*COLUMN(AE47))=Resultat!$H52),1,0)</f>
        <v>0</v>
      </c>
      <c r="AI47">
        <f ca="1">IF(AND(Resultat!$I52&lt;&gt;"",OFFSET(Kuponger!$F48,0,3*COLUMN(AF47))=Resultat!$I52,OFFSET(Kuponger!$G48,0,3*COLUMN(AF47))=Resultat!$K52),3,0) + IF(AND(Resultat!$H52&lt;&gt;"",OFFSET(Kuponger!$E48,0,3*COLUMN(AF47))=Resultat!$H52),1,0)</f>
        <v>0</v>
      </c>
      <c r="AJ47">
        <f ca="1">IF(AND(Resultat!$I52&lt;&gt;"",OFFSET(Kuponger!$F48,0,3*COLUMN(AG47))=Resultat!$I52,OFFSET(Kuponger!$G48,0,3*COLUMN(AG47))=Resultat!$K52),3,0) + IF(AND(Resultat!$H52&lt;&gt;"",OFFSET(Kuponger!$E48,0,3*COLUMN(AG47))=Resultat!$H52),1,0)</f>
        <v>1</v>
      </c>
      <c r="AK47">
        <f ca="1">IF(AND(Resultat!$I52&lt;&gt;"",OFFSET(Kuponger!$F48,0,3*COLUMN(AH47))=Resultat!$I52,OFFSET(Kuponger!$G48,0,3*COLUMN(AH47))=Resultat!$K52),3,0) + IF(AND(Resultat!$H52&lt;&gt;"",OFFSET(Kuponger!$E48,0,3*COLUMN(AH47))=Resultat!$H52),1,0)</f>
        <v>0</v>
      </c>
      <c r="AL47">
        <f ca="1">IF(AND(Resultat!$I52&lt;&gt;"",OFFSET(Kuponger!$F48,0,3*COLUMN(AI47))=Resultat!$I52,OFFSET(Kuponger!$G48,0,3*COLUMN(AI47))=Resultat!$K52),3,0) + IF(AND(Resultat!$H52&lt;&gt;"",OFFSET(Kuponger!$E48,0,3*COLUMN(AI47))=Resultat!$H52),1,0)</f>
        <v>0</v>
      </c>
    </row>
    <row r="48" spans="1:38" x14ac:dyDescent="0.35">
      <c r="A48" s="21" t="str">
        <f>Resultat!E53</f>
        <v>V40</v>
      </c>
      <c r="B48" s="19" t="str">
        <f>Kuponger!D49</f>
        <v>V38</v>
      </c>
      <c r="C48">
        <f>IF(AND(Resultat!$H53&lt;&gt;"",Kuponger!E49&lt;&gt;""),IF(Resultat!$H53=Kuponger!E49,1,0),0) + IF(AND(Resultat!$I53&lt;&gt;"",Kuponger!F49&lt;&gt;"",Resultat!$K53&lt;&gt;"",Kuponger!G49&lt;&gt;""),IF(AND(Resultat!$I53=Kuponger!F49,Resultat!$K53=Kuponger!G49),3,0),0)</f>
        <v>0</v>
      </c>
      <c r="D48">
        <f ca="1">IF(AND(Resultat!$I53&lt;&gt;"",OFFSET(Kuponger!$F49,0,3*COLUMN(A48))=Resultat!$I53,OFFSET(Kuponger!$G49,0,3*COLUMN(A48))=Resultat!$K53),3,0) + IF(AND(Resultat!$H53&lt;&gt;"",OFFSET(Kuponger!$E49,0,3*COLUMN(A48))=Resultat!$H53),1,0)</f>
        <v>0</v>
      </c>
      <c r="E48">
        <f ca="1">IF(AND(Resultat!$I53&lt;&gt;"",OFFSET(Kuponger!$F49,0,3*COLUMN(B48))=Resultat!$I53,OFFSET(Kuponger!$G49,0,3*COLUMN(B48))=Resultat!$K53),3,0) + IF(AND(Resultat!$H53&lt;&gt;"",OFFSET(Kuponger!$E49,0,3*COLUMN(B48))=Resultat!$H53),1,0)</f>
        <v>0</v>
      </c>
      <c r="F48">
        <f ca="1">IF(AND(Resultat!$I53&lt;&gt;"",OFFSET(Kuponger!$F49,0,3*COLUMN(C48))=Resultat!$I53,OFFSET(Kuponger!$G49,0,3*COLUMN(C48))=Resultat!$K53),3,0) + IF(AND(Resultat!$H53&lt;&gt;"",OFFSET(Kuponger!$E49,0,3*COLUMN(C48))=Resultat!$H53),1,0)</f>
        <v>0</v>
      </c>
      <c r="G48">
        <f ca="1">IF(AND(Resultat!$I53&lt;&gt;"",OFFSET(Kuponger!$F49,0,3*COLUMN(D48))=Resultat!$I53,OFFSET(Kuponger!$G49,0,3*COLUMN(D48))=Resultat!$K53),3,0) + IF(AND(Resultat!$H53&lt;&gt;"",OFFSET(Kuponger!$E49,0,3*COLUMN(D48))=Resultat!$H53),1,0)</f>
        <v>0</v>
      </c>
      <c r="H48">
        <f ca="1">IF(AND(Resultat!$I53&lt;&gt;"",OFFSET(Kuponger!$F49,0,3*COLUMN(E48))=Resultat!$I53,OFFSET(Kuponger!$G49,0,3*COLUMN(E48))=Resultat!$K53),3,0) + IF(AND(Resultat!$H53&lt;&gt;"",OFFSET(Kuponger!$E49,0,3*COLUMN(E48))=Resultat!$H53),1,0)</f>
        <v>0</v>
      </c>
      <c r="I48">
        <f ca="1">IF(AND(Resultat!$I53&lt;&gt;"",OFFSET(Kuponger!$F49,0,3*COLUMN(F48))=Resultat!$I53,OFFSET(Kuponger!$G49,0,3*COLUMN(F48))=Resultat!$K53),3,0) + IF(AND(Resultat!$H53&lt;&gt;"",OFFSET(Kuponger!$E49,0,3*COLUMN(F48))=Resultat!$H53),1,0)</f>
        <v>0</v>
      </c>
      <c r="J48">
        <f ca="1">IF(AND(Resultat!$I53&lt;&gt;"",OFFSET(Kuponger!$F49,0,3*COLUMN(G48))=Resultat!$I53,OFFSET(Kuponger!$G49,0,3*COLUMN(G48))=Resultat!$K53),3,0) + IF(AND(Resultat!$H53&lt;&gt;"",OFFSET(Kuponger!$E49,0,3*COLUMN(G48))=Resultat!$H53),1,0)</f>
        <v>0</v>
      </c>
      <c r="K48">
        <f ca="1">IF(AND(Resultat!$I53&lt;&gt;"",OFFSET(Kuponger!$F49,0,3*COLUMN(H48))=Resultat!$I53,OFFSET(Kuponger!$G49,0,3*COLUMN(H48))=Resultat!$K53),3,0) + IF(AND(Resultat!$H53&lt;&gt;"",OFFSET(Kuponger!$E49,0,3*COLUMN(H48))=Resultat!$H53),1,0)</f>
        <v>0</v>
      </c>
      <c r="L48">
        <f ca="1">IF(AND(Resultat!$I53&lt;&gt;"",OFFSET(Kuponger!$F49,0,3*COLUMN(I48))=Resultat!$I53,OFFSET(Kuponger!$G49,0,3*COLUMN(I48))=Resultat!$K53),3,0) + IF(AND(Resultat!$H53&lt;&gt;"",OFFSET(Kuponger!$E49,0,3*COLUMN(I48))=Resultat!$H53),1,0)</f>
        <v>0</v>
      </c>
      <c r="M48">
        <f ca="1">IF(AND(Resultat!$I53&lt;&gt;"",OFFSET(Kuponger!$F49,0,3*COLUMN(J48))=Resultat!$I53,OFFSET(Kuponger!$G49,0,3*COLUMN(J48))=Resultat!$K53),3,0) + IF(AND(Resultat!$H53&lt;&gt;"",OFFSET(Kuponger!$E49,0,3*COLUMN(J48))=Resultat!$H53),1,0)</f>
        <v>0</v>
      </c>
      <c r="N48">
        <f ca="1">IF(AND(Resultat!$I53&lt;&gt;"",OFFSET(Kuponger!$F49,0,3*COLUMN(K48))=Resultat!$I53,OFFSET(Kuponger!$G49,0,3*COLUMN(K48))=Resultat!$K53),3,0) + IF(AND(Resultat!$H53&lt;&gt;"",OFFSET(Kuponger!$E49,0,3*COLUMN(K48))=Resultat!$H53),1,0)</f>
        <v>0</v>
      </c>
      <c r="O48">
        <f ca="1">IF(AND(Resultat!$I53&lt;&gt;"",OFFSET(Kuponger!$F49,0,3*COLUMN(L48))=Resultat!$I53,OFFSET(Kuponger!$G49,0,3*COLUMN(L48))=Resultat!$K53),3,0) + IF(AND(Resultat!$H53&lt;&gt;"",OFFSET(Kuponger!$E49,0,3*COLUMN(L48))=Resultat!$H53),1,0)</f>
        <v>0</v>
      </c>
      <c r="P48">
        <f ca="1">IF(AND(Resultat!$I53&lt;&gt;"",OFFSET(Kuponger!$F49,0,3*COLUMN(M48))=Resultat!$I53,OFFSET(Kuponger!$G49,0,3*COLUMN(M48))=Resultat!$K53),3,0) + IF(AND(Resultat!$H53&lt;&gt;"",OFFSET(Kuponger!$E49,0,3*COLUMN(M48))=Resultat!$H53),1,0)</f>
        <v>0</v>
      </c>
      <c r="Q48">
        <f ca="1">IF(AND(Resultat!$I53&lt;&gt;"",OFFSET(Kuponger!$F49,0,3*COLUMN(N48))=Resultat!$I53,OFFSET(Kuponger!$G49,0,3*COLUMN(N48))=Resultat!$K53),3,0) + IF(AND(Resultat!$H53&lt;&gt;"",OFFSET(Kuponger!$E49,0,3*COLUMN(N48))=Resultat!$H53),1,0)</f>
        <v>0</v>
      </c>
      <c r="R48">
        <f ca="1">IF(AND(Resultat!$I53&lt;&gt;"",OFFSET(Kuponger!$F49,0,3*COLUMN(O48))=Resultat!$I53,OFFSET(Kuponger!$G49,0,3*COLUMN(O48))=Resultat!$K53),3,0) + IF(AND(Resultat!$H53&lt;&gt;"",OFFSET(Kuponger!$E49,0,3*COLUMN(O48))=Resultat!$H53),1,0)</f>
        <v>0</v>
      </c>
      <c r="S48">
        <f ca="1">IF(AND(Resultat!$I53&lt;&gt;"",OFFSET(Kuponger!$F49,0,3*COLUMN(P48))=Resultat!$I53,OFFSET(Kuponger!$G49,0,3*COLUMN(P48))=Resultat!$K53),3,0) + IF(AND(Resultat!$H53&lt;&gt;"",OFFSET(Kuponger!$E49,0,3*COLUMN(P48))=Resultat!$H53),1,0)</f>
        <v>0</v>
      </c>
      <c r="T48">
        <f ca="1">IF(AND(Resultat!$I53&lt;&gt;"",OFFSET(Kuponger!$F49,0,3*COLUMN(Q48))=Resultat!$I53,OFFSET(Kuponger!$G49,0,3*COLUMN(Q48))=Resultat!$K53),3,0) + IF(AND(Resultat!$H53&lt;&gt;"",OFFSET(Kuponger!$E49,0,3*COLUMN(Q48))=Resultat!$H53),1,0)</f>
        <v>0</v>
      </c>
      <c r="U48">
        <f ca="1">IF(AND(Resultat!$I53&lt;&gt;"",OFFSET(Kuponger!$F49,0,3*COLUMN(R48))=Resultat!$I53,OFFSET(Kuponger!$G49,0,3*COLUMN(R48))=Resultat!$K53),3,0) + IF(AND(Resultat!$H53&lt;&gt;"",OFFSET(Kuponger!$E49,0,3*COLUMN(R48))=Resultat!$H53),1,0)</f>
        <v>0</v>
      </c>
      <c r="V48">
        <f ca="1">IF(AND(Resultat!$I53&lt;&gt;"",OFFSET(Kuponger!$F49,0,3*COLUMN(S48))=Resultat!$I53,OFFSET(Kuponger!$G49,0,3*COLUMN(S48))=Resultat!$K53),3,0) + IF(AND(Resultat!$H53&lt;&gt;"",OFFSET(Kuponger!$E49,0,3*COLUMN(S48))=Resultat!$H53),1,0)</f>
        <v>0</v>
      </c>
      <c r="W48">
        <f ca="1">IF(AND(Resultat!$I53&lt;&gt;"",OFFSET(Kuponger!$F49,0,3*COLUMN(T48))=Resultat!$I53,OFFSET(Kuponger!$G49,0,3*COLUMN(T48))=Resultat!$K53),3,0) + IF(AND(Resultat!$H53&lt;&gt;"",OFFSET(Kuponger!$E49,0,3*COLUMN(T48))=Resultat!$H53),1,0)</f>
        <v>0</v>
      </c>
      <c r="X48">
        <f ca="1">IF(AND(Resultat!$I53&lt;&gt;"",OFFSET(Kuponger!$F49,0,3*COLUMN(U48))=Resultat!$I53,OFFSET(Kuponger!$G49,0,3*COLUMN(U48))=Resultat!$K53),3,0) + IF(AND(Resultat!$H53&lt;&gt;"",OFFSET(Kuponger!$E49,0,3*COLUMN(U48))=Resultat!$H53),1,0)</f>
        <v>0</v>
      </c>
      <c r="Y48">
        <f ca="1">IF(AND(Resultat!$I53&lt;&gt;"",OFFSET(Kuponger!$F49,0,3*COLUMN(V48))=Resultat!$I53,OFFSET(Kuponger!$G49,0,3*COLUMN(V48))=Resultat!$K53),3,0) + IF(AND(Resultat!$H53&lt;&gt;"",OFFSET(Kuponger!$E49,0,3*COLUMN(V48))=Resultat!$H53),1,0)</f>
        <v>0</v>
      </c>
      <c r="Z48">
        <f ca="1">IF(AND(Resultat!$I53&lt;&gt;"",OFFSET(Kuponger!$F49,0,3*COLUMN(W48))=Resultat!$I53,OFFSET(Kuponger!$G49,0,3*COLUMN(W48))=Resultat!$K53),3,0) + IF(AND(Resultat!$H53&lt;&gt;"",OFFSET(Kuponger!$E49,0,3*COLUMN(W48))=Resultat!$H53),1,0)</f>
        <v>0</v>
      </c>
      <c r="AA48">
        <f ca="1">IF(AND(Resultat!$I53&lt;&gt;"",OFFSET(Kuponger!$F49,0,3*COLUMN(X48))=Resultat!$I53,OFFSET(Kuponger!$G49,0,3*COLUMN(X48))=Resultat!$K53),3,0) + IF(AND(Resultat!$H53&lt;&gt;"",OFFSET(Kuponger!$E49,0,3*COLUMN(X48))=Resultat!$H53),1,0)</f>
        <v>0</v>
      </c>
      <c r="AB48">
        <f ca="1">IF(AND(Resultat!$I53&lt;&gt;"",OFFSET(Kuponger!$F49,0,3*COLUMN(Y48))=Resultat!$I53,OFFSET(Kuponger!$G49,0,3*COLUMN(Y48))=Resultat!$K53),3,0) + IF(AND(Resultat!$H53&lt;&gt;"",OFFSET(Kuponger!$E49,0,3*COLUMN(Y48))=Resultat!$H53),1,0)</f>
        <v>0</v>
      </c>
      <c r="AC48">
        <f ca="1">IF(AND(Resultat!$I53&lt;&gt;"",OFFSET(Kuponger!$F49,0,3*COLUMN(Z48))=Resultat!$I53,OFFSET(Kuponger!$G49,0,3*COLUMN(Z48))=Resultat!$K53),3,0) + IF(AND(Resultat!$H53&lt;&gt;"",OFFSET(Kuponger!$E49,0,3*COLUMN(Z48))=Resultat!$H53),1,0)</f>
        <v>0</v>
      </c>
      <c r="AD48">
        <f ca="1">IF(AND(Resultat!$I53&lt;&gt;"",OFFSET(Kuponger!$F49,0,3*COLUMN(AA48))=Resultat!$I53,OFFSET(Kuponger!$G49,0,3*COLUMN(AA48))=Resultat!$K53),3,0) + IF(AND(Resultat!$H53&lt;&gt;"",OFFSET(Kuponger!$E49,0,3*COLUMN(AA48))=Resultat!$H53),1,0)</f>
        <v>0</v>
      </c>
      <c r="AE48">
        <f ca="1">IF(AND(Resultat!$I53&lt;&gt;"",OFFSET(Kuponger!$F49,0,3*COLUMN(AB48))=Resultat!$I53,OFFSET(Kuponger!$G49,0,3*COLUMN(AB48))=Resultat!$K53),3,0) + IF(AND(Resultat!$H53&lt;&gt;"",OFFSET(Kuponger!$E49,0,3*COLUMN(AB48))=Resultat!$H53),1,0)</f>
        <v>0</v>
      </c>
      <c r="AF48">
        <f ca="1">IF(AND(Resultat!$I53&lt;&gt;"",OFFSET(Kuponger!$F49,0,3*COLUMN(AC48))=Resultat!$I53,OFFSET(Kuponger!$G49,0,3*COLUMN(AC48))=Resultat!$K53),3,0) + IF(AND(Resultat!$H53&lt;&gt;"",OFFSET(Kuponger!$E49,0,3*COLUMN(AC48))=Resultat!$H53),1,0)</f>
        <v>0</v>
      </c>
      <c r="AG48">
        <f ca="1">IF(AND(Resultat!$I53&lt;&gt;"",OFFSET(Kuponger!$F49,0,3*COLUMN(AD48))=Resultat!$I53,OFFSET(Kuponger!$G49,0,3*COLUMN(AD48))=Resultat!$K53),3,0) + IF(AND(Resultat!$H53&lt;&gt;"",OFFSET(Kuponger!$E49,0,3*COLUMN(AD48))=Resultat!$H53),1,0)</f>
        <v>0</v>
      </c>
      <c r="AH48">
        <f ca="1">IF(AND(Resultat!$I53&lt;&gt;"",OFFSET(Kuponger!$F49,0,3*COLUMN(AE48))=Resultat!$I53,OFFSET(Kuponger!$G49,0,3*COLUMN(AE48))=Resultat!$K53),3,0) + IF(AND(Resultat!$H53&lt;&gt;"",OFFSET(Kuponger!$E49,0,3*COLUMN(AE48))=Resultat!$H53),1,0)</f>
        <v>0</v>
      </c>
      <c r="AI48">
        <f ca="1">IF(AND(Resultat!$I53&lt;&gt;"",OFFSET(Kuponger!$F49,0,3*COLUMN(AF48))=Resultat!$I53,OFFSET(Kuponger!$G49,0,3*COLUMN(AF48))=Resultat!$K53),3,0) + IF(AND(Resultat!$H53&lt;&gt;"",OFFSET(Kuponger!$E49,0,3*COLUMN(AF48))=Resultat!$H53),1,0)</f>
        <v>0</v>
      </c>
      <c r="AJ48">
        <f ca="1">IF(AND(Resultat!$I53&lt;&gt;"",OFFSET(Kuponger!$F49,0,3*COLUMN(AG48))=Resultat!$I53,OFFSET(Kuponger!$G49,0,3*COLUMN(AG48))=Resultat!$K53),3,0) + IF(AND(Resultat!$H53&lt;&gt;"",OFFSET(Kuponger!$E49,0,3*COLUMN(AG48))=Resultat!$H53),1,0)</f>
        <v>0</v>
      </c>
      <c r="AK48">
        <f ca="1">IF(AND(Resultat!$I53&lt;&gt;"",OFFSET(Kuponger!$F49,0,3*COLUMN(AH48))=Resultat!$I53,OFFSET(Kuponger!$G49,0,3*COLUMN(AH48))=Resultat!$K53),3,0) + IF(AND(Resultat!$H53&lt;&gt;"",OFFSET(Kuponger!$E49,0,3*COLUMN(AH48))=Resultat!$H53),1,0)</f>
        <v>0</v>
      </c>
      <c r="AL48">
        <f ca="1">IF(AND(Resultat!$I53&lt;&gt;"",OFFSET(Kuponger!$F49,0,3*COLUMN(AI48))=Resultat!$I53,OFFSET(Kuponger!$G49,0,3*COLUMN(AI48))=Resultat!$K53),3,0) + IF(AND(Resultat!$H53&lt;&gt;"",OFFSET(Kuponger!$E49,0,3*COLUMN(AI48))=Resultat!$H53),1,0)</f>
        <v>0</v>
      </c>
    </row>
    <row r="49" spans="1:39" x14ac:dyDescent="0.35">
      <c r="A49" s="21" t="str">
        <f>Resultat!E54</f>
        <v>V43</v>
      </c>
      <c r="B49" s="19" t="str">
        <f>Kuponger!D50</f>
        <v>V44</v>
      </c>
      <c r="C49">
        <f>IF(AND(Resultat!$H54&lt;&gt;"",Kuponger!E50&lt;&gt;""),IF(Resultat!$H54=Kuponger!E50,1,0),0) + IF(AND(Resultat!$I54&lt;&gt;"",Kuponger!F50&lt;&gt;"",Resultat!$K54&lt;&gt;"",Kuponger!G50&lt;&gt;""),IF(AND(Resultat!$I54=Kuponger!F50,Resultat!$K54=Kuponger!G50),3,0),0)</f>
        <v>0</v>
      </c>
      <c r="D49">
        <f ca="1">IF(AND(Resultat!$I54&lt;&gt;"",OFFSET(Kuponger!$F50,0,3*COLUMN(A49))=Resultat!$I54,OFFSET(Kuponger!$G50,0,3*COLUMN(A49))=Resultat!$K54),3,0) + IF(AND(Resultat!$H54&lt;&gt;"",OFFSET(Kuponger!$E50,0,3*COLUMN(A49))=Resultat!$H54),1,0)</f>
        <v>0</v>
      </c>
      <c r="E49">
        <f ca="1">IF(AND(Resultat!$I54&lt;&gt;"",OFFSET(Kuponger!$F50,0,3*COLUMN(B49))=Resultat!$I54,OFFSET(Kuponger!$G50,0,3*COLUMN(B49))=Resultat!$K54),3,0) + IF(AND(Resultat!$H54&lt;&gt;"",OFFSET(Kuponger!$E50,0,3*COLUMN(B49))=Resultat!$H54),1,0)</f>
        <v>0</v>
      </c>
      <c r="F49">
        <f ca="1">IF(AND(Resultat!$I54&lt;&gt;"",OFFSET(Kuponger!$F50,0,3*COLUMN(C49))=Resultat!$I54,OFFSET(Kuponger!$G50,0,3*COLUMN(C49))=Resultat!$K54),3,0) + IF(AND(Resultat!$H54&lt;&gt;"",OFFSET(Kuponger!$E50,0,3*COLUMN(C49))=Resultat!$H54),1,0)</f>
        <v>0</v>
      </c>
      <c r="G49">
        <f ca="1">IF(AND(Resultat!$I54&lt;&gt;"",OFFSET(Kuponger!$F50,0,3*COLUMN(D49))=Resultat!$I54,OFFSET(Kuponger!$G50,0,3*COLUMN(D49))=Resultat!$K54),3,0) + IF(AND(Resultat!$H54&lt;&gt;"",OFFSET(Kuponger!$E50,0,3*COLUMN(D49))=Resultat!$H54),1,0)</f>
        <v>0</v>
      </c>
      <c r="H49">
        <f ca="1">IF(AND(Resultat!$I54&lt;&gt;"",OFFSET(Kuponger!$F50,0,3*COLUMN(E49))=Resultat!$I54,OFFSET(Kuponger!$G50,0,3*COLUMN(E49))=Resultat!$K54),3,0) + IF(AND(Resultat!$H54&lt;&gt;"",OFFSET(Kuponger!$E50,0,3*COLUMN(E49))=Resultat!$H54),1,0)</f>
        <v>0</v>
      </c>
      <c r="I49">
        <f ca="1">IF(AND(Resultat!$I54&lt;&gt;"",OFFSET(Kuponger!$F50,0,3*COLUMN(F49))=Resultat!$I54,OFFSET(Kuponger!$G50,0,3*COLUMN(F49))=Resultat!$K54),3,0) + IF(AND(Resultat!$H54&lt;&gt;"",OFFSET(Kuponger!$E50,0,3*COLUMN(F49))=Resultat!$H54),1,0)</f>
        <v>0</v>
      </c>
      <c r="J49">
        <f ca="1">IF(AND(Resultat!$I54&lt;&gt;"",OFFSET(Kuponger!$F50,0,3*COLUMN(G49))=Resultat!$I54,OFFSET(Kuponger!$G50,0,3*COLUMN(G49))=Resultat!$K54),3,0) + IF(AND(Resultat!$H54&lt;&gt;"",OFFSET(Kuponger!$E50,0,3*COLUMN(G49))=Resultat!$H54),1,0)</f>
        <v>0</v>
      </c>
      <c r="K49">
        <f ca="1">IF(AND(Resultat!$I54&lt;&gt;"",OFFSET(Kuponger!$F50,0,3*COLUMN(H49))=Resultat!$I54,OFFSET(Kuponger!$G50,0,3*COLUMN(H49))=Resultat!$K54),3,0) + IF(AND(Resultat!$H54&lt;&gt;"",OFFSET(Kuponger!$E50,0,3*COLUMN(H49))=Resultat!$H54),1,0)</f>
        <v>0</v>
      </c>
      <c r="L49">
        <f ca="1">IF(AND(Resultat!$I54&lt;&gt;"",OFFSET(Kuponger!$F50,0,3*COLUMN(I49))=Resultat!$I54,OFFSET(Kuponger!$G50,0,3*COLUMN(I49))=Resultat!$K54),3,0) + IF(AND(Resultat!$H54&lt;&gt;"",OFFSET(Kuponger!$E50,0,3*COLUMN(I49))=Resultat!$H54),1,0)</f>
        <v>0</v>
      </c>
      <c r="M49">
        <f ca="1">IF(AND(Resultat!$I54&lt;&gt;"",OFFSET(Kuponger!$F50,0,3*COLUMN(J49))=Resultat!$I54,OFFSET(Kuponger!$G50,0,3*COLUMN(J49))=Resultat!$K54),3,0) + IF(AND(Resultat!$H54&lt;&gt;"",OFFSET(Kuponger!$E50,0,3*COLUMN(J49))=Resultat!$H54),1,0)</f>
        <v>0</v>
      </c>
      <c r="N49">
        <f ca="1">IF(AND(Resultat!$I54&lt;&gt;"",OFFSET(Kuponger!$F50,0,3*COLUMN(K49))=Resultat!$I54,OFFSET(Kuponger!$G50,0,3*COLUMN(K49))=Resultat!$K54),3,0) + IF(AND(Resultat!$H54&lt;&gt;"",OFFSET(Kuponger!$E50,0,3*COLUMN(K49))=Resultat!$H54),1,0)</f>
        <v>0</v>
      </c>
      <c r="O49">
        <f ca="1">IF(AND(Resultat!$I54&lt;&gt;"",OFFSET(Kuponger!$F50,0,3*COLUMN(L49))=Resultat!$I54,OFFSET(Kuponger!$G50,0,3*COLUMN(L49))=Resultat!$K54),3,0) + IF(AND(Resultat!$H54&lt;&gt;"",OFFSET(Kuponger!$E50,0,3*COLUMN(L49))=Resultat!$H54),1,0)</f>
        <v>0</v>
      </c>
      <c r="P49">
        <f ca="1">IF(AND(Resultat!$I54&lt;&gt;"",OFFSET(Kuponger!$F50,0,3*COLUMN(M49))=Resultat!$I54,OFFSET(Kuponger!$G50,0,3*COLUMN(M49))=Resultat!$K54),3,0) + IF(AND(Resultat!$H54&lt;&gt;"",OFFSET(Kuponger!$E50,0,3*COLUMN(M49))=Resultat!$H54),1,0)</f>
        <v>0</v>
      </c>
      <c r="Q49">
        <f ca="1">IF(AND(Resultat!$I54&lt;&gt;"",OFFSET(Kuponger!$F50,0,3*COLUMN(N49))=Resultat!$I54,OFFSET(Kuponger!$G50,0,3*COLUMN(N49))=Resultat!$K54),3,0) + IF(AND(Resultat!$H54&lt;&gt;"",OFFSET(Kuponger!$E50,0,3*COLUMN(N49))=Resultat!$H54),1,0)</f>
        <v>0</v>
      </c>
      <c r="R49">
        <f ca="1">IF(AND(Resultat!$I54&lt;&gt;"",OFFSET(Kuponger!$F50,0,3*COLUMN(O49))=Resultat!$I54,OFFSET(Kuponger!$G50,0,3*COLUMN(O49))=Resultat!$K54),3,0) + IF(AND(Resultat!$H54&lt;&gt;"",OFFSET(Kuponger!$E50,0,3*COLUMN(O49))=Resultat!$H54),1,0)</f>
        <v>0</v>
      </c>
      <c r="S49">
        <f ca="1">IF(AND(Resultat!$I54&lt;&gt;"",OFFSET(Kuponger!$F50,0,3*COLUMN(P49))=Resultat!$I54,OFFSET(Kuponger!$G50,0,3*COLUMN(P49))=Resultat!$K54),3,0) + IF(AND(Resultat!$H54&lt;&gt;"",OFFSET(Kuponger!$E50,0,3*COLUMN(P49))=Resultat!$H54),1,0)</f>
        <v>0</v>
      </c>
      <c r="T49">
        <f ca="1">IF(AND(Resultat!$I54&lt;&gt;"",OFFSET(Kuponger!$F50,0,3*COLUMN(Q49))=Resultat!$I54,OFFSET(Kuponger!$G50,0,3*COLUMN(Q49))=Resultat!$K54),3,0) + IF(AND(Resultat!$H54&lt;&gt;"",OFFSET(Kuponger!$E50,0,3*COLUMN(Q49))=Resultat!$H54),1,0)</f>
        <v>0</v>
      </c>
      <c r="U49">
        <f ca="1">IF(AND(Resultat!$I54&lt;&gt;"",OFFSET(Kuponger!$F50,0,3*COLUMN(R49))=Resultat!$I54,OFFSET(Kuponger!$G50,0,3*COLUMN(R49))=Resultat!$K54),3,0) + IF(AND(Resultat!$H54&lt;&gt;"",OFFSET(Kuponger!$E50,0,3*COLUMN(R49))=Resultat!$H54),1,0)</f>
        <v>0</v>
      </c>
      <c r="V49">
        <f ca="1">IF(AND(Resultat!$I54&lt;&gt;"",OFFSET(Kuponger!$F50,0,3*COLUMN(S49))=Resultat!$I54,OFFSET(Kuponger!$G50,0,3*COLUMN(S49))=Resultat!$K54),3,0) + IF(AND(Resultat!$H54&lt;&gt;"",OFFSET(Kuponger!$E50,0,3*COLUMN(S49))=Resultat!$H54),1,0)</f>
        <v>0</v>
      </c>
      <c r="W49">
        <f ca="1">IF(AND(Resultat!$I54&lt;&gt;"",OFFSET(Kuponger!$F50,0,3*COLUMN(T49))=Resultat!$I54,OFFSET(Kuponger!$G50,0,3*COLUMN(T49))=Resultat!$K54),3,0) + IF(AND(Resultat!$H54&lt;&gt;"",OFFSET(Kuponger!$E50,0,3*COLUMN(T49))=Resultat!$H54),1,0)</f>
        <v>0</v>
      </c>
      <c r="X49">
        <f ca="1">IF(AND(Resultat!$I54&lt;&gt;"",OFFSET(Kuponger!$F50,0,3*COLUMN(U49))=Resultat!$I54,OFFSET(Kuponger!$G50,0,3*COLUMN(U49))=Resultat!$K54),3,0) + IF(AND(Resultat!$H54&lt;&gt;"",OFFSET(Kuponger!$E50,0,3*COLUMN(U49))=Resultat!$H54),1,0)</f>
        <v>0</v>
      </c>
      <c r="Y49">
        <f ca="1">IF(AND(Resultat!$I54&lt;&gt;"",OFFSET(Kuponger!$F50,0,3*COLUMN(V49))=Resultat!$I54,OFFSET(Kuponger!$G50,0,3*COLUMN(V49))=Resultat!$K54),3,0) + IF(AND(Resultat!$H54&lt;&gt;"",OFFSET(Kuponger!$E50,0,3*COLUMN(V49))=Resultat!$H54),1,0)</f>
        <v>0</v>
      </c>
      <c r="Z49">
        <f ca="1">IF(AND(Resultat!$I54&lt;&gt;"",OFFSET(Kuponger!$F50,0,3*COLUMN(W49))=Resultat!$I54,OFFSET(Kuponger!$G50,0,3*COLUMN(W49))=Resultat!$K54),3,0) + IF(AND(Resultat!$H54&lt;&gt;"",OFFSET(Kuponger!$E50,0,3*COLUMN(W49))=Resultat!$H54),1,0)</f>
        <v>0</v>
      </c>
      <c r="AA49">
        <f ca="1">IF(AND(Resultat!$I54&lt;&gt;"",OFFSET(Kuponger!$F50,0,3*COLUMN(X49))=Resultat!$I54,OFFSET(Kuponger!$G50,0,3*COLUMN(X49))=Resultat!$K54),3,0) + IF(AND(Resultat!$H54&lt;&gt;"",OFFSET(Kuponger!$E50,0,3*COLUMN(X49))=Resultat!$H54),1,0)</f>
        <v>0</v>
      </c>
      <c r="AB49">
        <f ca="1">IF(AND(Resultat!$I54&lt;&gt;"",OFFSET(Kuponger!$F50,0,3*COLUMN(Y49))=Resultat!$I54,OFFSET(Kuponger!$G50,0,3*COLUMN(Y49))=Resultat!$K54),3,0) + IF(AND(Resultat!$H54&lt;&gt;"",OFFSET(Kuponger!$E50,0,3*COLUMN(Y49))=Resultat!$H54),1,0)</f>
        <v>0</v>
      </c>
      <c r="AC49">
        <f ca="1">IF(AND(Resultat!$I54&lt;&gt;"",OFFSET(Kuponger!$F50,0,3*COLUMN(Z49))=Resultat!$I54,OFFSET(Kuponger!$G50,0,3*COLUMN(Z49))=Resultat!$K54),3,0) + IF(AND(Resultat!$H54&lt;&gt;"",OFFSET(Kuponger!$E50,0,3*COLUMN(Z49))=Resultat!$H54),1,0)</f>
        <v>0</v>
      </c>
      <c r="AD49">
        <f ca="1">IF(AND(Resultat!$I54&lt;&gt;"",OFFSET(Kuponger!$F50,0,3*COLUMN(AA49))=Resultat!$I54,OFFSET(Kuponger!$G50,0,3*COLUMN(AA49))=Resultat!$K54),3,0) + IF(AND(Resultat!$H54&lt;&gt;"",OFFSET(Kuponger!$E50,0,3*COLUMN(AA49))=Resultat!$H54),1,0)</f>
        <v>0</v>
      </c>
      <c r="AE49">
        <f ca="1">IF(AND(Resultat!$I54&lt;&gt;"",OFFSET(Kuponger!$F50,0,3*COLUMN(AB49))=Resultat!$I54,OFFSET(Kuponger!$G50,0,3*COLUMN(AB49))=Resultat!$K54),3,0) + IF(AND(Resultat!$H54&lt;&gt;"",OFFSET(Kuponger!$E50,0,3*COLUMN(AB49))=Resultat!$H54),1,0)</f>
        <v>0</v>
      </c>
      <c r="AF49">
        <f ca="1">IF(AND(Resultat!$I54&lt;&gt;"",OFFSET(Kuponger!$F50,0,3*COLUMN(AC49))=Resultat!$I54,OFFSET(Kuponger!$G50,0,3*COLUMN(AC49))=Resultat!$K54),3,0) + IF(AND(Resultat!$H54&lt;&gt;"",OFFSET(Kuponger!$E50,0,3*COLUMN(AC49))=Resultat!$H54),1,0)</f>
        <v>0</v>
      </c>
      <c r="AG49">
        <f ca="1">IF(AND(Resultat!$I54&lt;&gt;"",OFFSET(Kuponger!$F50,0,3*COLUMN(AD49))=Resultat!$I54,OFFSET(Kuponger!$G50,0,3*COLUMN(AD49))=Resultat!$K54),3,0) + IF(AND(Resultat!$H54&lt;&gt;"",OFFSET(Kuponger!$E50,0,3*COLUMN(AD49))=Resultat!$H54),1,0)</f>
        <v>0</v>
      </c>
      <c r="AH49">
        <f ca="1">IF(AND(Resultat!$I54&lt;&gt;"",OFFSET(Kuponger!$F50,0,3*COLUMN(AE49))=Resultat!$I54,OFFSET(Kuponger!$G50,0,3*COLUMN(AE49))=Resultat!$K54),3,0) + IF(AND(Resultat!$H54&lt;&gt;"",OFFSET(Kuponger!$E50,0,3*COLUMN(AE49))=Resultat!$H54),1,0)</f>
        <v>0</v>
      </c>
      <c r="AI49">
        <f ca="1">IF(AND(Resultat!$I54&lt;&gt;"",OFFSET(Kuponger!$F50,0,3*COLUMN(AF49))=Resultat!$I54,OFFSET(Kuponger!$G50,0,3*COLUMN(AF49))=Resultat!$K54),3,0) + IF(AND(Resultat!$H54&lt;&gt;"",OFFSET(Kuponger!$E50,0,3*COLUMN(AF49))=Resultat!$H54),1,0)</f>
        <v>0</v>
      </c>
      <c r="AJ49">
        <f ca="1">IF(AND(Resultat!$I54&lt;&gt;"",OFFSET(Kuponger!$F50,0,3*COLUMN(AG49))=Resultat!$I54,OFFSET(Kuponger!$G50,0,3*COLUMN(AG49))=Resultat!$K54),3,0) + IF(AND(Resultat!$H54&lt;&gt;"",OFFSET(Kuponger!$E50,0,3*COLUMN(AG49))=Resultat!$H54),1,0)</f>
        <v>0</v>
      </c>
      <c r="AK49">
        <f ca="1">IF(AND(Resultat!$I54&lt;&gt;"",OFFSET(Kuponger!$F50,0,3*COLUMN(AH49))=Resultat!$I54,OFFSET(Kuponger!$G50,0,3*COLUMN(AH49))=Resultat!$K54),3,0) + IF(AND(Resultat!$H54&lt;&gt;"",OFFSET(Kuponger!$E50,0,3*COLUMN(AH49))=Resultat!$H54),1,0)</f>
        <v>0</v>
      </c>
      <c r="AL49">
        <f ca="1">IF(AND(Resultat!$I54&lt;&gt;"",OFFSET(Kuponger!$F50,0,3*COLUMN(AI49))=Resultat!$I54,OFFSET(Kuponger!$G50,0,3*COLUMN(AI49))=Resultat!$K54),3,0) + IF(AND(Resultat!$H54&lt;&gt;"",OFFSET(Kuponger!$E50,0,3*COLUMN(AI49))=Resultat!$H54),1,0)</f>
        <v>0</v>
      </c>
    </row>
    <row r="50" spans="1:39" x14ac:dyDescent="0.35">
      <c r="A50" s="21" t="str">
        <f>Resultat!E55</f>
        <v>V47</v>
      </c>
      <c r="B50" s="19" t="str">
        <f>Kuponger!D51</f>
        <v>V48</v>
      </c>
      <c r="C50">
        <f>IF(AND(Resultat!$H55&lt;&gt;"",Kuponger!E51&lt;&gt;""),IF(Resultat!$H55=Kuponger!E51,1,0),0) + IF(AND(Resultat!$I55&lt;&gt;"",Kuponger!F51&lt;&gt;"",Resultat!$K55&lt;&gt;"",Kuponger!G51&lt;&gt;""),IF(AND(Resultat!$I55=Kuponger!F51,Resultat!$K55=Kuponger!G51),3,0),0)</f>
        <v>0</v>
      </c>
      <c r="D50">
        <f ca="1">IF(AND(Resultat!$I55&lt;&gt;"",OFFSET(Kuponger!$F51,0,3*COLUMN(A50))=Resultat!$I55,OFFSET(Kuponger!$G51,0,3*COLUMN(A50))=Resultat!$K55),3,0) + IF(AND(Resultat!$H55&lt;&gt;"",OFFSET(Kuponger!$E51,0,3*COLUMN(A50))=Resultat!$H55),1,0)</f>
        <v>0</v>
      </c>
      <c r="E50">
        <f ca="1">IF(AND(Resultat!$I55&lt;&gt;"",OFFSET(Kuponger!$F51,0,3*COLUMN(B50))=Resultat!$I55,OFFSET(Kuponger!$G51,0,3*COLUMN(B50))=Resultat!$K55),3,0) + IF(AND(Resultat!$H55&lt;&gt;"",OFFSET(Kuponger!$E51,0,3*COLUMN(B50))=Resultat!$H55),1,0)</f>
        <v>0</v>
      </c>
      <c r="F50">
        <f ca="1">IF(AND(Resultat!$I55&lt;&gt;"",OFFSET(Kuponger!$F51,0,3*COLUMN(C50))=Resultat!$I55,OFFSET(Kuponger!$G51,0,3*COLUMN(C50))=Resultat!$K55),3,0) + IF(AND(Resultat!$H55&lt;&gt;"",OFFSET(Kuponger!$E51,0,3*COLUMN(C50))=Resultat!$H55),1,0)</f>
        <v>0</v>
      </c>
      <c r="G50">
        <f ca="1">IF(AND(Resultat!$I55&lt;&gt;"",OFFSET(Kuponger!$F51,0,3*COLUMN(D50))=Resultat!$I55,OFFSET(Kuponger!$G51,0,3*COLUMN(D50))=Resultat!$K55),3,0) + IF(AND(Resultat!$H55&lt;&gt;"",OFFSET(Kuponger!$E51,0,3*COLUMN(D50))=Resultat!$H55),1,0)</f>
        <v>0</v>
      </c>
      <c r="H50">
        <f ca="1">IF(AND(Resultat!$I55&lt;&gt;"",OFFSET(Kuponger!$F51,0,3*COLUMN(E50))=Resultat!$I55,OFFSET(Kuponger!$G51,0,3*COLUMN(E50))=Resultat!$K55),3,0) + IF(AND(Resultat!$H55&lt;&gt;"",OFFSET(Kuponger!$E51,0,3*COLUMN(E50))=Resultat!$H55),1,0)</f>
        <v>0</v>
      </c>
      <c r="I50">
        <f ca="1">IF(AND(Resultat!$I55&lt;&gt;"",OFFSET(Kuponger!$F51,0,3*COLUMN(F50))=Resultat!$I55,OFFSET(Kuponger!$G51,0,3*COLUMN(F50))=Resultat!$K55),3,0) + IF(AND(Resultat!$H55&lt;&gt;"",OFFSET(Kuponger!$E51,0,3*COLUMN(F50))=Resultat!$H55),1,0)</f>
        <v>0</v>
      </c>
      <c r="J50">
        <f ca="1">IF(AND(Resultat!$I55&lt;&gt;"",OFFSET(Kuponger!$F51,0,3*COLUMN(G50))=Resultat!$I55,OFFSET(Kuponger!$G51,0,3*COLUMN(G50))=Resultat!$K55),3,0) + IF(AND(Resultat!$H55&lt;&gt;"",OFFSET(Kuponger!$E51,0,3*COLUMN(G50))=Resultat!$H55),1,0)</f>
        <v>0</v>
      </c>
      <c r="K50">
        <f ca="1">IF(AND(Resultat!$I55&lt;&gt;"",OFFSET(Kuponger!$F51,0,3*COLUMN(H50))=Resultat!$I55,OFFSET(Kuponger!$G51,0,3*COLUMN(H50))=Resultat!$K55),3,0) + IF(AND(Resultat!$H55&lt;&gt;"",OFFSET(Kuponger!$E51,0,3*COLUMN(H50))=Resultat!$H55),1,0)</f>
        <v>0</v>
      </c>
      <c r="L50">
        <f ca="1">IF(AND(Resultat!$I55&lt;&gt;"",OFFSET(Kuponger!$F51,0,3*COLUMN(I50))=Resultat!$I55,OFFSET(Kuponger!$G51,0,3*COLUMN(I50))=Resultat!$K55),3,0) + IF(AND(Resultat!$H55&lt;&gt;"",OFFSET(Kuponger!$E51,0,3*COLUMN(I50))=Resultat!$H55),1,0)</f>
        <v>0</v>
      </c>
      <c r="M50">
        <f ca="1">IF(AND(Resultat!$I55&lt;&gt;"",OFFSET(Kuponger!$F51,0,3*COLUMN(J50))=Resultat!$I55,OFFSET(Kuponger!$G51,0,3*COLUMN(J50))=Resultat!$K55),3,0) + IF(AND(Resultat!$H55&lt;&gt;"",OFFSET(Kuponger!$E51,0,3*COLUMN(J50))=Resultat!$H55),1,0)</f>
        <v>0</v>
      </c>
      <c r="N50">
        <f ca="1">IF(AND(Resultat!$I55&lt;&gt;"",OFFSET(Kuponger!$F51,0,3*COLUMN(K50))=Resultat!$I55,OFFSET(Kuponger!$G51,0,3*COLUMN(K50))=Resultat!$K55),3,0) + IF(AND(Resultat!$H55&lt;&gt;"",OFFSET(Kuponger!$E51,0,3*COLUMN(K50))=Resultat!$H55),1,0)</f>
        <v>0</v>
      </c>
      <c r="O50">
        <f ca="1">IF(AND(Resultat!$I55&lt;&gt;"",OFFSET(Kuponger!$F51,0,3*COLUMN(L50))=Resultat!$I55,OFFSET(Kuponger!$G51,0,3*COLUMN(L50))=Resultat!$K55),3,0) + IF(AND(Resultat!$H55&lt;&gt;"",OFFSET(Kuponger!$E51,0,3*COLUMN(L50))=Resultat!$H55),1,0)</f>
        <v>0</v>
      </c>
      <c r="P50">
        <f ca="1">IF(AND(Resultat!$I55&lt;&gt;"",OFFSET(Kuponger!$F51,0,3*COLUMN(M50))=Resultat!$I55,OFFSET(Kuponger!$G51,0,3*COLUMN(M50))=Resultat!$K55),3,0) + IF(AND(Resultat!$H55&lt;&gt;"",OFFSET(Kuponger!$E51,0,3*COLUMN(M50))=Resultat!$H55),1,0)</f>
        <v>0</v>
      </c>
      <c r="Q50">
        <f ca="1">IF(AND(Resultat!$I55&lt;&gt;"",OFFSET(Kuponger!$F51,0,3*COLUMN(N50))=Resultat!$I55,OFFSET(Kuponger!$G51,0,3*COLUMN(N50))=Resultat!$K55),3,0) + IF(AND(Resultat!$H55&lt;&gt;"",OFFSET(Kuponger!$E51,0,3*COLUMN(N50))=Resultat!$H55),1,0)</f>
        <v>0</v>
      </c>
      <c r="R50">
        <f ca="1">IF(AND(Resultat!$I55&lt;&gt;"",OFFSET(Kuponger!$F51,0,3*COLUMN(O50))=Resultat!$I55,OFFSET(Kuponger!$G51,0,3*COLUMN(O50))=Resultat!$K55),3,0) + IF(AND(Resultat!$H55&lt;&gt;"",OFFSET(Kuponger!$E51,0,3*COLUMN(O50))=Resultat!$H55),1,0)</f>
        <v>0</v>
      </c>
      <c r="S50">
        <f ca="1">IF(AND(Resultat!$I55&lt;&gt;"",OFFSET(Kuponger!$F51,0,3*COLUMN(P50))=Resultat!$I55,OFFSET(Kuponger!$G51,0,3*COLUMN(P50))=Resultat!$K55),3,0) + IF(AND(Resultat!$H55&lt;&gt;"",OFFSET(Kuponger!$E51,0,3*COLUMN(P50))=Resultat!$H55),1,0)</f>
        <v>0</v>
      </c>
      <c r="T50">
        <f ca="1">IF(AND(Resultat!$I55&lt;&gt;"",OFFSET(Kuponger!$F51,0,3*COLUMN(Q50))=Resultat!$I55,OFFSET(Kuponger!$G51,0,3*COLUMN(Q50))=Resultat!$K55),3,0) + IF(AND(Resultat!$H55&lt;&gt;"",OFFSET(Kuponger!$E51,0,3*COLUMN(Q50))=Resultat!$H55),1,0)</f>
        <v>0</v>
      </c>
      <c r="U50">
        <f ca="1">IF(AND(Resultat!$I55&lt;&gt;"",OFFSET(Kuponger!$F51,0,3*COLUMN(R50))=Resultat!$I55,OFFSET(Kuponger!$G51,0,3*COLUMN(R50))=Resultat!$K55),3,0) + IF(AND(Resultat!$H55&lt;&gt;"",OFFSET(Kuponger!$E51,0,3*COLUMN(R50))=Resultat!$H55),1,0)</f>
        <v>0</v>
      </c>
      <c r="V50">
        <f ca="1">IF(AND(Resultat!$I55&lt;&gt;"",OFFSET(Kuponger!$F51,0,3*COLUMN(S50))=Resultat!$I55,OFFSET(Kuponger!$G51,0,3*COLUMN(S50))=Resultat!$K55),3,0) + IF(AND(Resultat!$H55&lt;&gt;"",OFFSET(Kuponger!$E51,0,3*COLUMN(S50))=Resultat!$H55),1,0)</f>
        <v>0</v>
      </c>
      <c r="W50">
        <f ca="1">IF(AND(Resultat!$I55&lt;&gt;"",OFFSET(Kuponger!$F51,0,3*COLUMN(T50))=Resultat!$I55,OFFSET(Kuponger!$G51,0,3*COLUMN(T50))=Resultat!$K55),3,0) + IF(AND(Resultat!$H55&lt;&gt;"",OFFSET(Kuponger!$E51,0,3*COLUMN(T50))=Resultat!$H55),1,0)</f>
        <v>0</v>
      </c>
      <c r="X50">
        <f ca="1">IF(AND(Resultat!$I55&lt;&gt;"",OFFSET(Kuponger!$F51,0,3*COLUMN(U50))=Resultat!$I55,OFFSET(Kuponger!$G51,0,3*COLUMN(U50))=Resultat!$K55),3,0) + IF(AND(Resultat!$H55&lt;&gt;"",OFFSET(Kuponger!$E51,0,3*COLUMN(U50))=Resultat!$H55),1,0)</f>
        <v>0</v>
      </c>
      <c r="Y50">
        <f ca="1">IF(AND(Resultat!$I55&lt;&gt;"",OFFSET(Kuponger!$F51,0,3*COLUMN(V50))=Resultat!$I55,OFFSET(Kuponger!$G51,0,3*COLUMN(V50))=Resultat!$K55),3,0) + IF(AND(Resultat!$H55&lt;&gt;"",OFFSET(Kuponger!$E51,0,3*COLUMN(V50))=Resultat!$H55),1,0)</f>
        <v>0</v>
      </c>
      <c r="Z50">
        <f ca="1">IF(AND(Resultat!$I55&lt;&gt;"",OFFSET(Kuponger!$F51,0,3*COLUMN(W50))=Resultat!$I55,OFFSET(Kuponger!$G51,0,3*COLUMN(W50))=Resultat!$K55),3,0) + IF(AND(Resultat!$H55&lt;&gt;"",OFFSET(Kuponger!$E51,0,3*COLUMN(W50))=Resultat!$H55),1,0)</f>
        <v>0</v>
      </c>
      <c r="AA50">
        <f ca="1">IF(AND(Resultat!$I55&lt;&gt;"",OFFSET(Kuponger!$F51,0,3*COLUMN(X50))=Resultat!$I55,OFFSET(Kuponger!$G51,0,3*COLUMN(X50))=Resultat!$K55),3,0) + IF(AND(Resultat!$H55&lt;&gt;"",OFFSET(Kuponger!$E51,0,3*COLUMN(X50))=Resultat!$H55),1,0)</f>
        <v>0</v>
      </c>
      <c r="AB50">
        <f ca="1">IF(AND(Resultat!$I55&lt;&gt;"",OFFSET(Kuponger!$F51,0,3*COLUMN(Y50))=Resultat!$I55,OFFSET(Kuponger!$G51,0,3*COLUMN(Y50))=Resultat!$K55),3,0) + IF(AND(Resultat!$H55&lt;&gt;"",OFFSET(Kuponger!$E51,0,3*COLUMN(Y50))=Resultat!$H55),1,0)</f>
        <v>0</v>
      </c>
      <c r="AC50">
        <f ca="1">IF(AND(Resultat!$I55&lt;&gt;"",OFFSET(Kuponger!$F51,0,3*COLUMN(Z50))=Resultat!$I55,OFFSET(Kuponger!$G51,0,3*COLUMN(Z50))=Resultat!$K55),3,0) + IF(AND(Resultat!$H55&lt;&gt;"",OFFSET(Kuponger!$E51,0,3*COLUMN(Z50))=Resultat!$H55),1,0)</f>
        <v>0</v>
      </c>
      <c r="AD50">
        <f ca="1">IF(AND(Resultat!$I55&lt;&gt;"",OFFSET(Kuponger!$F51,0,3*COLUMN(AA50))=Resultat!$I55,OFFSET(Kuponger!$G51,0,3*COLUMN(AA50))=Resultat!$K55),3,0) + IF(AND(Resultat!$H55&lt;&gt;"",OFFSET(Kuponger!$E51,0,3*COLUMN(AA50))=Resultat!$H55),1,0)</f>
        <v>0</v>
      </c>
      <c r="AE50">
        <f ca="1">IF(AND(Resultat!$I55&lt;&gt;"",OFFSET(Kuponger!$F51,0,3*COLUMN(AB50))=Resultat!$I55,OFFSET(Kuponger!$G51,0,3*COLUMN(AB50))=Resultat!$K55),3,0) + IF(AND(Resultat!$H55&lt;&gt;"",OFFSET(Kuponger!$E51,0,3*COLUMN(AB50))=Resultat!$H55),1,0)</f>
        <v>0</v>
      </c>
      <c r="AF50">
        <f ca="1">IF(AND(Resultat!$I55&lt;&gt;"",OFFSET(Kuponger!$F51,0,3*COLUMN(AC50))=Resultat!$I55,OFFSET(Kuponger!$G51,0,3*COLUMN(AC50))=Resultat!$K55),3,0) + IF(AND(Resultat!$H55&lt;&gt;"",OFFSET(Kuponger!$E51,0,3*COLUMN(AC50))=Resultat!$H55),1,0)</f>
        <v>0</v>
      </c>
      <c r="AG50">
        <f ca="1">IF(AND(Resultat!$I55&lt;&gt;"",OFFSET(Kuponger!$F51,0,3*COLUMN(AD50))=Resultat!$I55,OFFSET(Kuponger!$G51,0,3*COLUMN(AD50))=Resultat!$K55),3,0) + IF(AND(Resultat!$H55&lt;&gt;"",OFFSET(Kuponger!$E51,0,3*COLUMN(AD50))=Resultat!$H55),1,0)</f>
        <v>0</v>
      </c>
      <c r="AH50">
        <f ca="1">IF(AND(Resultat!$I55&lt;&gt;"",OFFSET(Kuponger!$F51,0,3*COLUMN(AE50))=Resultat!$I55,OFFSET(Kuponger!$G51,0,3*COLUMN(AE50))=Resultat!$K55),3,0) + IF(AND(Resultat!$H55&lt;&gt;"",OFFSET(Kuponger!$E51,0,3*COLUMN(AE50))=Resultat!$H55),1,0)</f>
        <v>0</v>
      </c>
      <c r="AI50">
        <f ca="1">IF(AND(Resultat!$I55&lt;&gt;"",OFFSET(Kuponger!$F51,0,3*COLUMN(AF50))=Resultat!$I55,OFFSET(Kuponger!$G51,0,3*COLUMN(AF50))=Resultat!$K55),3,0) + IF(AND(Resultat!$H55&lt;&gt;"",OFFSET(Kuponger!$E51,0,3*COLUMN(AF50))=Resultat!$H55),1,0)</f>
        <v>0</v>
      </c>
      <c r="AJ50">
        <f ca="1">IF(AND(Resultat!$I55&lt;&gt;"",OFFSET(Kuponger!$F51,0,3*COLUMN(AG50))=Resultat!$I55,OFFSET(Kuponger!$G51,0,3*COLUMN(AG50))=Resultat!$K55),3,0) + IF(AND(Resultat!$H55&lt;&gt;"",OFFSET(Kuponger!$E51,0,3*COLUMN(AG50))=Resultat!$H55),1,0)</f>
        <v>0</v>
      </c>
      <c r="AK50">
        <f ca="1">IF(AND(Resultat!$I55&lt;&gt;"",OFFSET(Kuponger!$F51,0,3*COLUMN(AH50))=Resultat!$I55,OFFSET(Kuponger!$G51,0,3*COLUMN(AH50))=Resultat!$K55),3,0) + IF(AND(Resultat!$H55&lt;&gt;"",OFFSET(Kuponger!$E51,0,3*COLUMN(AH50))=Resultat!$H55),1,0)</f>
        <v>0</v>
      </c>
      <c r="AL50">
        <f ca="1">IF(AND(Resultat!$I55&lt;&gt;"",OFFSET(Kuponger!$F51,0,3*COLUMN(AI50))=Resultat!$I55,OFFSET(Kuponger!$G51,0,3*COLUMN(AI50))=Resultat!$K55),3,0) + IF(AND(Resultat!$H55&lt;&gt;"",OFFSET(Kuponger!$E51,0,3*COLUMN(AI50))=Resultat!$H55),1,0)</f>
        <v>0</v>
      </c>
    </row>
    <row r="51" spans="1:39" x14ac:dyDescent="0.35">
      <c r="A51" s="21" t="str">
        <f>Resultat!E56</f>
        <v>V45</v>
      </c>
      <c r="B51" s="19" t="str">
        <f>Kuponger!D52</f>
        <v>V46</v>
      </c>
      <c r="C51">
        <f>IF(AND(Resultat!$H56&lt;&gt;"",Kuponger!E52&lt;&gt;""),IF(Resultat!$H56=Kuponger!E52,1,0),0) + IF(AND(Resultat!$I56&lt;&gt;"",Kuponger!F52&lt;&gt;"",Resultat!$K56&lt;&gt;"",Kuponger!G52&lt;&gt;""),IF(AND(Resultat!$I56=Kuponger!F52,Resultat!$K56=Kuponger!G52),3,0),0)</f>
        <v>0</v>
      </c>
      <c r="D51">
        <f ca="1">IF(AND(Resultat!$I56&lt;&gt;"",OFFSET(Kuponger!$F52,0,3*COLUMN(A51))=Resultat!$I56,OFFSET(Kuponger!$G52,0,3*COLUMN(A51))=Resultat!$K56),3,0) + IF(AND(Resultat!$H56&lt;&gt;"",OFFSET(Kuponger!$E52,0,3*COLUMN(A51))=Resultat!$H56),1,0)</f>
        <v>0</v>
      </c>
      <c r="E51">
        <f ca="1">IF(AND(Resultat!$I56&lt;&gt;"",OFFSET(Kuponger!$F52,0,3*COLUMN(B51))=Resultat!$I56,OFFSET(Kuponger!$G52,0,3*COLUMN(B51))=Resultat!$K56),3,0) + IF(AND(Resultat!$H56&lt;&gt;"",OFFSET(Kuponger!$E52,0,3*COLUMN(B51))=Resultat!$H56),1,0)</f>
        <v>0</v>
      </c>
      <c r="F51">
        <f ca="1">IF(AND(Resultat!$I56&lt;&gt;"",OFFSET(Kuponger!$F52,0,3*COLUMN(C51))=Resultat!$I56,OFFSET(Kuponger!$G52,0,3*COLUMN(C51))=Resultat!$K56),3,0) + IF(AND(Resultat!$H56&lt;&gt;"",OFFSET(Kuponger!$E52,0,3*COLUMN(C51))=Resultat!$H56),1,0)</f>
        <v>0</v>
      </c>
      <c r="G51">
        <f ca="1">IF(AND(Resultat!$I56&lt;&gt;"",OFFSET(Kuponger!$F52,0,3*COLUMN(D51))=Resultat!$I56,OFFSET(Kuponger!$G52,0,3*COLUMN(D51))=Resultat!$K56),3,0) + IF(AND(Resultat!$H56&lt;&gt;"",OFFSET(Kuponger!$E52,0,3*COLUMN(D51))=Resultat!$H56),1,0)</f>
        <v>0</v>
      </c>
      <c r="H51">
        <f ca="1">IF(AND(Resultat!$I56&lt;&gt;"",OFFSET(Kuponger!$F52,0,3*COLUMN(E51))=Resultat!$I56,OFFSET(Kuponger!$G52,0,3*COLUMN(E51))=Resultat!$K56),3,0) + IF(AND(Resultat!$H56&lt;&gt;"",OFFSET(Kuponger!$E52,0,3*COLUMN(E51))=Resultat!$H56),1,0)</f>
        <v>0</v>
      </c>
      <c r="I51">
        <f ca="1">IF(AND(Resultat!$I56&lt;&gt;"",OFFSET(Kuponger!$F52,0,3*COLUMN(F51))=Resultat!$I56,OFFSET(Kuponger!$G52,0,3*COLUMN(F51))=Resultat!$K56),3,0) + IF(AND(Resultat!$H56&lt;&gt;"",OFFSET(Kuponger!$E52,0,3*COLUMN(F51))=Resultat!$H56),1,0)</f>
        <v>0</v>
      </c>
      <c r="J51">
        <f ca="1">IF(AND(Resultat!$I56&lt;&gt;"",OFFSET(Kuponger!$F52,0,3*COLUMN(G51))=Resultat!$I56,OFFSET(Kuponger!$G52,0,3*COLUMN(G51))=Resultat!$K56),3,0) + IF(AND(Resultat!$H56&lt;&gt;"",OFFSET(Kuponger!$E52,0,3*COLUMN(G51))=Resultat!$H56),1,0)</f>
        <v>0</v>
      </c>
      <c r="K51">
        <f ca="1">IF(AND(Resultat!$I56&lt;&gt;"",OFFSET(Kuponger!$F52,0,3*COLUMN(H51))=Resultat!$I56,OFFSET(Kuponger!$G52,0,3*COLUMN(H51))=Resultat!$K56),3,0) + IF(AND(Resultat!$H56&lt;&gt;"",OFFSET(Kuponger!$E52,0,3*COLUMN(H51))=Resultat!$H56),1,0)</f>
        <v>0</v>
      </c>
      <c r="L51">
        <f ca="1">IF(AND(Resultat!$I56&lt;&gt;"",OFFSET(Kuponger!$F52,0,3*COLUMN(I51))=Resultat!$I56,OFFSET(Kuponger!$G52,0,3*COLUMN(I51))=Resultat!$K56),3,0) + IF(AND(Resultat!$H56&lt;&gt;"",OFFSET(Kuponger!$E52,0,3*COLUMN(I51))=Resultat!$H56),1,0)</f>
        <v>0</v>
      </c>
      <c r="M51">
        <f ca="1">IF(AND(Resultat!$I56&lt;&gt;"",OFFSET(Kuponger!$F52,0,3*COLUMN(J51))=Resultat!$I56,OFFSET(Kuponger!$G52,0,3*COLUMN(J51))=Resultat!$K56),3,0) + IF(AND(Resultat!$H56&lt;&gt;"",OFFSET(Kuponger!$E52,0,3*COLUMN(J51))=Resultat!$H56),1,0)</f>
        <v>0</v>
      </c>
      <c r="N51">
        <f ca="1">IF(AND(Resultat!$I56&lt;&gt;"",OFFSET(Kuponger!$F52,0,3*COLUMN(K51))=Resultat!$I56,OFFSET(Kuponger!$G52,0,3*COLUMN(K51))=Resultat!$K56),3,0) + IF(AND(Resultat!$H56&lt;&gt;"",OFFSET(Kuponger!$E52,0,3*COLUMN(K51))=Resultat!$H56),1,0)</f>
        <v>0</v>
      </c>
      <c r="O51">
        <f ca="1">IF(AND(Resultat!$I56&lt;&gt;"",OFFSET(Kuponger!$F52,0,3*COLUMN(L51))=Resultat!$I56,OFFSET(Kuponger!$G52,0,3*COLUMN(L51))=Resultat!$K56),3,0) + IF(AND(Resultat!$H56&lt;&gt;"",OFFSET(Kuponger!$E52,0,3*COLUMN(L51))=Resultat!$H56),1,0)</f>
        <v>0</v>
      </c>
      <c r="P51">
        <f ca="1">IF(AND(Resultat!$I56&lt;&gt;"",OFFSET(Kuponger!$F52,0,3*COLUMN(M51))=Resultat!$I56,OFFSET(Kuponger!$G52,0,3*COLUMN(M51))=Resultat!$K56),3,0) + IF(AND(Resultat!$H56&lt;&gt;"",OFFSET(Kuponger!$E52,0,3*COLUMN(M51))=Resultat!$H56),1,0)</f>
        <v>0</v>
      </c>
      <c r="Q51">
        <f ca="1">IF(AND(Resultat!$I56&lt;&gt;"",OFFSET(Kuponger!$F52,0,3*COLUMN(N51))=Resultat!$I56,OFFSET(Kuponger!$G52,0,3*COLUMN(N51))=Resultat!$K56),3,0) + IF(AND(Resultat!$H56&lt;&gt;"",OFFSET(Kuponger!$E52,0,3*COLUMN(N51))=Resultat!$H56),1,0)</f>
        <v>0</v>
      </c>
      <c r="R51">
        <f ca="1">IF(AND(Resultat!$I56&lt;&gt;"",OFFSET(Kuponger!$F52,0,3*COLUMN(O51))=Resultat!$I56,OFFSET(Kuponger!$G52,0,3*COLUMN(O51))=Resultat!$K56),3,0) + IF(AND(Resultat!$H56&lt;&gt;"",OFFSET(Kuponger!$E52,0,3*COLUMN(O51))=Resultat!$H56),1,0)</f>
        <v>0</v>
      </c>
      <c r="S51">
        <f ca="1">IF(AND(Resultat!$I56&lt;&gt;"",OFFSET(Kuponger!$F52,0,3*COLUMN(P51))=Resultat!$I56,OFFSET(Kuponger!$G52,0,3*COLUMN(P51))=Resultat!$K56),3,0) + IF(AND(Resultat!$H56&lt;&gt;"",OFFSET(Kuponger!$E52,0,3*COLUMN(P51))=Resultat!$H56),1,0)</f>
        <v>0</v>
      </c>
      <c r="T51">
        <f ca="1">IF(AND(Resultat!$I56&lt;&gt;"",OFFSET(Kuponger!$F52,0,3*COLUMN(Q51))=Resultat!$I56,OFFSET(Kuponger!$G52,0,3*COLUMN(Q51))=Resultat!$K56),3,0) + IF(AND(Resultat!$H56&lt;&gt;"",OFFSET(Kuponger!$E52,0,3*COLUMN(Q51))=Resultat!$H56),1,0)</f>
        <v>0</v>
      </c>
      <c r="U51">
        <f ca="1">IF(AND(Resultat!$I56&lt;&gt;"",OFFSET(Kuponger!$F52,0,3*COLUMN(R51))=Resultat!$I56,OFFSET(Kuponger!$G52,0,3*COLUMN(R51))=Resultat!$K56),3,0) + IF(AND(Resultat!$H56&lt;&gt;"",OFFSET(Kuponger!$E52,0,3*COLUMN(R51))=Resultat!$H56),1,0)</f>
        <v>0</v>
      </c>
      <c r="V51">
        <f ca="1">IF(AND(Resultat!$I56&lt;&gt;"",OFFSET(Kuponger!$F52,0,3*COLUMN(S51))=Resultat!$I56,OFFSET(Kuponger!$G52,0,3*COLUMN(S51))=Resultat!$K56),3,0) + IF(AND(Resultat!$H56&lt;&gt;"",OFFSET(Kuponger!$E52,0,3*COLUMN(S51))=Resultat!$H56),1,0)</f>
        <v>0</v>
      </c>
      <c r="W51">
        <f ca="1">IF(AND(Resultat!$I56&lt;&gt;"",OFFSET(Kuponger!$F52,0,3*COLUMN(T51))=Resultat!$I56,OFFSET(Kuponger!$G52,0,3*COLUMN(T51))=Resultat!$K56),3,0) + IF(AND(Resultat!$H56&lt;&gt;"",OFFSET(Kuponger!$E52,0,3*COLUMN(T51))=Resultat!$H56),1,0)</f>
        <v>0</v>
      </c>
      <c r="X51">
        <f ca="1">IF(AND(Resultat!$I56&lt;&gt;"",OFFSET(Kuponger!$F52,0,3*COLUMN(U51))=Resultat!$I56,OFFSET(Kuponger!$G52,0,3*COLUMN(U51))=Resultat!$K56),3,0) + IF(AND(Resultat!$H56&lt;&gt;"",OFFSET(Kuponger!$E52,0,3*COLUMN(U51))=Resultat!$H56),1,0)</f>
        <v>0</v>
      </c>
      <c r="Y51">
        <f ca="1">IF(AND(Resultat!$I56&lt;&gt;"",OFFSET(Kuponger!$F52,0,3*COLUMN(V51))=Resultat!$I56,OFFSET(Kuponger!$G52,0,3*COLUMN(V51))=Resultat!$K56),3,0) + IF(AND(Resultat!$H56&lt;&gt;"",OFFSET(Kuponger!$E52,0,3*COLUMN(V51))=Resultat!$H56),1,0)</f>
        <v>0</v>
      </c>
      <c r="Z51">
        <f ca="1">IF(AND(Resultat!$I56&lt;&gt;"",OFFSET(Kuponger!$F52,0,3*COLUMN(W51))=Resultat!$I56,OFFSET(Kuponger!$G52,0,3*COLUMN(W51))=Resultat!$K56),3,0) + IF(AND(Resultat!$H56&lt;&gt;"",OFFSET(Kuponger!$E52,0,3*COLUMN(W51))=Resultat!$H56),1,0)</f>
        <v>0</v>
      </c>
      <c r="AA51">
        <f ca="1">IF(AND(Resultat!$I56&lt;&gt;"",OFFSET(Kuponger!$F52,0,3*COLUMN(X51))=Resultat!$I56,OFFSET(Kuponger!$G52,0,3*COLUMN(X51))=Resultat!$K56),3,0) + IF(AND(Resultat!$H56&lt;&gt;"",OFFSET(Kuponger!$E52,0,3*COLUMN(X51))=Resultat!$H56),1,0)</f>
        <v>0</v>
      </c>
      <c r="AB51">
        <f ca="1">IF(AND(Resultat!$I56&lt;&gt;"",OFFSET(Kuponger!$F52,0,3*COLUMN(Y51))=Resultat!$I56,OFFSET(Kuponger!$G52,0,3*COLUMN(Y51))=Resultat!$K56),3,0) + IF(AND(Resultat!$H56&lt;&gt;"",OFFSET(Kuponger!$E52,0,3*COLUMN(Y51))=Resultat!$H56),1,0)</f>
        <v>0</v>
      </c>
      <c r="AC51">
        <f ca="1">IF(AND(Resultat!$I56&lt;&gt;"",OFFSET(Kuponger!$F52,0,3*COLUMN(Z51))=Resultat!$I56,OFFSET(Kuponger!$G52,0,3*COLUMN(Z51))=Resultat!$K56),3,0) + IF(AND(Resultat!$H56&lt;&gt;"",OFFSET(Kuponger!$E52,0,3*COLUMN(Z51))=Resultat!$H56),1,0)</f>
        <v>0</v>
      </c>
      <c r="AD51">
        <f ca="1">IF(AND(Resultat!$I56&lt;&gt;"",OFFSET(Kuponger!$F52,0,3*COLUMN(AA51))=Resultat!$I56,OFFSET(Kuponger!$G52,0,3*COLUMN(AA51))=Resultat!$K56),3,0) + IF(AND(Resultat!$H56&lt;&gt;"",OFFSET(Kuponger!$E52,0,3*COLUMN(AA51))=Resultat!$H56),1,0)</f>
        <v>0</v>
      </c>
      <c r="AE51">
        <f ca="1">IF(AND(Resultat!$I56&lt;&gt;"",OFFSET(Kuponger!$F52,0,3*COLUMN(AB51))=Resultat!$I56,OFFSET(Kuponger!$G52,0,3*COLUMN(AB51))=Resultat!$K56),3,0) + IF(AND(Resultat!$H56&lt;&gt;"",OFFSET(Kuponger!$E52,0,3*COLUMN(AB51))=Resultat!$H56),1,0)</f>
        <v>0</v>
      </c>
      <c r="AF51">
        <f ca="1">IF(AND(Resultat!$I56&lt;&gt;"",OFFSET(Kuponger!$F52,0,3*COLUMN(AC51))=Resultat!$I56,OFFSET(Kuponger!$G52,0,3*COLUMN(AC51))=Resultat!$K56),3,0) + IF(AND(Resultat!$H56&lt;&gt;"",OFFSET(Kuponger!$E52,0,3*COLUMN(AC51))=Resultat!$H56),1,0)</f>
        <v>0</v>
      </c>
      <c r="AG51">
        <f ca="1">IF(AND(Resultat!$I56&lt;&gt;"",OFFSET(Kuponger!$F52,0,3*COLUMN(AD51))=Resultat!$I56,OFFSET(Kuponger!$G52,0,3*COLUMN(AD51))=Resultat!$K56),3,0) + IF(AND(Resultat!$H56&lt;&gt;"",OFFSET(Kuponger!$E52,0,3*COLUMN(AD51))=Resultat!$H56),1,0)</f>
        <v>0</v>
      </c>
      <c r="AH51">
        <f ca="1">IF(AND(Resultat!$I56&lt;&gt;"",OFFSET(Kuponger!$F52,0,3*COLUMN(AE51))=Resultat!$I56,OFFSET(Kuponger!$G52,0,3*COLUMN(AE51))=Resultat!$K56),3,0) + IF(AND(Resultat!$H56&lt;&gt;"",OFFSET(Kuponger!$E52,0,3*COLUMN(AE51))=Resultat!$H56),1,0)</f>
        <v>0</v>
      </c>
      <c r="AI51">
        <f ca="1">IF(AND(Resultat!$I56&lt;&gt;"",OFFSET(Kuponger!$F52,0,3*COLUMN(AF51))=Resultat!$I56,OFFSET(Kuponger!$G52,0,3*COLUMN(AF51))=Resultat!$K56),3,0) + IF(AND(Resultat!$H56&lt;&gt;"",OFFSET(Kuponger!$E52,0,3*COLUMN(AF51))=Resultat!$H56),1,0)</f>
        <v>0</v>
      </c>
      <c r="AJ51">
        <f ca="1">IF(AND(Resultat!$I56&lt;&gt;"",OFFSET(Kuponger!$F52,0,3*COLUMN(AG51))=Resultat!$I56,OFFSET(Kuponger!$G52,0,3*COLUMN(AG51))=Resultat!$K56),3,0) + IF(AND(Resultat!$H56&lt;&gt;"",OFFSET(Kuponger!$E52,0,3*COLUMN(AG51))=Resultat!$H56),1,0)</f>
        <v>0</v>
      </c>
      <c r="AK51">
        <f ca="1">IF(AND(Resultat!$I56&lt;&gt;"",OFFSET(Kuponger!$F52,0,3*COLUMN(AH51))=Resultat!$I56,OFFSET(Kuponger!$G52,0,3*COLUMN(AH51))=Resultat!$K56),3,0) + IF(AND(Resultat!$H56&lt;&gt;"",OFFSET(Kuponger!$E52,0,3*COLUMN(AH51))=Resultat!$H56),1,0)</f>
        <v>0</v>
      </c>
      <c r="AL51">
        <f ca="1">IF(AND(Resultat!$I56&lt;&gt;"",OFFSET(Kuponger!$F52,0,3*COLUMN(AI51))=Resultat!$I56,OFFSET(Kuponger!$G52,0,3*COLUMN(AI51))=Resultat!$K56),3,0) + IF(AND(Resultat!$H56&lt;&gt;"",OFFSET(Kuponger!$E52,0,3*COLUMN(AI51))=Resultat!$H56),1,0)</f>
        <v>0</v>
      </c>
    </row>
    <row r="52" spans="1:39" x14ac:dyDescent="0.35">
      <c r="A52" s="21" t="str">
        <f>Resultat!E57</f>
        <v>V49</v>
      </c>
      <c r="B52" s="19" t="str">
        <f>Kuponger!D53</f>
        <v>V50</v>
      </c>
      <c r="C52">
        <f>IF(AND(Resultat!$H57&lt;&gt;"",Kuponger!E53&lt;&gt;""),IF(Resultat!$H57=Kuponger!E53,1,0),0) + IF(AND(Resultat!$I57&lt;&gt;"",Kuponger!F53&lt;&gt;"",Resultat!$K57&lt;&gt;"",Kuponger!G53&lt;&gt;""),IF(AND(Resultat!$I57=Kuponger!F53,Resultat!$K57=Kuponger!G53),3,0),0)</f>
        <v>0</v>
      </c>
      <c r="D52">
        <f ca="1">IF(AND(Resultat!$I57&lt;&gt;"",OFFSET(Kuponger!$F53,0,3*COLUMN(A52))=Resultat!$I57,OFFSET(Kuponger!$G53,0,3*COLUMN(A52))=Resultat!$K57),3,0) + IF(AND(Resultat!$H57&lt;&gt;"",OFFSET(Kuponger!$E53,0,3*COLUMN(A52))=Resultat!$H57),1,0)</f>
        <v>0</v>
      </c>
      <c r="E52">
        <f ca="1">IF(AND(Resultat!$I57&lt;&gt;"",OFFSET(Kuponger!$F53,0,3*COLUMN(B52))=Resultat!$I57,OFFSET(Kuponger!$G53,0,3*COLUMN(B52))=Resultat!$K57),3,0) + IF(AND(Resultat!$H57&lt;&gt;"",OFFSET(Kuponger!$E53,0,3*COLUMN(B52))=Resultat!$H57),1,0)</f>
        <v>0</v>
      </c>
      <c r="F52">
        <f ca="1">IF(AND(Resultat!$I57&lt;&gt;"",OFFSET(Kuponger!$F53,0,3*COLUMN(C52))=Resultat!$I57,OFFSET(Kuponger!$G53,0,3*COLUMN(C52))=Resultat!$K57),3,0) + IF(AND(Resultat!$H57&lt;&gt;"",OFFSET(Kuponger!$E53,0,3*COLUMN(C52))=Resultat!$H57),1,0)</f>
        <v>0</v>
      </c>
      <c r="G52">
        <f ca="1">IF(AND(Resultat!$I57&lt;&gt;"",OFFSET(Kuponger!$F53,0,3*COLUMN(D52))=Resultat!$I57,OFFSET(Kuponger!$G53,0,3*COLUMN(D52))=Resultat!$K57),3,0) + IF(AND(Resultat!$H57&lt;&gt;"",OFFSET(Kuponger!$E53,0,3*COLUMN(D52))=Resultat!$H57),1,0)</f>
        <v>0</v>
      </c>
      <c r="H52">
        <f ca="1">IF(AND(Resultat!$I57&lt;&gt;"",OFFSET(Kuponger!$F53,0,3*COLUMN(E52))=Resultat!$I57,OFFSET(Kuponger!$G53,0,3*COLUMN(E52))=Resultat!$K57),3,0) + IF(AND(Resultat!$H57&lt;&gt;"",OFFSET(Kuponger!$E53,0,3*COLUMN(E52))=Resultat!$H57),1,0)</f>
        <v>0</v>
      </c>
      <c r="I52">
        <f ca="1">IF(AND(Resultat!$I57&lt;&gt;"",OFFSET(Kuponger!$F53,0,3*COLUMN(F52))=Resultat!$I57,OFFSET(Kuponger!$G53,0,3*COLUMN(F52))=Resultat!$K57),3,0) + IF(AND(Resultat!$H57&lt;&gt;"",OFFSET(Kuponger!$E53,0,3*COLUMN(F52))=Resultat!$H57),1,0)</f>
        <v>0</v>
      </c>
      <c r="J52">
        <f ca="1">IF(AND(Resultat!$I57&lt;&gt;"",OFFSET(Kuponger!$F53,0,3*COLUMN(G52))=Resultat!$I57,OFFSET(Kuponger!$G53,0,3*COLUMN(G52))=Resultat!$K57),3,0) + IF(AND(Resultat!$H57&lt;&gt;"",OFFSET(Kuponger!$E53,0,3*COLUMN(G52))=Resultat!$H57),1,0)</f>
        <v>0</v>
      </c>
      <c r="K52">
        <f ca="1">IF(AND(Resultat!$I57&lt;&gt;"",OFFSET(Kuponger!$F53,0,3*COLUMN(H52))=Resultat!$I57,OFFSET(Kuponger!$G53,0,3*COLUMN(H52))=Resultat!$K57),3,0) + IF(AND(Resultat!$H57&lt;&gt;"",OFFSET(Kuponger!$E53,0,3*COLUMN(H52))=Resultat!$H57),1,0)</f>
        <v>0</v>
      </c>
      <c r="L52">
        <f ca="1">IF(AND(Resultat!$I57&lt;&gt;"",OFFSET(Kuponger!$F53,0,3*COLUMN(I52))=Resultat!$I57,OFFSET(Kuponger!$G53,0,3*COLUMN(I52))=Resultat!$K57),3,0) + IF(AND(Resultat!$H57&lt;&gt;"",OFFSET(Kuponger!$E53,0,3*COLUMN(I52))=Resultat!$H57),1,0)</f>
        <v>0</v>
      </c>
      <c r="M52">
        <f ca="1">IF(AND(Resultat!$I57&lt;&gt;"",OFFSET(Kuponger!$F53,0,3*COLUMN(J52))=Resultat!$I57,OFFSET(Kuponger!$G53,0,3*COLUMN(J52))=Resultat!$K57),3,0) + IF(AND(Resultat!$H57&lt;&gt;"",OFFSET(Kuponger!$E53,0,3*COLUMN(J52))=Resultat!$H57),1,0)</f>
        <v>0</v>
      </c>
      <c r="N52">
        <f ca="1">IF(AND(Resultat!$I57&lt;&gt;"",OFFSET(Kuponger!$F53,0,3*COLUMN(K52))=Resultat!$I57,OFFSET(Kuponger!$G53,0,3*COLUMN(K52))=Resultat!$K57),3,0) + IF(AND(Resultat!$H57&lt;&gt;"",OFFSET(Kuponger!$E53,0,3*COLUMN(K52))=Resultat!$H57),1,0)</f>
        <v>0</v>
      </c>
      <c r="O52">
        <f ca="1">IF(AND(Resultat!$I57&lt;&gt;"",OFFSET(Kuponger!$F53,0,3*COLUMN(L52))=Resultat!$I57,OFFSET(Kuponger!$G53,0,3*COLUMN(L52))=Resultat!$K57),3,0) + IF(AND(Resultat!$H57&lt;&gt;"",OFFSET(Kuponger!$E53,0,3*COLUMN(L52))=Resultat!$H57),1,0)</f>
        <v>0</v>
      </c>
      <c r="P52">
        <f ca="1">IF(AND(Resultat!$I57&lt;&gt;"",OFFSET(Kuponger!$F53,0,3*COLUMN(M52))=Resultat!$I57,OFFSET(Kuponger!$G53,0,3*COLUMN(M52))=Resultat!$K57),3,0) + IF(AND(Resultat!$H57&lt;&gt;"",OFFSET(Kuponger!$E53,0,3*COLUMN(M52))=Resultat!$H57),1,0)</f>
        <v>0</v>
      </c>
      <c r="Q52">
        <f ca="1">IF(AND(Resultat!$I57&lt;&gt;"",OFFSET(Kuponger!$F53,0,3*COLUMN(N52))=Resultat!$I57,OFFSET(Kuponger!$G53,0,3*COLUMN(N52))=Resultat!$K57),3,0) + IF(AND(Resultat!$H57&lt;&gt;"",OFFSET(Kuponger!$E53,0,3*COLUMN(N52))=Resultat!$H57),1,0)</f>
        <v>0</v>
      </c>
      <c r="R52">
        <f ca="1">IF(AND(Resultat!$I57&lt;&gt;"",OFFSET(Kuponger!$F53,0,3*COLUMN(O52))=Resultat!$I57,OFFSET(Kuponger!$G53,0,3*COLUMN(O52))=Resultat!$K57),3,0) + IF(AND(Resultat!$H57&lt;&gt;"",OFFSET(Kuponger!$E53,0,3*COLUMN(O52))=Resultat!$H57),1,0)</f>
        <v>0</v>
      </c>
      <c r="S52">
        <f ca="1">IF(AND(Resultat!$I57&lt;&gt;"",OFFSET(Kuponger!$F53,0,3*COLUMN(P52))=Resultat!$I57,OFFSET(Kuponger!$G53,0,3*COLUMN(P52))=Resultat!$K57),3,0) + IF(AND(Resultat!$H57&lt;&gt;"",OFFSET(Kuponger!$E53,0,3*COLUMN(P52))=Resultat!$H57),1,0)</f>
        <v>0</v>
      </c>
      <c r="T52">
        <f ca="1">IF(AND(Resultat!$I57&lt;&gt;"",OFFSET(Kuponger!$F53,0,3*COLUMN(Q52))=Resultat!$I57,OFFSET(Kuponger!$G53,0,3*COLUMN(Q52))=Resultat!$K57),3,0) + IF(AND(Resultat!$H57&lt;&gt;"",OFFSET(Kuponger!$E53,0,3*COLUMN(Q52))=Resultat!$H57),1,0)</f>
        <v>0</v>
      </c>
      <c r="U52">
        <f ca="1">IF(AND(Resultat!$I57&lt;&gt;"",OFFSET(Kuponger!$F53,0,3*COLUMN(R52))=Resultat!$I57,OFFSET(Kuponger!$G53,0,3*COLUMN(R52))=Resultat!$K57),3,0) + IF(AND(Resultat!$H57&lt;&gt;"",OFFSET(Kuponger!$E53,0,3*COLUMN(R52))=Resultat!$H57),1,0)</f>
        <v>0</v>
      </c>
      <c r="V52">
        <f ca="1">IF(AND(Resultat!$I57&lt;&gt;"",OFFSET(Kuponger!$F53,0,3*COLUMN(S52))=Resultat!$I57,OFFSET(Kuponger!$G53,0,3*COLUMN(S52))=Resultat!$K57),3,0) + IF(AND(Resultat!$H57&lt;&gt;"",OFFSET(Kuponger!$E53,0,3*COLUMN(S52))=Resultat!$H57),1,0)</f>
        <v>0</v>
      </c>
      <c r="W52">
        <f ca="1">IF(AND(Resultat!$I57&lt;&gt;"",OFFSET(Kuponger!$F53,0,3*COLUMN(T52))=Resultat!$I57,OFFSET(Kuponger!$G53,0,3*COLUMN(T52))=Resultat!$K57),3,0) + IF(AND(Resultat!$H57&lt;&gt;"",OFFSET(Kuponger!$E53,0,3*COLUMN(T52))=Resultat!$H57),1,0)</f>
        <v>0</v>
      </c>
      <c r="X52">
        <f ca="1">IF(AND(Resultat!$I57&lt;&gt;"",OFFSET(Kuponger!$F53,0,3*COLUMN(U52))=Resultat!$I57,OFFSET(Kuponger!$G53,0,3*COLUMN(U52))=Resultat!$K57),3,0) + IF(AND(Resultat!$H57&lt;&gt;"",OFFSET(Kuponger!$E53,0,3*COLUMN(U52))=Resultat!$H57),1,0)</f>
        <v>0</v>
      </c>
      <c r="Y52">
        <f ca="1">IF(AND(Resultat!$I57&lt;&gt;"",OFFSET(Kuponger!$F53,0,3*COLUMN(V52))=Resultat!$I57,OFFSET(Kuponger!$G53,0,3*COLUMN(V52))=Resultat!$K57),3,0) + IF(AND(Resultat!$H57&lt;&gt;"",OFFSET(Kuponger!$E53,0,3*COLUMN(V52))=Resultat!$H57),1,0)</f>
        <v>0</v>
      </c>
      <c r="Z52">
        <f ca="1">IF(AND(Resultat!$I57&lt;&gt;"",OFFSET(Kuponger!$F53,0,3*COLUMN(W52))=Resultat!$I57,OFFSET(Kuponger!$G53,0,3*COLUMN(W52))=Resultat!$K57),3,0) + IF(AND(Resultat!$H57&lt;&gt;"",OFFSET(Kuponger!$E53,0,3*COLUMN(W52))=Resultat!$H57),1,0)</f>
        <v>0</v>
      </c>
      <c r="AA52">
        <f ca="1">IF(AND(Resultat!$I57&lt;&gt;"",OFFSET(Kuponger!$F53,0,3*COLUMN(X52))=Resultat!$I57,OFFSET(Kuponger!$G53,0,3*COLUMN(X52))=Resultat!$K57),3,0) + IF(AND(Resultat!$H57&lt;&gt;"",OFFSET(Kuponger!$E53,0,3*COLUMN(X52))=Resultat!$H57),1,0)</f>
        <v>0</v>
      </c>
      <c r="AB52">
        <f ca="1">IF(AND(Resultat!$I57&lt;&gt;"",OFFSET(Kuponger!$F53,0,3*COLUMN(Y52))=Resultat!$I57,OFFSET(Kuponger!$G53,0,3*COLUMN(Y52))=Resultat!$K57),3,0) + IF(AND(Resultat!$H57&lt;&gt;"",OFFSET(Kuponger!$E53,0,3*COLUMN(Y52))=Resultat!$H57),1,0)</f>
        <v>0</v>
      </c>
      <c r="AC52">
        <f ca="1">IF(AND(Resultat!$I57&lt;&gt;"",OFFSET(Kuponger!$F53,0,3*COLUMN(Z52))=Resultat!$I57,OFFSET(Kuponger!$G53,0,3*COLUMN(Z52))=Resultat!$K57),3,0) + IF(AND(Resultat!$H57&lt;&gt;"",OFFSET(Kuponger!$E53,0,3*COLUMN(Z52))=Resultat!$H57),1,0)</f>
        <v>0</v>
      </c>
      <c r="AD52">
        <f ca="1">IF(AND(Resultat!$I57&lt;&gt;"",OFFSET(Kuponger!$F53,0,3*COLUMN(AA52))=Resultat!$I57,OFFSET(Kuponger!$G53,0,3*COLUMN(AA52))=Resultat!$K57),3,0) + IF(AND(Resultat!$H57&lt;&gt;"",OFFSET(Kuponger!$E53,0,3*COLUMN(AA52))=Resultat!$H57),1,0)</f>
        <v>0</v>
      </c>
      <c r="AE52">
        <f ca="1">IF(AND(Resultat!$I57&lt;&gt;"",OFFSET(Kuponger!$F53,0,3*COLUMN(AB52))=Resultat!$I57,OFFSET(Kuponger!$G53,0,3*COLUMN(AB52))=Resultat!$K57),3,0) + IF(AND(Resultat!$H57&lt;&gt;"",OFFSET(Kuponger!$E53,0,3*COLUMN(AB52))=Resultat!$H57),1,0)</f>
        <v>0</v>
      </c>
      <c r="AF52">
        <f ca="1">IF(AND(Resultat!$I57&lt;&gt;"",OFFSET(Kuponger!$F53,0,3*COLUMN(AC52))=Resultat!$I57,OFFSET(Kuponger!$G53,0,3*COLUMN(AC52))=Resultat!$K57),3,0) + IF(AND(Resultat!$H57&lt;&gt;"",OFFSET(Kuponger!$E53,0,3*COLUMN(AC52))=Resultat!$H57),1,0)</f>
        <v>0</v>
      </c>
      <c r="AG52">
        <f ca="1">IF(AND(Resultat!$I57&lt;&gt;"",OFFSET(Kuponger!$F53,0,3*COLUMN(AD52))=Resultat!$I57,OFFSET(Kuponger!$G53,0,3*COLUMN(AD52))=Resultat!$K57),3,0) + IF(AND(Resultat!$H57&lt;&gt;"",OFFSET(Kuponger!$E53,0,3*COLUMN(AD52))=Resultat!$H57),1,0)</f>
        <v>0</v>
      </c>
      <c r="AH52">
        <f ca="1">IF(AND(Resultat!$I57&lt;&gt;"",OFFSET(Kuponger!$F53,0,3*COLUMN(AE52))=Resultat!$I57,OFFSET(Kuponger!$G53,0,3*COLUMN(AE52))=Resultat!$K57),3,0) + IF(AND(Resultat!$H57&lt;&gt;"",OFFSET(Kuponger!$E53,0,3*COLUMN(AE52))=Resultat!$H57),1,0)</f>
        <v>0</v>
      </c>
      <c r="AI52">
        <f ca="1">IF(AND(Resultat!$I57&lt;&gt;"",OFFSET(Kuponger!$F53,0,3*COLUMN(AF52))=Resultat!$I57,OFFSET(Kuponger!$G53,0,3*COLUMN(AF52))=Resultat!$K57),3,0) + IF(AND(Resultat!$H57&lt;&gt;"",OFFSET(Kuponger!$E53,0,3*COLUMN(AF52))=Resultat!$H57),1,0)</f>
        <v>0</v>
      </c>
      <c r="AJ52">
        <f ca="1">IF(AND(Resultat!$I57&lt;&gt;"",OFFSET(Kuponger!$F53,0,3*COLUMN(AG52))=Resultat!$I57,OFFSET(Kuponger!$G53,0,3*COLUMN(AG52))=Resultat!$K57),3,0) + IF(AND(Resultat!$H57&lt;&gt;"",OFFSET(Kuponger!$E53,0,3*COLUMN(AG52))=Resultat!$H57),1,0)</f>
        <v>0</v>
      </c>
      <c r="AK52">
        <f ca="1">IF(AND(Resultat!$I57&lt;&gt;"",OFFSET(Kuponger!$F53,0,3*COLUMN(AH52))=Resultat!$I57,OFFSET(Kuponger!$G53,0,3*COLUMN(AH52))=Resultat!$K57),3,0) + IF(AND(Resultat!$H57&lt;&gt;"",OFFSET(Kuponger!$E53,0,3*COLUMN(AH52))=Resultat!$H57),1,0)</f>
        <v>0</v>
      </c>
      <c r="AL52">
        <f ca="1">IF(AND(Resultat!$I57&lt;&gt;"",OFFSET(Kuponger!$F53,0,3*COLUMN(AI52))=Resultat!$I57,OFFSET(Kuponger!$G53,0,3*COLUMN(AI52))=Resultat!$K57),3,0) + IF(AND(Resultat!$H57&lt;&gt;"",OFFSET(Kuponger!$E53,0,3*COLUMN(AI52))=Resultat!$H57),1,0)</f>
        <v>0</v>
      </c>
    </row>
    <row r="53" spans="1:39" x14ac:dyDescent="0.35">
      <c r="A53" s="21" t="s">
        <v>63</v>
      </c>
      <c r="B53" s="19"/>
      <c r="C53" cm="1">
        <f t="array" aca="1" ref="C53" ca="1">IF(SUMPRODUCT(--(Resultat!$J62:$J65=OFFSET(Kuponger!$E57:$E60,0,0)))=4,6,IF(SUMPRODUCT(--(Resultat!$J62:$J65=OFFSET(Kuponger!$E57:$E60,0,0)))=2,3,IF(SUMPRODUCT(--(Resultat!$J62:$J65=OFFSET(Kuponger!$E57:$E60,0,0)))=1,1,0)))</f>
        <v>3</v>
      </c>
      <c r="D53" s="96" cm="1">
        <f t="array" aca="1" ref="D53" ca="1">IF(SUMPRODUCT(--(Resultat!$J62:$J65=OFFSET(Kuponger!$E57:$E60,0,3*COLUMN(A54))))=4,6,IF(SUMPRODUCT(--(Resultat!$J62:$J65=OFFSET(Kuponger!$E57:$E60,0,3*COLUMN(A54))))=2,3,IF(SUMPRODUCT(--(Resultat!$J62:$J65=OFFSET(Kuponger!$E57:$E60,0,3*COLUMN(A54))))=1,1,0)))</f>
        <v>3</v>
      </c>
      <c r="E53" s="96" cm="1">
        <f t="array" aca="1" ref="E53" ca="1">IF(SUMPRODUCT(--(Resultat!$J62:$J65=OFFSET(Kuponger!$E57:$E60,0,3*COLUMN(B54))))=4,6,IF(SUMPRODUCT(--(Resultat!$J62:$J65=OFFSET(Kuponger!$E57:$E60,0,3*COLUMN(B54))))=2,3,IF(SUMPRODUCT(--(Resultat!$J62:$J65=OFFSET(Kuponger!$E57:$E60,0,3*COLUMN(B54))))=1,1,0)))</f>
        <v>3</v>
      </c>
      <c r="F53" s="96" cm="1">
        <f t="array" aca="1" ref="F53" ca="1">IF(SUMPRODUCT(--(Resultat!$J62:$J65=OFFSET(Kuponger!$E57:$E60,0,3*COLUMN(C54))))=4,6,IF(SUMPRODUCT(--(Resultat!$J62:$J65=OFFSET(Kuponger!$E57:$E60,0,3*COLUMN(C54))))=2,3,IF(SUMPRODUCT(--(Resultat!$J62:$J65=OFFSET(Kuponger!$E57:$E60,0,3*COLUMN(C54))))=1,1,0)))</f>
        <v>3</v>
      </c>
      <c r="G53" s="96" cm="1">
        <f t="array" aca="1" ref="G53" ca="1">IF(SUMPRODUCT(--(Resultat!$J62:$J65=OFFSET(Kuponger!$E57:$E60,0,3*COLUMN(D54))))=4,6,IF(SUMPRODUCT(--(Resultat!$J62:$J65=OFFSET(Kuponger!$E57:$E60,0,3*COLUMN(D54))))=2,3,IF(SUMPRODUCT(--(Resultat!$J62:$J65=OFFSET(Kuponger!$E57:$E60,0,3*COLUMN(D54))))=1,1,0)))</f>
        <v>6</v>
      </c>
      <c r="H53" s="96" cm="1">
        <f t="array" aca="1" ref="H53" ca="1">IF(SUMPRODUCT(--(Resultat!$J62:$J65=OFFSET(Kuponger!$E57:$E60,0,3*COLUMN(E54))))=4,6,IF(SUMPRODUCT(--(Resultat!$J62:$J65=OFFSET(Kuponger!$E57:$E60,0,3*COLUMN(E54))))=2,3,IF(SUMPRODUCT(--(Resultat!$J62:$J65=OFFSET(Kuponger!$E57:$E60,0,3*COLUMN(E54))))=1,1,0)))</f>
        <v>6</v>
      </c>
      <c r="I53" s="96" cm="1">
        <f t="array" aca="1" ref="I53" ca="1">IF(SUMPRODUCT(--(Resultat!$J62:$J65=OFFSET(Kuponger!$E57:$E60,0,3*COLUMN(F54))))=4,6,IF(SUMPRODUCT(--(Resultat!$J62:$J65=OFFSET(Kuponger!$E57:$E60,0,3*COLUMN(F54))))=2,3,IF(SUMPRODUCT(--(Resultat!$J62:$J65=OFFSET(Kuponger!$E57:$E60,0,3*COLUMN(F54))))=1,1,0)))</f>
        <v>3</v>
      </c>
      <c r="J53" s="96" cm="1">
        <f t="array" aca="1" ref="J53" ca="1">IF(SUMPRODUCT(--(Resultat!$J62:$J65=OFFSET(Kuponger!$E57:$E60,0,3*COLUMN(G54))))=4,6,IF(SUMPRODUCT(--(Resultat!$J62:$J65=OFFSET(Kuponger!$E57:$E60,0,3*COLUMN(G54))))=2,3,IF(SUMPRODUCT(--(Resultat!$J62:$J65=OFFSET(Kuponger!$E57:$E60,0,3*COLUMN(G54))))=1,1,0)))</f>
        <v>6</v>
      </c>
      <c r="K53" s="96" cm="1">
        <f t="array" aca="1" ref="K53" ca="1">IF(SUMPRODUCT(--(Resultat!$J62:$J65=OFFSET(Kuponger!$E57:$E60,0,3*COLUMN(H54))))=4,6,IF(SUMPRODUCT(--(Resultat!$J62:$J65=OFFSET(Kuponger!$E57:$E60,0,3*COLUMN(H54))))=2,3,IF(SUMPRODUCT(--(Resultat!$J62:$J65=OFFSET(Kuponger!$E57:$E60,0,3*COLUMN(H54))))=1,1,0)))</f>
        <v>0</v>
      </c>
      <c r="L53" s="96" cm="1">
        <f t="array" aca="1" ref="L53" ca="1">IF(SUMPRODUCT(--(Resultat!$J62:$J65=OFFSET(Kuponger!$E57:$E60,0,3*COLUMN(I54))))=4,6,IF(SUMPRODUCT(--(Resultat!$J62:$J65=OFFSET(Kuponger!$E57:$E60,0,3*COLUMN(I54))))=2,3,IF(SUMPRODUCT(--(Resultat!$J62:$J65=OFFSET(Kuponger!$E57:$E60,0,3*COLUMN(I54))))=1,1,0)))</f>
        <v>6</v>
      </c>
      <c r="M53" s="96" cm="1">
        <f t="array" aca="1" ref="M53" ca="1">IF(SUMPRODUCT(--(Resultat!$J62:$J65=OFFSET(Kuponger!$E57:$E60,0,3*COLUMN(J54))))=4,6,IF(SUMPRODUCT(--(Resultat!$J62:$J65=OFFSET(Kuponger!$E57:$E60,0,3*COLUMN(J54))))=2,3,IF(SUMPRODUCT(--(Resultat!$J62:$J65=OFFSET(Kuponger!$E57:$E60,0,3*COLUMN(J54))))=1,1,0)))</f>
        <v>1</v>
      </c>
      <c r="N53" s="96" cm="1">
        <f t="array" aca="1" ref="N53" ca="1">IF(SUMPRODUCT(--(Resultat!$J62:$J65=OFFSET(Kuponger!$E57:$E60,0,3*COLUMN(K54))))=4,6,IF(SUMPRODUCT(--(Resultat!$J62:$J65=OFFSET(Kuponger!$E57:$E60,0,3*COLUMN(K54))))=2,3,IF(SUMPRODUCT(--(Resultat!$J62:$J65=OFFSET(Kuponger!$E57:$E60,0,3*COLUMN(K54))))=1,1,0)))</f>
        <v>3</v>
      </c>
      <c r="O53" s="96" cm="1">
        <f t="array" aca="1" ref="O53" ca="1">IF(SUMPRODUCT(--(Resultat!$J62:$J65=OFFSET(Kuponger!$E57:$E60,0,3*COLUMN(L54))))=4,6,IF(SUMPRODUCT(--(Resultat!$J62:$J65=OFFSET(Kuponger!$E57:$E60,0,3*COLUMN(L54))))=2,3,IF(SUMPRODUCT(--(Resultat!$J62:$J65=OFFSET(Kuponger!$E57:$E60,0,3*COLUMN(L54))))=1,1,0)))</f>
        <v>6</v>
      </c>
      <c r="P53" s="96" cm="1">
        <f t="array" aca="1" ref="P53" ca="1">IF(SUMPRODUCT(--(Resultat!$J62:$J65=OFFSET(Kuponger!$E57:$E60,0,3*COLUMN(M54))))=4,6,IF(SUMPRODUCT(--(Resultat!$J62:$J65=OFFSET(Kuponger!$E57:$E60,0,3*COLUMN(M54))))=2,3,IF(SUMPRODUCT(--(Resultat!$J62:$J65=OFFSET(Kuponger!$E57:$E60,0,3*COLUMN(M54))))=1,1,0)))</f>
        <v>3</v>
      </c>
      <c r="Q53" s="96" cm="1">
        <f t="array" aca="1" ref="Q53" ca="1">IF(SUMPRODUCT(--(Resultat!$J62:$J65=OFFSET(Kuponger!$E57:$E60,0,3*COLUMN(N54))))=4,6,IF(SUMPRODUCT(--(Resultat!$J62:$J65=OFFSET(Kuponger!$E57:$E60,0,3*COLUMN(N54))))=2,3,IF(SUMPRODUCT(--(Resultat!$J62:$J65=OFFSET(Kuponger!$E57:$E60,0,3*COLUMN(N54))))=1,1,0)))</f>
        <v>6</v>
      </c>
      <c r="R53" s="96" cm="1">
        <f t="array" aca="1" ref="R53" ca="1">IF(SUMPRODUCT(--(Resultat!$J62:$J65=OFFSET(Kuponger!$E57:$E60,0,3*COLUMN(O54))))=4,6,IF(SUMPRODUCT(--(Resultat!$J62:$J65=OFFSET(Kuponger!$E57:$E60,0,3*COLUMN(O54))))=2,3,IF(SUMPRODUCT(--(Resultat!$J62:$J65=OFFSET(Kuponger!$E57:$E60,0,3*COLUMN(O54))))=1,1,0)))</f>
        <v>3</v>
      </c>
      <c r="S53" s="96" cm="1">
        <f t="array" aca="1" ref="S53" ca="1">IF(SUMPRODUCT(--(Resultat!$J62:$J65=OFFSET(Kuponger!$E57:$E60,0,3*COLUMN(P54))))=4,6,IF(SUMPRODUCT(--(Resultat!$J62:$J65=OFFSET(Kuponger!$E57:$E60,0,3*COLUMN(P54))))=2,3,IF(SUMPRODUCT(--(Resultat!$J62:$J65=OFFSET(Kuponger!$E57:$E60,0,3*COLUMN(P54))))=1,1,0)))</f>
        <v>1</v>
      </c>
      <c r="T53" s="96" cm="1">
        <f t="array" aca="1" ref="T53" ca="1">IF(SUMPRODUCT(--(Resultat!$J62:$J65=OFFSET(Kuponger!$E57:$E60,0,3*COLUMN(Q54))))=4,6,IF(SUMPRODUCT(--(Resultat!$J62:$J65=OFFSET(Kuponger!$E57:$E60,0,3*COLUMN(Q54))))=2,3,IF(SUMPRODUCT(--(Resultat!$J62:$J65=OFFSET(Kuponger!$E57:$E60,0,3*COLUMN(Q54))))=1,1,0)))</f>
        <v>3</v>
      </c>
      <c r="U53" s="96" cm="1">
        <f t="array" aca="1" ref="U53" ca="1">IF(SUMPRODUCT(--(Resultat!$J62:$J65=OFFSET(Kuponger!$E57:$E60,0,3*COLUMN(R54))))=4,6,IF(SUMPRODUCT(--(Resultat!$J62:$J65=OFFSET(Kuponger!$E57:$E60,0,3*COLUMN(R54))))=2,3,IF(SUMPRODUCT(--(Resultat!$J62:$J65=OFFSET(Kuponger!$E57:$E60,0,3*COLUMN(R54))))=1,1,0)))</f>
        <v>1</v>
      </c>
      <c r="V53" s="96" cm="1">
        <f t="array" aca="1" ref="V53" ca="1">IF(SUMPRODUCT(--(Resultat!$J62:$J65=OFFSET(Kuponger!$E57:$E60,0,3*COLUMN(S54))))=4,6,IF(SUMPRODUCT(--(Resultat!$J62:$J65=OFFSET(Kuponger!$E57:$E60,0,3*COLUMN(S54))))=2,3,IF(SUMPRODUCT(--(Resultat!$J62:$J65=OFFSET(Kuponger!$E57:$E60,0,3*COLUMN(S54))))=1,1,0)))</f>
        <v>3</v>
      </c>
      <c r="W53" s="96" cm="1">
        <f t="array" aca="1" ref="W53" ca="1">IF(SUMPRODUCT(--(Resultat!$J62:$J65=OFFSET(Kuponger!$E57:$E60,0,3*COLUMN(T54))))=4,6,IF(SUMPRODUCT(--(Resultat!$J62:$J65=OFFSET(Kuponger!$E57:$E60,0,3*COLUMN(T54))))=2,3,IF(SUMPRODUCT(--(Resultat!$J62:$J65=OFFSET(Kuponger!$E57:$E60,0,3*COLUMN(T54))))=1,1,0)))</f>
        <v>3</v>
      </c>
      <c r="X53" s="96" cm="1">
        <f t="array" aca="1" ref="X53" ca="1">IF(SUMPRODUCT(--(Resultat!$J62:$J65=OFFSET(Kuponger!$E57:$E60,0,3*COLUMN(U54))))=4,6,IF(SUMPRODUCT(--(Resultat!$J62:$J65=OFFSET(Kuponger!$E57:$E60,0,3*COLUMN(U54))))=2,3,IF(SUMPRODUCT(--(Resultat!$J62:$J65=OFFSET(Kuponger!$E57:$E60,0,3*COLUMN(U54))))=1,1,0)))</f>
        <v>3</v>
      </c>
      <c r="Y53" s="96" cm="1">
        <f t="array" aca="1" ref="Y53" ca="1">IF(SUMPRODUCT(--(Resultat!$J62:$J65=OFFSET(Kuponger!$E57:$E60,0,3*COLUMN(V54))))=4,6,IF(SUMPRODUCT(--(Resultat!$J62:$J65=OFFSET(Kuponger!$E57:$E60,0,3*COLUMN(V54))))=2,3,IF(SUMPRODUCT(--(Resultat!$J62:$J65=OFFSET(Kuponger!$E57:$E60,0,3*COLUMN(V54))))=1,1,0)))</f>
        <v>3</v>
      </c>
      <c r="Z53" s="96" cm="1">
        <f t="array" aca="1" ref="Z53" ca="1">IF(SUMPRODUCT(--(Resultat!$J62:$J65=OFFSET(Kuponger!$E57:$E60,0,3*COLUMN(W54))))=4,6,IF(SUMPRODUCT(--(Resultat!$J62:$J65=OFFSET(Kuponger!$E57:$E60,0,3*COLUMN(W54))))=2,3,IF(SUMPRODUCT(--(Resultat!$J62:$J65=OFFSET(Kuponger!$E57:$E60,0,3*COLUMN(W54))))=1,1,0)))</f>
        <v>6</v>
      </c>
      <c r="AA53" s="96" cm="1">
        <f t="array" aca="1" ref="AA53" ca="1">IF(SUMPRODUCT(--(Resultat!$J62:$J65=OFFSET(Kuponger!$E57:$E60,0,3*COLUMN(X54))))=4,6,IF(SUMPRODUCT(--(Resultat!$J62:$J65=OFFSET(Kuponger!$E57:$E60,0,3*COLUMN(X54))))=2,3,IF(SUMPRODUCT(--(Resultat!$J62:$J65=OFFSET(Kuponger!$E57:$E60,0,3*COLUMN(X54))))=1,1,0)))</f>
        <v>3</v>
      </c>
      <c r="AB53" s="96" cm="1">
        <f t="array" aca="1" ref="AB53" ca="1">IF(SUMPRODUCT(--(Resultat!$J62:$J65=OFFSET(Kuponger!$E57:$E60,0,3*COLUMN(Y54))))=4,6,IF(SUMPRODUCT(--(Resultat!$J62:$J65=OFFSET(Kuponger!$E57:$E60,0,3*COLUMN(Y54))))=2,3,IF(SUMPRODUCT(--(Resultat!$J62:$J65=OFFSET(Kuponger!$E57:$E60,0,3*COLUMN(Y54))))=1,1,0)))</f>
        <v>1</v>
      </c>
      <c r="AC53" s="96" cm="1">
        <f t="array" aca="1" ref="AC53" ca="1">IF(SUMPRODUCT(--(Resultat!$J62:$J65=OFFSET(Kuponger!$E57:$E60,0,3*COLUMN(Z54))))=4,6,IF(SUMPRODUCT(--(Resultat!$J62:$J65=OFFSET(Kuponger!$E57:$E60,0,3*COLUMN(Z54))))=2,3,IF(SUMPRODUCT(--(Resultat!$J62:$J65=OFFSET(Kuponger!$E57:$E60,0,3*COLUMN(Z54))))=1,1,0)))</f>
        <v>3</v>
      </c>
      <c r="AD53" s="96" cm="1">
        <f t="array" aca="1" ref="AD53" ca="1">IF(SUMPRODUCT(--(Resultat!$J62:$J65=OFFSET(Kuponger!$E57:$E60,0,3*COLUMN(AA54))))=4,6,IF(SUMPRODUCT(--(Resultat!$J62:$J65=OFFSET(Kuponger!$E57:$E60,0,3*COLUMN(AA54))))=2,3,IF(SUMPRODUCT(--(Resultat!$J62:$J65=OFFSET(Kuponger!$E57:$E60,0,3*COLUMN(AA54))))=1,1,0)))</f>
        <v>3</v>
      </c>
      <c r="AE53" s="96" cm="1">
        <f t="array" aca="1" ref="AE53" ca="1">IF(SUMPRODUCT(--(Resultat!$J62:$J65=OFFSET(Kuponger!$E57:$E60,0,3*COLUMN(AB54))))=4,6,IF(SUMPRODUCT(--(Resultat!$J62:$J65=OFFSET(Kuponger!$E57:$E60,0,3*COLUMN(AB54))))=2,3,IF(SUMPRODUCT(--(Resultat!$J62:$J65=OFFSET(Kuponger!$E57:$E60,0,3*COLUMN(AB54))))=1,1,0)))</f>
        <v>3</v>
      </c>
      <c r="AF53" s="96" cm="1">
        <f t="array" aca="1" ref="AF53" ca="1">IF(SUMPRODUCT(--(Resultat!$J62:$J65=OFFSET(Kuponger!$E57:$E60,0,3*COLUMN(AC54))))=4,6,IF(SUMPRODUCT(--(Resultat!$J62:$J65=OFFSET(Kuponger!$E57:$E60,0,3*COLUMN(AC54))))=2,3,IF(SUMPRODUCT(--(Resultat!$J62:$J65=OFFSET(Kuponger!$E57:$E60,0,3*COLUMN(AC54))))=1,1,0)))</f>
        <v>6</v>
      </c>
      <c r="AG53" s="96" cm="1">
        <f t="array" aca="1" ref="AG53" ca="1">IF(SUMPRODUCT(--(Resultat!$J62:$J65=OFFSET(Kuponger!$E57:$E60,0,3*COLUMN(AD54))))=4,6,IF(SUMPRODUCT(--(Resultat!$J62:$J65=OFFSET(Kuponger!$E57:$E60,0,3*COLUMN(AD54))))=2,3,IF(SUMPRODUCT(--(Resultat!$J62:$J65=OFFSET(Kuponger!$E57:$E60,0,3*COLUMN(AD54))))=1,1,0)))</f>
        <v>3</v>
      </c>
      <c r="AH53" s="96" cm="1">
        <f t="array" aca="1" ref="AH53" ca="1">IF(SUMPRODUCT(--(Resultat!$J62:$J65=OFFSET(Kuponger!$E57:$E60,0,3*COLUMN(AE54))))=4,6,IF(SUMPRODUCT(--(Resultat!$J62:$J65=OFFSET(Kuponger!$E57:$E60,0,3*COLUMN(AE54))))=2,3,IF(SUMPRODUCT(--(Resultat!$J62:$J65=OFFSET(Kuponger!$E57:$E60,0,3*COLUMN(AE54))))=1,1,0)))</f>
        <v>3</v>
      </c>
      <c r="AI53" s="96" cm="1">
        <f t="array" aca="1" ref="AI53" ca="1">IF(SUMPRODUCT(--(Resultat!$J62:$J65=OFFSET(Kuponger!$E57:$E60,0,3*COLUMN(AF54))))=4,6,IF(SUMPRODUCT(--(Resultat!$J62:$J65=OFFSET(Kuponger!$E57:$E60,0,3*COLUMN(AF54))))=2,3,IF(SUMPRODUCT(--(Resultat!$J62:$J65=OFFSET(Kuponger!$E57:$E60,0,3*COLUMN(AF54))))=1,1,0)))</f>
        <v>3</v>
      </c>
      <c r="AJ53" s="96" cm="1">
        <f t="array" aca="1" ref="AJ53" ca="1">IF(SUMPRODUCT(--(Resultat!$J62:$J65=OFFSET(Kuponger!$E57:$E60,0,3*COLUMN(AG54))))=4,6,IF(SUMPRODUCT(--(Resultat!$J62:$J65=OFFSET(Kuponger!$E57:$E60,0,3*COLUMN(AG54))))=2,3,IF(SUMPRODUCT(--(Resultat!$J62:$J65=OFFSET(Kuponger!$E57:$E60,0,3*COLUMN(AG54))))=1,1,0)))</f>
        <v>3</v>
      </c>
      <c r="AK53" s="96" cm="1">
        <f t="array" aca="1" ref="AK53" ca="1">IF(SUMPRODUCT(--(Resultat!$J62:$J65=OFFSET(Kuponger!$E57:$E60,0,3*COLUMN(AH54))))=4,6,IF(SUMPRODUCT(--(Resultat!$J62:$J65=OFFSET(Kuponger!$E57:$E60,0,3*COLUMN(AH54))))=2,3,IF(SUMPRODUCT(--(Resultat!$J62:$J65=OFFSET(Kuponger!$E57:$E60,0,3*COLUMN(AH54))))=1,1,0)))</f>
        <v>6</v>
      </c>
      <c r="AL53" s="96" cm="1">
        <f t="array" aca="1" ref="AL53" ca="1">IF(SUMPRODUCT(--(Resultat!$J62:$J65=OFFSET(Kuponger!$E57:$E60,0,3*COLUMN(AI54))))=4,6,IF(SUMPRODUCT(--(Resultat!$J62:$J65=OFFSET(Kuponger!$E57:$E60,0,3*COLUMN(AI54))))=2,3,IF(SUMPRODUCT(--(Resultat!$J62:$J65=OFFSET(Kuponger!$E57:$E60,0,3*COLUMN(AI54))))=1,1,0)))</f>
        <v>3</v>
      </c>
      <c r="AM53" s="96"/>
    </row>
    <row r="54" spans="1:39" x14ac:dyDescent="0.35">
      <c r="A54" s="21" t="s">
        <v>64</v>
      </c>
      <c r="B54" s="19"/>
      <c r="C54" cm="1">
        <f t="array" aca="1" ref="C54" ca="1">IF(SUMPRODUCT(--(Resultat!$J68:$J71=OFFSET(Kuponger!$E63:$E66,0,0)))=4,6,IF(SUMPRODUCT(--(Resultat!$J68:$J71=OFFSET(Kuponger!$E63:$E66,0,0)))=2,3,IF(SUMPRODUCT(--(Resultat!$J68:$J71=OFFSET(Kuponger!$E63:$E66,0,0)))=1,1,0)))</f>
        <v>3</v>
      </c>
      <c r="D54" s="96" cm="1">
        <f t="array" aca="1" ref="D54" ca="1">IF(SUMPRODUCT(--(Resultat!$J68:$J71=OFFSET(Kuponger!$E63:$E66,0,3*COLUMN(A55))))=4,6,IF(SUMPRODUCT(--(Resultat!$J68:$J71=OFFSET(Kuponger!$E63:$E66,0,3*COLUMN(A55))))=2,3,IF(SUMPRODUCT(--(Resultat!$J68:$J71=OFFSET(Kuponger!$E63:$E66,0,3*COLUMN(A55))))=1,1,0)))</f>
        <v>3</v>
      </c>
      <c r="E54" s="96" cm="1">
        <f t="array" aca="1" ref="E54" ca="1">IF(SUMPRODUCT(--(Resultat!$J68:$J71=OFFSET(Kuponger!$E63:$E66,0,3*COLUMN(B55))))=4,6,IF(SUMPRODUCT(--(Resultat!$J68:$J71=OFFSET(Kuponger!$E63:$E66,0,3*COLUMN(B55))))=2,3,IF(SUMPRODUCT(--(Resultat!$J68:$J71=OFFSET(Kuponger!$E63:$E66,0,3*COLUMN(B55))))=1,1,0)))</f>
        <v>6</v>
      </c>
      <c r="F54" s="96" cm="1">
        <f t="array" aca="1" ref="F54" ca="1">IF(SUMPRODUCT(--(Resultat!$J68:$J71=OFFSET(Kuponger!$E63:$E66,0,3*COLUMN(C55))))=4,6,IF(SUMPRODUCT(--(Resultat!$J68:$J71=OFFSET(Kuponger!$E63:$E66,0,3*COLUMN(C55))))=2,3,IF(SUMPRODUCT(--(Resultat!$J68:$J71=OFFSET(Kuponger!$E63:$E66,0,3*COLUMN(C55))))=1,1,0)))</f>
        <v>1</v>
      </c>
      <c r="G54" s="96" cm="1">
        <f t="array" aca="1" ref="G54" ca="1">IF(SUMPRODUCT(--(Resultat!$J68:$J71=OFFSET(Kuponger!$E63:$E66,0,3*COLUMN(D55))))=4,6,IF(SUMPRODUCT(--(Resultat!$J68:$J71=OFFSET(Kuponger!$E63:$E66,0,3*COLUMN(D55))))=2,3,IF(SUMPRODUCT(--(Resultat!$J68:$J71=OFFSET(Kuponger!$E63:$E66,0,3*COLUMN(D55))))=1,1,0)))</f>
        <v>6</v>
      </c>
      <c r="H54" s="96" cm="1">
        <f t="array" aca="1" ref="H54" ca="1">IF(SUMPRODUCT(--(Resultat!$J68:$J71=OFFSET(Kuponger!$E63:$E66,0,3*COLUMN(E55))))=4,6,IF(SUMPRODUCT(--(Resultat!$J68:$J71=OFFSET(Kuponger!$E63:$E66,0,3*COLUMN(E55))))=2,3,IF(SUMPRODUCT(--(Resultat!$J68:$J71=OFFSET(Kuponger!$E63:$E66,0,3*COLUMN(E55))))=1,1,0)))</f>
        <v>3</v>
      </c>
      <c r="I54" s="96" cm="1">
        <f t="array" aca="1" ref="I54" ca="1">IF(SUMPRODUCT(--(Resultat!$J68:$J71=OFFSET(Kuponger!$E63:$E66,0,3*COLUMN(F55))))=4,6,IF(SUMPRODUCT(--(Resultat!$J68:$J71=OFFSET(Kuponger!$E63:$E66,0,3*COLUMN(F55))))=2,3,IF(SUMPRODUCT(--(Resultat!$J68:$J71=OFFSET(Kuponger!$E63:$E66,0,3*COLUMN(F55))))=1,1,0)))</f>
        <v>6</v>
      </c>
      <c r="J54" s="96" cm="1">
        <f t="array" aca="1" ref="J54" ca="1">IF(SUMPRODUCT(--(Resultat!$J68:$J71=OFFSET(Kuponger!$E63:$E66,0,3*COLUMN(G55))))=4,6,IF(SUMPRODUCT(--(Resultat!$J68:$J71=OFFSET(Kuponger!$E63:$E66,0,3*COLUMN(G55))))=2,3,IF(SUMPRODUCT(--(Resultat!$J68:$J71=OFFSET(Kuponger!$E63:$E66,0,3*COLUMN(G55))))=1,1,0)))</f>
        <v>1</v>
      </c>
      <c r="K54" s="96" cm="1">
        <f t="array" aca="1" ref="K54" ca="1">IF(SUMPRODUCT(--(Resultat!$J68:$J71=OFFSET(Kuponger!$E63:$E66,0,3*COLUMN(H55))))=4,6,IF(SUMPRODUCT(--(Resultat!$J68:$J71=OFFSET(Kuponger!$E63:$E66,0,3*COLUMN(H55))))=2,3,IF(SUMPRODUCT(--(Resultat!$J68:$J71=OFFSET(Kuponger!$E63:$E66,0,3*COLUMN(H55))))=1,1,0)))</f>
        <v>6</v>
      </c>
      <c r="L54" s="96" cm="1">
        <f t="array" aca="1" ref="L54" ca="1">IF(SUMPRODUCT(--(Resultat!$J68:$J71=OFFSET(Kuponger!$E63:$E66,0,3*COLUMN(I55))))=4,6,IF(SUMPRODUCT(--(Resultat!$J68:$J71=OFFSET(Kuponger!$E63:$E66,0,3*COLUMN(I55))))=2,3,IF(SUMPRODUCT(--(Resultat!$J68:$J71=OFFSET(Kuponger!$E63:$E66,0,3*COLUMN(I55))))=1,1,0)))</f>
        <v>6</v>
      </c>
      <c r="M54" s="96" cm="1">
        <f t="array" aca="1" ref="M54" ca="1">IF(SUMPRODUCT(--(Resultat!$J68:$J71=OFFSET(Kuponger!$E63:$E66,0,3*COLUMN(J55))))=4,6,IF(SUMPRODUCT(--(Resultat!$J68:$J71=OFFSET(Kuponger!$E63:$E66,0,3*COLUMN(J55))))=2,3,IF(SUMPRODUCT(--(Resultat!$J68:$J71=OFFSET(Kuponger!$E63:$E66,0,3*COLUMN(J55))))=1,1,0)))</f>
        <v>3</v>
      </c>
      <c r="N54" s="96" cm="1">
        <f t="array" aca="1" ref="N54" ca="1">IF(SUMPRODUCT(--(Resultat!$J68:$J71=OFFSET(Kuponger!$E63:$E66,0,3*COLUMN(K55))))=4,6,IF(SUMPRODUCT(--(Resultat!$J68:$J71=OFFSET(Kuponger!$E63:$E66,0,3*COLUMN(K55))))=2,3,IF(SUMPRODUCT(--(Resultat!$J68:$J71=OFFSET(Kuponger!$E63:$E66,0,3*COLUMN(K55))))=1,1,0)))</f>
        <v>3</v>
      </c>
      <c r="O54" s="96" cm="1">
        <f t="array" aca="1" ref="O54" ca="1">IF(SUMPRODUCT(--(Resultat!$J68:$J71=OFFSET(Kuponger!$E63:$E66,0,3*COLUMN(L55))))=4,6,IF(SUMPRODUCT(--(Resultat!$J68:$J71=OFFSET(Kuponger!$E63:$E66,0,3*COLUMN(L55))))=2,3,IF(SUMPRODUCT(--(Resultat!$J68:$J71=OFFSET(Kuponger!$E63:$E66,0,3*COLUMN(L55))))=1,1,0)))</f>
        <v>6</v>
      </c>
      <c r="P54" s="96" cm="1">
        <f t="array" aca="1" ref="P54" ca="1">IF(SUMPRODUCT(--(Resultat!$J68:$J71=OFFSET(Kuponger!$E63:$E66,0,3*COLUMN(M55))))=4,6,IF(SUMPRODUCT(--(Resultat!$J68:$J71=OFFSET(Kuponger!$E63:$E66,0,3*COLUMN(M55))))=2,3,IF(SUMPRODUCT(--(Resultat!$J68:$J71=OFFSET(Kuponger!$E63:$E66,0,3*COLUMN(M55))))=1,1,0)))</f>
        <v>6</v>
      </c>
      <c r="Q54" s="96" cm="1">
        <f t="array" aca="1" ref="Q54" ca="1">IF(SUMPRODUCT(--(Resultat!$J68:$J71=OFFSET(Kuponger!$E63:$E66,0,3*COLUMN(N55))))=4,6,IF(SUMPRODUCT(--(Resultat!$J68:$J71=OFFSET(Kuponger!$E63:$E66,0,3*COLUMN(N55))))=2,3,IF(SUMPRODUCT(--(Resultat!$J68:$J71=OFFSET(Kuponger!$E63:$E66,0,3*COLUMN(N55))))=1,1,0)))</f>
        <v>3</v>
      </c>
      <c r="R54" s="96" cm="1">
        <f t="array" aca="1" ref="R54" ca="1">IF(SUMPRODUCT(--(Resultat!$J68:$J71=OFFSET(Kuponger!$E63:$E66,0,3*COLUMN(O55))))=4,6,IF(SUMPRODUCT(--(Resultat!$J68:$J71=OFFSET(Kuponger!$E63:$E66,0,3*COLUMN(O55))))=2,3,IF(SUMPRODUCT(--(Resultat!$J68:$J71=OFFSET(Kuponger!$E63:$E66,0,3*COLUMN(O55))))=1,1,0)))</f>
        <v>3</v>
      </c>
      <c r="S54" s="96" cm="1">
        <f t="array" aca="1" ref="S54" ca="1">IF(SUMPRODUCT(--(Resultat!$J68:$J71=OFFSET(Kuponger!$E63:$E66,0,3*COLUMN(P55))))=4,6,IF(SUMPRODUCT(--(Resultat!$J68:$J71=OFFSET(Kuponger!$E63:$E66,0,3*COLUMN(P55))))=2,3,IF(SUMPRODUCT(--(Resultat!$J68:$J71=OFFSET(Kuponger!$E63:$E66,0,3*COLUMN(P55))))=1,1,0)))</f>
        <v>3</v>
      </c>
      <c r="T54" s="96" cm="1">
        <f t="array" aca="1" ref="T54" ca="1">IF(SUMPRODUCT(--(Resultat!$J68:$J71=OFFSET(Kuponger!$E63:$E66,0,3*COLUMN(Q55))))=4,6,IF(SUMPRODUCT(--(Resultat!$J68:$J71=OFFSET(Kuponger!$E63:$E66,0,3*COLUMN(Q55))))=2,3,IF(SUMPRODUCT(--(Resultat!$J68:$J71=OFFSET(Kuponger!$E63:$E66,0,3*COLUMN(Q55))))=1,1,0)))</f>
        <v>3</v>
      </c>
      <c r="U54" s="96" cm="1">
        <f t="array" aca="1" ref="U54" ca="1">IF(SUMPRODUCT(--(Resultat!$J68:$J71=OFFSET(Kuponger!$E63:$E66,0,3*COLUMN(R55))))=4,6,IF(SUMPRODUCT(--(Resultat!$J68:$J71=OFFSET(Kuponger!$E63:$E66,0,3*COLUMN(R55))))=2,3,IF(SUMPRODUCT(--(Resultat!$J68:$J71=OFFSET(Kuponger!$E63:$E66,0,3*COLUMN(R55))))=1,1,0)))</f>
        <v>6</v>
      </c>
      <c r="V54" s="96" cm="1">
        <f t="array" aca="1" ref="V54" ca="1">IF(SUMPRODUCT(--(Resultat!$J68:$J71=OFFSET(Kuponger!$E63:$E66,0,3*COLUMN(S55))))=4,6,IF(SUMPRODUCT(--(Resultat!$J68:$J71=OFFSET(Kuponger!$E63:$E66,0,3*COLUMN(S55))))=2,3,IF(SUMPRODUCT(--(Resultat!$J68:$J71=OFFSET(Kuponger!$E63:$E66,0,3*COLUMN(S55))))=1,1,0)))</f>
        <v>0</v>
      </c>
      <c r="W54" s="96" cm="1">
        <f t="array" aca="1" ref="W54" ca="1">IF(SUMPRODUCT(--(Resultat!$J68:$J71=OFFSET(Kuponger!$E63:$E66,0,3*COLUMN(T55))))=4,6,IF(SUMPRODUCT(--(Resultat!$J68:$J71=OFFSET(Kuponger!$E63:$E66,0,3*COLUMN(T55))))=2,3,IF(SUMPRODUCT(--(Resultat!$J68:$J71=OFFSET(Kuponger!$E63:$E66,0,3*COLUMN(T55))))=1,1,0)))</f>
        <v>6</v>
      </c>
      <c r="X54" s="96" cm="1">
        <f t="array" aca="1" ref="X54" ca="1">IF(SUMPRODUCT(--(Resultat!$J68:$J71=OFFSET(Kuponger!$E63:$E66,0,3*COLUMN(U55))))=4,6,IF(SUMPRODUCT(--(Resultat!$J68:$J71=OFFSET(Kuponger!$E63:$E66,0,3*COLUMN(U55))))=2,3,IF(SUMPRODUCT(--(Resultat!$J68:$J71=OFFSET(Kuponger!$E63:$E66,0,3*COLUMN(U55))))=1,1,0)))</f>
        <v>1</v>
      </c>
      <c r="Y54" s="96" cm="1">
        <f t="array" aca="1" ref="Y54" ca="1">IF(SUMPRODUCT(--(Resultat!$J68:$J71=OFFSET(Kuponger!$E63:$E66,0,3*COLUMN(V55))))=4,6,IF(SUMPRODUCT(--(Resultat!$J68:$J71=OFFSET(Kuponger!$E63:$E66,0,3*COLUMN(V55))))=2,3,IF(SUMPRODUCT(--(Resultat!$J68:$J71=OFFSET(Kuponger!$E63:$E66,0,3*COLUMN(V55))))=1,1,0)))</f>
        <v>3</v>
      </c>
      <c r="Z54" s="96" cm="1">
        <f t="array" aca="1" ref="Z54" ca="1">IF(SUMPRODUCT(--(Resultat!$J68:$J71=OFFSET(Kuponger!$E63:$E66,0,3*COLUMN(W55))))=4,6,IF(SUMPRODUCT(--(Resultat!$J68:$J71=OFFSET(Kuponger!$E63:$E66,0,3*COLUMN(W55))))=2,3,IF(SUMPRODUCT(--(Resultat!$J68:$J71=OFFSET(Kuponger!$E63:$E66,0,3*COLUMN(W55))))=1,1,0)))</f>
        <v>6</v>
      </c>
      <c r="AA54" s="96" cm="1">
        <f t="array" aca="1" ref="AA54" ca="1">IF(SUMPRODUCT(--(Resultat!$J68:$J71=OFFSET(Kuponger!$E63:$E66,0,3*COLUMN(X55))))=4,6,IF(SUMPRODUCT(--(Resultat!$J68:$J71=OFFSET(Kuponger!$E63:$E66,0,3*COLUMN(X55))))=2,3,IF(SUMPRODUCT(--(Resultat!$J68:$J71=OFFSET(Kuponger!$E63:$E66,0,3*COLUMN(X55))))=1,1,0)))</f>
        <v>3</v>
      </c>
      <c r="AB54" s="96" cm="1">
        <f t="array" aca="1" ref="AB54" ca="1">IF(SUMPRODUCT(--(Resultat!$J68:$J71=OFFSET(Kuponger!$E63:$E66,0,3*COLUMN(Y55))))=4,6,IF(SUMPRODUCT(--(Resultat!$J68:$J71=OFFSET(Kuponger!$E63:$E66,0,3*COLUMN(Y55))))=2,3,IF(SUMPRODUCT(--(Resultat!$J68:$J71=OFFSET(Kuponger!$E63:$E66,0,3*COLUMN(Y55))))=1,1,0)))</f>
        <v>3</v>
      </c>
      <c r="AC54" s="96" cm="1">
        <f t="array" aca="1" ref="AC54" ca="1">IF(SUMPRODUCT(--(Resultat!$J68:$J71=OFFSET(Kuponger!$E63:$E66,0,3*COLUMN(Z55))))=4,6,IF(SUMPRODUCT(--(Resultat!$J68:$J71=OFFSET(Kuponger!$E63:$E66,0,3*COLUMN(Z55))))=2,3,IF(SUMPRODUCT(--(Resultat!$J68:$J71=OFFSET(Kuponger!$E63:$E66,0,3*COLUMN(Z55))))=1,1,0)))</f>
        <v>6</v>
      </c>
      <c r="AD54" s="96" cm="1">
        <f t="array" aca="1" ref="AD54" ca="1">IF(SUMPRODUCT(--(Resultat!$J68:$J71=OFFSET(Kuponger!$E63:$E66,0,3*COLUMN(AA55))))=4,6,IF(SUMPRODUCT(--(Resultat!$J68:$J71=OFFSET(Kuponger!$E63:$E66,0,3*COLUMN(AA55))))=2,3,IF(SUMPRODUCT(--(Resultat!$J68:$J71=OFFSET(Kuponger!$E63:$E66,0,3*COLUMN(AA55))))=1,1,0)))</f>
        <v>3</v>
      </c>
      <c r="AE54" s="96" cm="1">
        <f t="array" aca="1" ref="AE54" ca="1">IF(SUMPRODUCT(--(Resultat!$J68:$J71=OFFSET(Kuponger!$E63:$E66,0,3*COLUMN(AB55))))=4,6,IF(SUMPRODUCT(--(Resultat!$J68:$J71=OFFSET(Kuponger!$E63:$E66,0,3*COLUMN(AB55))))=2,3,IF(SUMPRODUCT(--(Resultat!$J68:$J71=OFFSET(Kuponger!$E63:$E66,0,3*COLUMN(AB55))))=1,1,0)))</f>
        <v>6</v>
      </c>
      <c r="AF54" s="96" cm="1">
        <f t="array" aca="1" ref="AF54" ca="1">IF(SUMPRODUCT(--(Resultat!$J68:$J71=OFFSET(Kuponger!$E63:$E66,0,3*COLUMN(AC55))))=4,6,IF(SUMPRODUCT(--(Resultat!$J68:$J71=OFFSET(Kuponger!$E63:$E66,0,3*COLUMN(AC55))))=2,3,IF(SUMPRODUCT(--(Resultat!$J68:$J71=OFFSET(Kuponger!$E63:$E66,0,3*COLUMN(AC55))))=1,1,0)))</f>
        <v>6</v>
      </c>
      <c r="AG54" s="96" cm="1">
        <f t="array" aca="1" ref="AG54" ca="1">IF(SUMPRODUCT(--(Resultat!$J68:$J71=OFFSET(Kuponger!$E63:$E66,0,3*COLUMN(AD55))))=4,6,IF(SUMPRODUCT(--(Resultat!$J68:$J71=OFFSET(Kuponger!$E63:$E66,0,3*COLUMN(AD55))))=2,3,IF(SUMPRODUCT(--(Resultat!$J68:$J71=OFFSET(Kuponger!$E63:$E66,0,3*COLUMN(AD55))))=1,1,0)))</f>
        <v>1</v>
      </c>
      <c r="AH54" s="96" cm="1">
        <f t="array" aca="1" ref="AH54" ca="1">IF(SUMPRODUCT(--(Resultat!$J68:$J71=OFFSET(Kuponger!$E63:$E66,0,3*COLUMN(AE55))))=4,6,IF(SUMPRODUCT(--(Resultat!$J68:$J71=OFFSET(Kuponger!$E63:$E66,0,3*COLUMN(AE55))))=2,3,IF(SUMPRODUCT(--(Resultat!$J68:$J71=OFFSET(Kuponger!$E63:$E66,0,3*COLUMN(AE55))))=1,1,0)))</f>
        <v>3</v>
      </c>
      <c r="AI54" s="96" cm="1">
        <f t="array" aca="1" ref="AI54" ca="1">IF(SUMPRODUCT(--(Resultat!$J68:$J71=OFFSET(Kuponger!$E63:$E66,0,3*COLUMN(AF55))))=4,6,IF(SUMPRODUCT(--(Resultat!$J68:$J71=OFFSET(Kuponger!$E63:$E66,0,3*COLUMN(AF55))))=2,3,IF(SUMPRODUCT(--(Resultat!$J68:$J71=OFFSET(Kuponger!$E63:$E66,0,3*COLUMN(AF55))))=1,1,0)))</f>
        <v>3</v>
      </c>
      <c r="AJ54" s="96" cm="1">
        <f t="array" aca="1" ref="AJ54" ca="1">IF(SUMPRODUCT(--(Resultat!$J68:$J71=OFFSET(Kuponger!$E63:$E66,0,3*COLUMN(AG55))))=4,6,IF(SUMPRODUCT(--(Resultat!$J68:$J71=OFFSET(Kuponger!$E63:$E66,0,3*COLUMN(AG55))))=2,3,IF(SUMPRODUCT(--(Resultat!$J68:$J71=OFFSET(Kuponger!$E63:$E66,0,3*COLUMN(AG55))))=1,1,0)))</f>
        <v>1</v>
      </c>
      <c r="AK54" s="96" cm="1">
        <f t="array" aca="1" ref="AK54" ca="1">IF(SUMPRODUCT(--(Resultat!$J68:$J71=OFFSET(Kuponger!$E63:$E66,0,3*COLUMN(AH55))))=4,6,IF(SUMPRODUCT(--(Resultat!$J68:$J71=OFFSET(Kuponger!$E63:$E66,0,3*COLUMN(AH55))))=2,3,IF(SUMPRODUCT(--(Resultat!$J68:$J71=OFFSET(Kuponger!$E63:$E66,0,3*COLUMN(AH55))))=1,1,0)))</f>
        <v>6</v>
      </c>
      <c r="AL54" s="96" cm="1">
        <f t="array" aca="1" ref="AL54" ca="1">IF(SUMPRODUCT(--(Resultat!$J68:$J71=OFFSET(Kuponger!$E63:$E66,0,3*COLUMN(AI55))))=4,6,IF(SUMPRODUCT(--(Resultat!$J68:$J71=OFFSET(Kuponger!$E63:$E66,0,3*COLUMN(AI55))))=2,3,IF(SUMPRODUCT(--(Resultat!$J68:$J71=OFFSET(Kuponger!$E63:$E66,0,3*COLUMN(AI55))))=1,1,0)))</f>
        <v>3</v>
      </c>
      <c r="AM54" s="96"/>
    </row>
    <row r="55" spans="1:39" x14ac:dyDescent="0.35">
      <c r="A55" s="21" t="s">
        <v>65</v>
      </c>
      <c r="B55" s="19"/>
      <c r="C55" cm="1">
        <f t="array" aca="1" ref="C55" ca="1">IF(SUMPRODUCT(--(Resultat!$J74:$J77=OFFSET(Kuponger!$E69:$E72,0,0)))=4,6,IF(SUMPRODUCT(--(Resultat!$J74:$J77=OFFSET(Kuponger!$E69:$E72,0,0)))=2,3,IF(SUMPRODUCT(--(Resultat!$J74:$J77=OFFSET(Kuponger!$E69:$E72,0,0)))=1,1,0)))</f>
        <v>3</v>
      </c>
      <c r="D55" s="96" cm="1">
        <f t="array" aca="1" ref="D55" ca="1">IF(SUMPRODUCT(--(Resultat!$J74:$J77=OFFSET(Kuponger!$E69:$E72,0,3*COLUMN(A56))))=4,6,IF(SUMPRODUCT(--(Resultat!$J74:$J77=OFFSET(Kuponger!$E69:$E72,0,3*COLUMN(A56))))=2,3,IF(SUMPRODUCT(--(Resultat!$J74:$J77=OFFSET(Kuponger!$E69:$E72,0,3*COLUMN(A56))))=1,1,0)))</f>
        <v>6</v>
      </c>
      <c r="E55" s="96" cm="1">
        <f t="array" aca="1" ref="E55" ca="1">IF(SUMPRODUCT(--(Resultat!$J74:$J77=OFFSET(Kuponger!$E69:$E72,0,3*COLUMN(B56))))=4,6,IF(SUMPRODUCT(--(Resultat!$J74:$J77=OFFSET(Kuponger!$E69:$E72,0,3*COLUMN(B56))))=2,3,IF(SUMPRODUCT(--(Resultat!$J74:$J77=OFFSET(Kuponger!$E69:$E72,0,3*COLUMN(B56))))=1,1,0)))</f>
        <v>3</v>
      </c>
      <c r="F55" s="96" cm="1">
        <f t="array" aca="1" ref="F55" ca="1">IF(SUMPRODUCT(--(Resultat!$J74:$J77=OFFSET(Kuponger!$E69:$E72,0,3*COLUMN(C56))))=4,6,IF(SUMPRODUCT(--(Resultat!$J74:$J77=OFFSET(Kuponger!$E69:$E72,0,3*COLUMN(C56))))=2,3,IF(SUMPRODUCT(--(Resultat!$J74:$J77=OFFSET(Kuponger!$E69:$E72,0,3*COLUMN(C56))))=1,1,0)))</f>
        <v>3</v>
      </c>
      <c r="G55" s="96" cm="1">
        <f t="array" aca="1" ref="G55" ca="1">IF(SUMPRODUCT(--(Resultat!$J74:$J77=OFFSET(Kuponger!$E69:$E72,0,3*COLUMN(D56))))=4,6,IF(SUMPRODUCT(--(Resultat!$J74:$J77=OFFSET(Kuponger!$E69:$E72,0,3*COLUMN(D56))))=2,3,IF(SUMPRODUCT(--(Resultat!$J74:$J77=OFFSET(Kuponger!$E69:$E72,0,3*COLUMN(D56))))=1,1,0)))</f>
        <v>3</v>
      </c>
      <c r="H55" s="96" cm="1">
        <f t="array" aca="1" ref="H55" ca="1">IF(SUMPRODUCT(--(Resultat!$J74:$J77=OFFSET(Kuponger!$E69:$E72,0,3*COLUMN(E56))))=4,6,IF(SUMPRODUCT(--(Resultat!$J74:$J77=OFFSET(Kuponger!$E69:$E72,0,3*COLUMN(E56))))=2,3,IF(SUMPRODUCT(--(Resultat!$J74:$J77=OFFSET(Kuponger!$E69:$E72,0,3*COLUMN(E56))))=1,1,0)))</f>
        <v>0</v>
      </c>
      <c r="I55" s="96" cm="1">
        <f t="array" aca="1" ref="I55" ca="1">IF(SUMPRODUCT(--(Resultat!$J74:$J77=OFFSET(Kuponger!$E69:$E72,0,3*COLUMN(F56))))=4,6,IF(SUMPRODUCT(--(Resultat!$J74:$J77=OFFSET(Kuponger!$E69:$E72,0,3*COLUMN(F56))))=2,3,IF(SUMPRODUCT(--(Resultat!$J74:$J77=OFFSET(Kuponger!$E69:$E72,0,3*COLUMN(F56))))=1,1,0)))</f>
        <v>3</v>
      </c>
      <c r="J55" s="96" cm="1">
        <f t="array" aca="1" ref="J55" ca="1">IF(SUMPRODUCT(--(Resultat!$J74:$J77=OFFSET(Kuponger!$E69:$E72,0,3*COLUMN(G56))))=4,6,IF(SUMPRODUCT(--(Resultat!$J74:$J77=OFFSET(Kuponger!$E69:$E72,0,3*COLUMN(G56))))=2,3,IF(SUMPRODUCT(--(Resultat!$J74:$J77=OFFSET(Kuponger!$E69:$E72,0,3*COLUMN(G56))))=1,1,0)))</f>
        <v>3</v>
      </c>
      <c r="K55" s="96" cm="1">
        <f t="array" aca="1" ref="K55" ca="1">IF(SUMPRODUCT(--(Resultat!$J74:$J77=OFFSET(Kuponger!$E69:$E72,0,3*COLUMN(H56))))=4,6,IF(SUMPRODUCT(--(Resultat!$J74:$J77=OFFSET(Kuponger!$E69:$E72,0,3*COLUMN(H56))))=2,3,IF(SUMPRODUCT(--(Resultat!$J74:$J77=OFFSET(Kuponger!$E69:$E72,0,3*COLUMN(H56))))=1,1,0)))</f>
        <v>3</v>
      </c>
      <c r="L55" s="96" cm="1">
        <f t="array" aca="1" ref="L55" ca="1">IF(SUMPRODUCT(--(Resultat!$J74:$J77=OFFSET(Kuponger!$E69:$E72,0,3*COLUMN(I56))))=4,6,IF(SUMPRODUCT(--(Resultat!$J74:$J77=OFFSET(Kuponger!$E69:$E72,0,3*COLUMN(I56))))=2,3,IF(SUMPRODUCT(--(Resultat!$J74:$J77=OFFSET(Kuponger!$E69:$E72,0,3*COLUMN(I56))))=1,1,0)))</f>
        <v>3</v>
      </c>
      <c r="M55" s="96" cm="1">
        <f t="array" aca="1" ref="M55" ca="1">IF(SUMPRODUCT(--(Resultat!$J74:$J77=OFFSET(Kuponger!$E69:$E72,0,3*COLUMN(J56))))=4,6,IF(SUMPRODUCT(--(Resultat!$J74:$J77=OFFSET(Kuponger!$E69:$E72,0,3*COLUMN(J56))))=2,3,IF(SUMPRODUCT(--(Resultat!$J74:$J77=OFFSET(Kuponger!$E69:$E72,0,3*COLUMN(J56))))=1,1,0)))</f>
        <v>3</v>
      </c>
      <c r="N55" s="96" cm="1">
        <f t="array" aca="1" ref="N55" ca="1">IF(SUMPRODUCT(--(Resultat!$J74:$J77=OFFSET(Kuponger!$E69:$E72,0,3*COLUMN(K56))))=4,6,IF(SUMPRODUCT(--(Resultat!$J74:$J77=OFFSET(Kuponger!$E69:$E72,0,3*COLUMN(K56))))=2,3,IF(SUMPRODUCT(--(Resultat!$J74:$J77=OFFSET(Kuponger!$E69:$E72,0,3*COLUMN(K56))))=1,1,0)))</f>
        <v>1</v>
      </c>
      <c r="O55" s="96" cm="1">
        <f t="array" aca="1" ref="O55" ca="1">IF(SUMPRODUCT(--(Resultat!$J74:$J77=OFFSET(Kuponger!$E69:$E72,0,3*COLUMN(L56))))=4,6,IF(SUMPRODUCT(--(Resultat!$J74:$J77=OFFSET(Kuponger!$E69:$E72,0,3*COLUMN(L56))))=2,3,IF(SUMPRODUCT(--(Resultat!$J74:$J77=OFFSET(Kuponger!$E69:$E72,0,3*COLUMN(L56))))=1,1,0)))</f>
        <v>3</v>
      </c>
      <c r="P55" s="96" cm="1">
        <f t="array" aca="1" ref="P55" ca="1">IF(SUMPRODUCT(--(Resultat!$J74:$J77=OFFSET(Kuponger!$E69:$E72,0,3*COLUMN(M56))))=4,6,IF(SUMPRODUCT(--(Resultat!$J74:$J77=OFFSET(Kuponger!$E69:$E72,0,3*COLUMN(M56))))=2,3,IF(SUMPRODUCT(--(Resultat!$J74:$J77=OFFSET(Kuponger!$E69:$E72,0,3*COLUMN(M56))))=1,1,0)))</f>
        <v>3</v>
      </c>
      <c r="Q55" s="96" cm="1">
        <f t="array" aca="1" ref="Q55" ca="1">IF(SUMPRODUCT(--(Resultat!$J74:$J77=OFFSET(Kuponger!$E69:$E72,0,3*COLUMN(N56))))=4,6,IF(SUMPRODUCT(--(Resultat!$J74:$J77=OFFSET(Kuponger!$E69:$E72,0,3*COLUMN(N56))))=2,3,IF(SUMPRODUCT(--(Resultat!$J74:$J77=OFFSET(Kuponger!$E69:$E72,0,3*COLUMN(N56))))=1,1,0)))</f>
        <v>3</v>
      </c>
      <c r="R55" s="96" cm="1">
        <f t="array" aca="1" ref="R55" ca="1">IF(SUMPRODUCT(--(Resultat!$J74:$J77=OFFSET(Kuponger!$E69:$E72,0,3*COLUMN(O56))))=4,6,IF(SUMPRODUCT(--(Resultat!$J74:$J77=OFFSET(Kuponger!$E69:$E72,0,3*COLUMN(O56))))=2,3,IF(SUMPRODUCT(--(Resultat!$J74:$J77=OFFSET(Kuponger!$E69:$E72,0,3*COLUMN(O56))))=1,1,0)))</f>
        <v>3</v>
      </c>
      <c r="S55" s="96" cm="1">
        <f t="array" aca="1" ref="S55" ca="1">IF(SUMPRODUCT(--(Resultat!$J74:$J77=OFFSET(Kuponger!$E69:$E72,0,3*COLUMN(P56))))=4,6,IF(SUMPRODUCT(--(Resultat!$J74:$J77=OFFSET(Kuponger!$E69:$E72,0,3*COLUMN(P56))))=2,3,IF(SUMPRODUCT(--(Resultat!$J74:$J77=OFFSET(Kuponger!$E69:$E72,0,3*COLUMN(P56))))=1,1,0)))</f>
        <v>3</v>
      </c>
      <c r="T55" s="96" cm="1">
        <f t="array" aca="1" ref="T55" ca="1">IF(SUMPRODUCT(--(Resultat!$J74:$J77=OFFSET(Kuponger!$E69:$E72,0,3*COLUMN(Q56))))=4,6,IF(SUMPRODUCT(--(Resultat!$J74:$J77=OFFSET(Kuponger!$E69:$E72,0,3*COLUMN(Q56))))=2,3,IF(SUMPRODUCT(--(Resultat!$J74:$J77=OFFSET(Kuponger!$E69:$E72,0,3*COLUMN(Q56))))=1,1,0)))</f>
        <v>6</v>
      </c>
      <c r="U55" s="96" cm="1">
        <f t="array" aca="1" ref="U55" ca="1">IF(SUMPRODUCT(--(Resultat!$J74:$J77=OFFSET(Kuponger!$E69:$E72,0,3*COLUMN(R56))))=4,6,IF(SUMPRODUCT(--(Resultat!$J74:$J77=OFFSET(Kuponger!$E69:$E72,0,3*COLUMN(R56))))=2,3,IF(SUMPRODUCT(--(Resultat!$J74:$J77=OFFSET(Kuponger!$E69:$E72,0,3*COLUMN(R56))))=1,1,0)))</f>
        <v>1</v>
      </c>
      <c r="V55" s="96" cm="1">
        <f t="array" aca="1" ref="V55" ca="1">IF(SUMPRODUCT(--(Resultat!$J74:$J77=OFFSET(Kuponger!$E69:$E72,0,3*COLUMN(S56))))=4,6,IF(SUMPRODUCT(--(Resultat!$J74:$J77=OFFSET(Kuponger!$E69:$E72,0,3*COLUMN(S56))))=2,3,IF(SUMPRODUCT(--(Resultat!$J74:$J77=OFFSET(Kuponger!$E69:$E72,0,3*COLUMN(S56))))=1,1,0)))</f>
        <v>0</v>
      </c>
      <c r="W55" s="96" cm="1">
        <f t="array" aca="1" ref="W55" ca="1">IF(SUMPRODUCT(--(Resultat!$J74:$J77=OFFSET(Kuponger!$E69:$E72,0,3*COLUMN(T56))))=4,6,IF(SUMPRODUCT(--(Resultat!$J74:$J77=OFFSET(Kuponger!$E69:$E72,0,3*COLUMN(T56))))=2,3,IF(SUMPRODUCT(--(Resultat!$J74:$J77=OFFSET(Kuponger!$E69:$E72,0,3*COLUMN(T56))))=1,1,0)))</f>
        <v>3</v>
      </c>
      <c r="X55" s="96" cm="1">
        <f t="array" aca="1" ref="X55" ca="1">IF(SUMPRODUCT(--(Resultat!$J74:$J77=OFFSET(Kuponger!$E69:$E72,0,3*COLUMN(U56))))=4,6,IF(SUMPRODUCT(--(Resultat!$J74:$J77=OFFSET(Kuponger!$E69:$E72,0,3*COLUMN(U56))))=2,3,IF(SUMPRODUCT(--(Resultat!$J74:$J77=OFFSET(Kuponger!$E69:$E72,0,3*COLUMN(U56))))=1,1,0)))</f>
        <v>3</v>
      </c>
      <c r="Y55" s="96" cm="1">
        <f t="array" aca="1" ref="Y55" ca="1">IF(SUMPRODUCT(--(Resultat!$J74:$J77=OFFSET(Kuponger!$E69:$E72,0,3*COLUMN(V56))))=4,6,IF(SUMPRODUCT(--(Resultat!$J74:$J77=OFFSET(Kuponger!$E69:$E72,0,3*COLUMN(V56))))=2,3,IF(SUMPRODUCT(--(Resultat!$J74:$J77=OFFSET(Kuponger!$E69:$E72,0,3*COLUMN(V56))))=1,1,0)))</f>
        <v>3</v>
      </c>
      <c r="Z55" s="96" cm="1">
        <f t="array" aca="1" ref="Z55" ca="1">IF(SUMPRODUCT(--(Resultat!$J74:$J77=OFFSET(Kuponger!$E69:$E72,0,3*COLUMN(W56))))=4,6,IF(SUMPRODUCT(--(Resultat!$J74:$J77=OFFSET(Kuponger!$E69:$E72,0,3*COLUMN(W56))))=2,3,IF(SUMPRODUCT(--(Resultat!$J74:$J77=OFFSET(Kuponger!$E69:$E72,0,3*COLUMN(W56))))=1,1,0)))</f>
        <v>1</v>
      </c>
      <c r="AA55" s="96" cm="1">
        <f t="array" aca="1" ref="AA55" ca="1">IF(SUMPRODUCT(--(Resultat!$J74:$J77=OFFSET(Kuponger!$E69:$E72,0,3*COLUMN(X56))))=4,6,IF(SUMPRODUCT(--(Resultat!$J74:$J77=OFFSET(Kuponger!$E69:$E72,0,3*COLUMN(X56))))=2,3,IF(SUMPRODUCT(--(Resultat!$J74:$J77=OFFSET(Kuponger!$E69:$E72,0,3*COLUMN(X56))))=1,1,0)))</f>
        <v>3</v>
      </c>
      <c r="AB55" s="96" cm="1">
        <f t="array" aca="1" ref="AB55" ca="1">IF(SUMPRODUCT(--(Resultat!$J74:$J77=OFFSET(Kuponger!$E69:$E72,0,3*COLUMN(Y56))))=4,6,IF(SUMPRODUCT(--(Resultat!$J74:$J77=OFFSET(Kuponger!$E69:$E72,0,3*COLUMN(Y56))))=2,3,IF(SUMPRODUCT(--(Resultat!$J74:$J77=OFFSET(Kuponger!$E69:$E72,0,3*COLUMN(Y56))))=1,1,0)))</f>
        <v>1</v>
      </c>
      <c r="AC55" s="96" cm="1">
        <f t="array" aca="1" ref="AC55" ca="1">IF(SUMPRODUCT(--(Resultat!$J74:$J77=OFFSET(Kuponger!$E69:$E72,0,3*COLUMN(Z56))))=4,6,IF(SUMPRODUCT(--(Resultat!$J74:$J77=OFFSET(Kuponger!$E69:$E72,0,3*COLUMN(Z56))))=2,3,IF(SUMPRODUCT(--(Resultat!$J74:$J77=OFFSET(Kuponger!$E69:$E72,0,3*COLUMN(Z56))))=1,1,0)))</f>
        <v>1</v>
      </c>
      <c r="AD55" s="96" cm="1">
        <f t="array" aca="1" ref="AD55" ca="1">IF(SUMPRODUCT(--(Resultat!$J74:$J77=OFFSET(Kuponger!$E69:$E72,0,3*COLUMN(AA56))))=4,6,IF(SUMPRODUCT(--(Resultat!$J74:$J77=OFFSET(Kuponger!$E69:$E72,0,3*COLUMN(AA56))))=2,3,IF(SUMPRODUCT(--(Resultat!$J74:$J77=OFFSET(Kuponger!$E69:$E72,0,3*COLUMN(AA56))))=1,1,0)))</f>
        <v>6</v>
      </c>
      <c r="AE55" s="96" cm="1">
        <f t="array" aca="1" ref="AE55" ca="1">IF(SUMPRODUCT(--(Resultat!$J74:$J77=OFFSET(Kuponger!$E69:$E72,0,3*COLUMN(AB56))))=4,6,IF(SUMPRODUCT(--(Resultat!$J74:$J77=OFFSET(Kuponger!$E69:$E72,0,3*COLUMN(AB56))))=2,3,IF(SUMPRODUCT(--(Resultat!$J74:$J77=OFFSET(Kuponger!$E69:$E72,0,3*COLUMN(AB56))))=1,1,0)))</f>
        <v>3</v>
      </c>
      <c r="AF55" s="96" cm="1">
        <f t="array" aca="1" ref="AF55" ca="1">IF(SUMPRODUCT(--(Resultat!$J74:$J77=OFFSET(Kuponger!$E69:$E72,0,3*COLUMN(AC56))))=4,6,IF(SUMPRODUCT(--(Resultat!$J74:$J77=OFFSET(Kuponger!$E69:$E72,0,3*COLUMN(AC56))))=2,3,IF(SUMPRODUCT(--(Resultat!$J74:$J77=OFFSET(Kuponger!$E69:$E72,0,3*COLUMN(AC56))))=1,1,0)))</f>
        <v>3</v>
      </c>
      <c r="AG55" s="96" cm="1">
        <f t="array" aca="1" ref="AG55" ca="1">IF(SUMPRODUCT(--(Resultat!$J74:$J77=OFFSET(Kuponger!$E69:$E72,0,3*COLUMN(AD56))))=4,6,IF(SUMPRODUCT(--(Resultat!$J74:$J77=OFFSET(Kuponger!$E69:$E72,0,3*COLUMN(AD56))))=2,3,IF(SUMPRODUCT(--(Resultat!$J74:$J77=OFFSET(Kuponger!$E69:$E72,0,3*COLUMN(AD56))))=1,1,0)))</f>
        <v>3</v>
      </c>
      <c r="AH55" s="96" cm="1">
        <f t="array" aca="1" ref="AH55" ca="1">IF(SUMPRODUCT(--(Resultat!$J74:$J77=OFFSET(Kuponger!$E69:$E72,0,3*COLUMN(AE56))))=4,6,IF(SUMPRODUCT(--(Resultat!$J74:$J77=OFFSET(Kuponger!$E69:$E72,0,3*COLUMN(AE56))))=2,3,IF(SUMPRODUCT(--(Resultat!$J74:$J77=OFFSET(Kuponger!$E69:$E72,0,3*COLUMN(AE56))))=1,1,0)))</f>
        <v>3</v>
      </c>
      <c r="AI55" s="96" cm="1">
        <f t="array" aca="1" ref="AI55" ca="1">IF(SUMPRODUCT(--(Resultat!$J74:$J77=OFFSET(Kuponger!$E69:$E72,0,3*COLUMN(AF56))))=4,6,IF(SUMPRODUCT(--(Resultat!$J74:$J77=OFFSET(Kuponger!$E69:$E72,0,3*COLUMN(AF56))))=2,3,IF(SUMPRODUCT(--(Resultat!$J74:$J77=OFFSET(Kuponger!$E69:$E72,0,3*COLUMN(AF56))))=1,1,0)))</f>
        <v>3</v>
      </c>
      <c r="AJ55" s="96" cm="1">
        <f t="array" aca="1" ref="AJ55" ca="1">IF(SUMPRODUCT(--(Resultat!$J74:$J77=OFFSET(Kuponger!$E69:$E72,0,3*COLUMN(AG56))))=4,6,IF(SUMPRODUCT(--(Resultat!$J74:$J77=OFFSET(Kuponger!$E69:$E72,0,3*COLUMN(AG56))))=2,3,IF(SUMPRODUCT(--(Resultat!$J74:$J77=OFFSET(Kuponger!$E69:$E72,0,3*COLUMN(AG56))))=1,1,0)))</f>
        <v>1</v>
      </c>
      <c r="AK55" s="96" cm="1">
        <f t="array" aca="1" ref="AK55" ca="1">IF(SUMPRODUCT(--(Resultat!$J74:$J77=OFFSET(Kuponger!$E69:$E72,0,3*COLUMN(AH56))))=4,6,IF(SUMPRODUCT(--(Resultat!$J74:$J77=OFFSET(Kuponger!$E69:$E72,0,3*COLUMN(AH56))))=2,3,IF(SUMPRODUCT(--(Resultat!$J74:$J77=OFFSET(Kuponger!$E69:$E72,0,3*COLUMN(AH56))))=1,1,0)))</f>
        <v>1</v>
      </c>
      <c r="AL55" s="96" cm="1">
        <f t="array" aca="1" ref="AL55" ca="1">IF(SUMPRODUCT(--(Resultat!$J74:$J77=OFFSET(Kuponger!$E69:$E72,0,3*COLUMN(AI56))))=4,6,IF(SUMPRODUCT(--(Resultat!$J74:$J77=OFFSET(Kuponger!$E69:$E72,0,3*COLUMN(AI56))))=2,3,IF(SUMPRODUCT(--(Resultat!$J74:$J77=OFFSET(Kuponger!$E69:$E72,0,3*COLUMN(AI56))))=1,1,0)))</f>
        <v>3</v>
      </c>
      <c r="AM55" s="96"/>
    </row>
    <row r="56" spans="1:39" x14ac:dyDescent="0.35">
      <c r="A56" s="21" t="s">
        <v>66</v>
      </c>
      <c r="B56" s="19"/>
      <c r="C56" cm="1">
        <f t="array" aca="1" ref="C56" ca="1">IF(SUMPRODUCT(--(Resultat!$J80:$J83=OFFSET(Kuponger!$E75:$E78,0,0)))=4,6,IF(SUMPRODUCT(--(Resultat!$J80:$J83=OFFSET(Kuponger!$E75:$E78,0,0)))=2,3,IF(SUMPRODUCT(--(Resultat!$J80:$J83=OFFSET(Kuponger!$E75:$E78,0,0)))=1,1,0)))</f>
        <v>0</v>
      </c>
      <c r="D56" s="96" cm="1">
        <f t="array" aca="1" ref="D56" ca="1">IF(SUMPRODUCT(--(Resultat!$J80:$J83=OFFSET(Kuponger!$E75:$E78,0,3*COLUMN(A57))))=4,6,IF(SUMPRODUCT(--(Resultat!$J80:$J83=OFFSET(Kuponger!$E75:$E78,0,3*COLUMN(A57))))=2,3,IF(SUMPRODUCT(--(Resultat!$J80:$J83=OFFSET(Kuponger!$E75:$E78,0,3*COLUMN(A57))))=1,1,0)))</f>
        <v>1</v>
      </c>
      <c r="E56" s="96" cm="1">
        <f t="array" aca="1" ref="E56" ca="1">IF(SUMPRODUCT(--(Resultat!$J80:$J83=OFFSET(Kuponger!$E75:$E78,0,3*COLUMN(B57))))=4,6,IF(SUMPRODUCT(--(Resultat!$J80:$J83=OFFSET(Kuponger!$E75:$E78,0,3*COLUMN(B57))))=2,3,IF(SUMPRODUCT(--(Resultat!$J80:$J83=OFFSET(Kuponger!$E75:$E78,0,3*COLUMN(B57))))=1,1,0)))</f>
        <v>0</v>
      </c>
      <c r="F56" s="96" cm="1">
        <f t="array" aca="1" ref="F56" ca="1">IF(SUMPRODUCT(--(Resultat!$J80:$J83=OFFSET(Kuponger!$E75:$E78,0,3*COLUMN(C57))))=4,6,IF(SUMPRODUCT(--(Resultat!$J80:$J83=OFFSET(Kuponger!$E75:$E78,0,3*COLUMN(C57))))=2,3,IF(SUMPRODUCT(--(Resultat!$J80:$J83=OFFSET(Kuponger!$E75:$E78,0,3*COLUMN(C57))))=1,1,0)))</f>
        <v>3</v>
      </c>
      <c r="G56" s="96" cm="1">
        <f t="array" aca="1" ref="G56" ca="1">IF(SUMPRODUCT(--(Resultat!$J80:$J83=OFFSET(Kuponger!$E75:$E78,0,3*COLUMN(D57))))=4,6,IF(SUMPRODUCT(--(Resultat!$J80:$J83=OFFSET(Kuponger!$E75:$E78,0,3*COLUMN(D57))))=2,3,IF(SUMPRODUCT(--(Resultat!$J80:$J83=OFFSET(Kuponger!$E75:$E78,0,3*COLUMN(D57))))=1,1,0)))</f>
        <v>0</v>
      </c>
      <c r="H56" s="96" cm="1">
        <f t="array" aca="1" ref="H56" ca="1">IF(SUMPRODUCT(--(Resultat!$J80:$J83=OFFSET(Kuponger!$E75:$E78,0,3*COLUMN(E57))))=4,6,IF(SUMPRODUCT(--(Resultat!$J80:$J83=OFFSET(Kuponger!$E75:$E78,0,3*COLUMN(E57))))=2,3,IF(SUMPRODUCT(--(Resultat!$J80:$J83=OFFSET(Kuponger!$E75:$E78,0,3*COLUMN(E57))))=1,1,0)))</f>
        <v>0</v>
      </c>
      <c r="I56" s="96" cm="1">
        <f t="array" aca="1" ref="I56" ca="1">IF(SUMPRODUCT(--(Resultat!$J80:$J83=OFFSET(Kuponger!$E75:$E78,0,3*COLUMN(F57))))=4,6,IF(SUMPRODUCT(--(Resultat!$J80:$J83=OFFSET(Kuponger!$E75:$E78,0,3*COLUMN(F57))))=2,3,IF(SUMPRODUCT(--(Resultat!$J80:$J83=OFFSET(Kuponger!$E75:$E78,0,3*COLUMN(F57))))=1,1,0)))</f>
        <v>1</v>
      </c>
      <c r="J56" s="96" cm="1">
        <f t="array" aca="1" ref="J56" ca="1">IF(SUMPRODUCT(--(Resultat!$J80:$J83=OFFSET(Kuponger!$E75:$E78,0,3*COLUMN(G57))))=4,6,IF(SUMPRODUCT(--(Resultat!$J80:$J83=OFFSET(Kuponger!$E75:$E78,0,3*COLUMN(G57))))=2,3,IF(SUMPRODUCT(--(Resultat!$J80:$J83=OFFSET(Kuponger!$E75:$E78,0,3*COLUMN(G57))))=1,1,0)))</f>
        <v>1</v>
      </c>
      <c r="K56" s="96" cm="1">
        <f t="array" aca="1" ref="K56" ca="1">IF(SUMPRODUCT(--(Resultat!$J80:$J83=OFFSET(Kuponger!$E75:$E78,0,3*COLUMN(H57))))=4,6,IF(SUMPRODUCT(--(Resultat!$J80:$J83=OFFSET(Kuponger!$E75:$E78,0,3*COLUMN(H57))))=2,3,IF(SUMPRODUCT(--(Resultat!$J80:$J83=OFFSET(Kuponger!$E75:$E78,0,3*COLUMN(H57))))=1,1,0)))</f>
        <v>1</v>
      </c>
      <c r="L56" s="96" cm="1">
        <f t="array" aca="1" ref="L56" ca="1">IF(SUMPRODUCT(--(Resultat!$J80:$J83=OFFSET(Kuponger!$E75:$E78,0,3*COLUMN(I57))))=4,6,IF(SUMPRODUCT(--(Resultat!$J80:$J83=OFFSET(Kuponger!$E75:$E78,0,3*COLUMN(I57))))=2,3,IF(SUMPRODUCT(--(Resultat!$J80:$J83=OFFSET(Kuponger!$E75:$E78,0,3*COLUMN(I57))))=1,1,0)))</f>
        <v>0</v>
      </c>
      <c r="M56" s="96" cm="1">
        <f t="array" aca="1" ref="M56" ca="1">IF(SUMPRODUCT(--(Resultat!$J80:$J83=OFFSET(Kuponger!$E75:$E78,0,3*COLUMN(J57))))=4,6,IF(SUMPRODUCT(--(Resultat!$J80:$J83=OFFSET(Kuponger!$E75:$E78,0,3*COLUMN(J57))))=2,3,IF(SUMPRODUCT(--(Resultat!$J80:$J83=OFFSET(Kuponger!$E75:$E78,0,3*COLUMN(J57))))=1,1,0)))</f>
        <v>1</v>
      </c>
      <c r="N56" s="96" cm="1">
        <f t="array" aca="1" ref="N56" ca="1">IF(SUMPRODUCT(--(Resultat!$J80:$J83=OFFSET(Kuponger!$E75:$E78,0,3*COLUMN(K57))))=4,6,IF(SUMPRODUCT(--(Resultat!$J80:$J83=OFFSET(Kuponger!$E75:$E78,0,3*COLUMN(K57))))=2,3,IF(SUMPRODUCT(--(Resultat!$J80:$J83=OFFSET(Kuponger!$E75:$E78,0,3*COLUMN(K57))))=1,1,0)))</f>
        <v>0</v>
      </c>
      <c r="O56" s="96" cm="1">
        <f t="array" aca="1" ref="O56" ca="1">IF(SUMPRODUCT(--(Resultat!$J80:$J83=OFFSET(Kuponger!$E75:$E78,0,3*COLUMN(L57))))=4,6,IF(SUMPRODUCT(--(Resultat!$J80:$J83=OFFSET(Kuponger!$E75:$E78,0,3*COLUMN(L57))))=2,3,IF(SUMPRODUCT(--(Resultat!$J80:$J83=OFFSET(Kuponger!$E75:$E78,0,3*COLUMN(L57))))=1,1,0)))</f>
        <v>0</v>
      </c>
      <c r="P56" s="96" cm="1">
        <f t="array" aca="1" ref="P56" ca="1">IF(SUMPRODUCT(--(Resultat!$J80:$J83=OFFSET(Kuponger!$E75:$E78,0,3*COLUMN(M57))))=4,6,IF(SUMPRODUCT(--(Resultat!$J80:$J83=OFFSET(Kuponger!$E75:$E78,0,3*COLUMN(M57))))=2,3,IF(SUMPRODUCT(--(Resultat!$J80:$J83=OFFSET(Kuponger!$E75:$E78,0,3*COLUMN(M57))))=1,1,0)))</f>
        <v>0</v>
      </c>
      <c r="Q56" s="96" cm="1">
        <f t="array" aca="1" ref="Q56" ca="1">IF(SUMPRODUCT(--(Resultat!$J80:$J83=OFFSET(Kuponger!$E75:$E78,0,3*COLUMN(N57))))=4,6,IF(SUMPRODUCT(--(Resultat!$J80:$J83=OFFSET(Kuponger!$E75:$E78,0,3*COLUMN(N57))))=2,3,IF(SUMPRODUCT(--(Resultat!$J80:$J83=OFFSET(Kuponger!$E75:$E78,0,3*COLUMN(N57))))=1,1,0)))</f>
        <v>0</v>
      </c>
      <c r="R56" s="96" cm="1">
        <f t="array" aca="1" ref="R56" ca="1">IF(SUMPRODUCT(--(Resultat!$J80:$J83=OFFSET(Kuponger!$E75:$E78,0,3*COLUMN(O57))))=4,6,IF(SUMPRODUCT(--(Resultat!$J80:$J83=OFFSET(Kuponger!$E75:$E78,0,3*COLUMN(O57))))=2,3,IF(SUMPRODUCT(--(Resultat!$J80:$J83=OFFSET(Kuponger!$E75:$E78,0,3*COLUMN(O57))))=1,1,0)))</f>
        <v>1</v>
      </c>
      <c r="S56" s="96" cm="1">
        <f t="array" aca="1" ref="S56" ca="1">IF(SUMPRODUCT(--(Resultat!$J80:$J83=OFFSET(Kuponger!$E75:$E78,0,3*COLUMN(P57))))=4,6,IF(SUMPRODUCT(--(Resultat!$J80:$J83=OFFSET(Kuponger!$E75:$E78,0,3*COLUMN(P57))))=2,3,IF(SUMPRODUCT(--(Resultat!$J80:$J83=OFFSET(Kuponger!$E75:$E78,0,3*COLUMN(P57))))=1,1,0)))</f>
        <v>0</v>
      </c>
      <c r="T56" s="96" cm="1">
        <f t="array" aca="1" ref="T56" ca="1">IF(SUMPRODUCT(--(Resultat!$J80:$J83=OFFSET(Kuponger!$E75:$E78,0,3*COLUMN(Q57))))=4,6,IF(SUMPRODUCT(--(Resultat!$J80:$J83=OFFSET(Kuponger!$E75:$E78,0,3*COLUMN(Q57))))=2,3,IF(SUMPRODUCT(--(Resultat!$J80:$J83=OFFSET(Kuponger!$E75:$E78,0,3*COLUMN(Q57))))=1,1,0)))</f>
        <v>1</v>
      </c>
      <c r="U56" s="96" cm="1">
        <f t="array" aca="1" ref="U56" ca="1">IF(SUMPRODUCT(--(Resultat!$J80:$J83=OFFSET(Kuponger!$E75:$E78,0,3*COLUMN(R57))))=4,6,IF(SUMPRODUCT(--(Resultat!$J80:$J83=OFFSET(Kuponger!$E75:$E78,0,3*COLUMN(R57))))=2,3,IF(SUMPRODUCT(--(Resultat!$J80:$J83=OFFSET(Kuponger!$E75:$E78,0,3*COLUMN(R57))))=1,1,0)))</f>
        <v>0</v>
      </c>
      <c r="V56" s="96" cm="1">
        <f t="array" aca="1" ref="V56" ca="1">IF(SUMPRODUCT(--(Resultat!$J80:$J83=OFFSET(Kuponger!$E75:$E78,0,3*COLUMN(S57))))=4,6,IF(SUMPRODUCT(--(Resultat!$J80:$J83=OFFSET(Kuponger!$E75:$E78,0,3*COLUMN(S57))))=2,3,IF(SUMPRODUCT(--(Resultat!$J80:$J83=OFFSET(Kuponger!$E75:$E78,0,3*COLUMN(S57))))=1,1,0)))</f>
        <v>1</v>
      </c>
      <c r="W56" s="96" cm="1">
        <f t="array" aca="1" ref="W56" ca="1">IF(SUMPRODUCT(--(Resultat!$J80:$J83=OFFSET(Kuponger!$E75:$E78,0,3*COLUMN(T57))))=4,6,IF(SUMPRODUCT(--(Resultat!$J80:$J83=OFFSET(Kuponger!$E75:$E78,0,3*COLUMN(T57))))=2,3,IF(SUMPRODUCT(--(Resultat!$J80:$J83=OFFSET(Kuponger!$E75:$E78,0,3*COLUMN(T57))))=1,1,0)))</f>
        <v>1</v>
      </c>
      <c r="X56" s="96" cm="1">
        <f t="array" aca="1" ref="X56" ca="1">IF(SUMPRODUCT(--(Resultat!$J80:$J83=OFFSET(Kuponger!$E75:$E78,0,3*COLUMN(U57))))=4,6,IF(SUMPRODUCT(--(Resultat!$J80:$J83=OFFSET(Kuponger!$E75:$E78,0,3*COLUMN(U57))))=2,3,IF(SUMPRODUCT(--(Resultat!$J80:$J83=OFFSET(Kuponger!$E75:$E78,0,3*COLUMN(U57))))=1,1,0)))</f>
        <v>0</v>
      </c>
      <c r="Y56" s="96" cm="1">
        <f t="array" aca="1" ref="Y56" ca="1">IF(SUMPRODUCT(--(Resultat!$J80:$J83=OFFSET(Kuponger!$E75:$E78,0,3*COLUMN(V57))))=4,6,IF(SUMPRODUCT(--(Resultat!$J80:$J83=OFFSET(Kuponger!$E75:$E78,0,3*COLUMN(V57))))=2,3,IF(SUMPRODUCT(--(Resultat!$J80:$J83=OFFSET(Kuponger!$E75:$E78,0,3*COLUMN(V57))))=1,1,0)))</f>
        <v>1</v>
      </c>
      <c r="Z56" s="96" cm="1">
        <f t="array" aca="1" ref="Z56" ca="1">IF(SUMPRODUCT(--(Resultat!$J80:$J83=OFFSET(Kuponger!$E75:$E78,0,3*COLUMN(W57))))=4,6,IF(SUMPRODUCT(--(Resultat!$J80:$J83=OFFSET(Kuponger!$E75:$E78,0,3*COLUMN(W57))))=2,3,IF(SUMPRODUCT(--(Resultat!$J80:$J83=OFFSET(Kuponger!$E75:$E78,0,3*COLUMN(W57))))=1,1,0)))</f>
        <v>1</v>
      </c>
      <c r="AA56" s="96" cm="1">
        <f t="array" aca="1" ref="AA56" ca="1">IF(SUMPRODUCT(--(Resultat!$J80:$J83=OFFSET(Kuponger!$E75:$E78,0,3*COLUMN(X57))))=4,6,IF(SUMPRODUCT(--(Resultat!$J80:$J83=OFFSET(Kuponger!$E75:$E78,0,3*COLUMN(X57))))=2,3,IF(SUMPRODUCT(--(Resultat!$J80:$J83=OFFSET(Kuponger!$E75:$E78,0,3*COLUMN(X57))))=1,1,0)))</f>
        <v>1</v>
      </c>
      <c r="AB56" s="96" cm="1">
        <f t="array" aca="1" ref="AB56" ca="1">IF(SUMPRODUCT(--(Resultat!$J80:$J83=OFFSET(Kuponger!$E75:$E78,0,3*COLUMN(Y57))))=4,6,IF(SUMPRODUCT(--(Resultat!$J80:$J83=OFFSET(Kuponger!$E75:$E78,0,3*COLUMN(Y57))))=2,3,IF(SUMPRODUCT(--(Resultat!$J80:$J83=OFFSET(Kuponger!$E75:$E78,0,3*COLUMN(Y57))))=1,1,0)))</f>
        <v>1</v>
      </c>
      <c r="AC56" s="96" cm="1">
        <f t="array" aca="1" ref="AC56" ca="1">IF(SUMPRODUCT(--(Resultat!$J80:$J83=OFFSET(Kuponger!$E75:$E78,0,3*COLUMN(Z57))))=4,6,IF(SUMPRODUCT(--(Resultat!$J80:$J83=OFFSET(Kuponger!$E75:$E78,0,3*COLUMN(Z57))))=2,3,IF(SUMPRODUCT(--(Resultat!$J80:$J83=OFFSET(Kuponger!$E75:$E78,0,3*COLUMN(Z57))))=1,1,0)))</f>
        <v>1</v>
      </c>
      <c r="AD56" s="96" cm="1">
        <f t="array" aca="1" ref="AD56" ca="1">IF(SUMPRODUCT(--(Resultat!$J80:$J83=OFFSET(Kuponger!$E75:$E78,0,3*COLUMN(AA57))))=4,6,IF(SUMPRODUCT(--(Resultat!$J80:$J83=OFFSET(Kuponger!$E75:$E78,0,3*COLUMN(AA57))))=2,3,IF(SUMPRODUCT(--(Resultat!$J80:$J83=OFFSET(Kuponger!$E75:$E78,0,3*COLUMN(AA57))))=1,1,0)))</f>
        <v>1</v>
      </c>
      <c r="AE56" s="96" cm="1">
        <f t="array" aca="1" ref="AE56" ca="1">IF(SUMPRODUCT(--(Resultat!$J80:$J83=OFFSET(Kuponger!$E75:$E78,0,3*COLUMN(AB57))))=4,6,IF(SUMPRODUCT(--(Resultat!$J80:$J83=OFFSET(Kuponger!$E75:$E78,0,3*COLUMN(AB57))))=2,3,IF(SUMPRODUCT(--(Resultat!$J80:$J83=OFFSET(Kuponger!$E75:$E78,0,3*COLUMN(AB57))))=1,1,0)))</f>
        <v>1</v>
      </c>
      <c r="AF56" s="96" cm="1">
        <f t="array" aca="1" ref="AF56" ca="1">IF(SUMPRODUCT(--(Resultat!$J80:$J83=OFFSET(Kuponger!$E75:$E78,0,3*COLUMN(AC57))))=4,6,IF(SUMPRODUCT(--(Resultat!$J80:$J83=OFFSET(Kuponger!$E75:$E78,0,3*COLUMN(AC57))))=2,3,IF(SUMPRODUCT(--(Resultat!$J80:$J83=OFFSET(Kuponger!$E75:$E78,0,3*COLUMN(AC57))))=1,1,0)))</f>
        <v>0</v>
      </c>
      <c r="AG56" s="96" cm="1">
        <f t="array" aca="1" ref="AG56" ca="1">IF(SUMPRODUCT(--(Resultat!$J80:$J83=OFFSET(Kuponger!$E75:$E78,0,3*COLUMN(AD57))))=4,6,IF(SUMPRODUCT(--(Resultat!$J80:$J83=OFFSET(Kuponger!$E75:$E78,0,3*COLUMN(AD57))))=2,3,IF(SUMPRODUCT(--(Resultat!$J80:$J83=OFFSET(Kuponger!$E75:$E78,0,3*COLUMN(AD57))))=1,1,0)))</f>
        <v>0</v>
      </c>
      <c r="AH56" s="96" cm="1">
        <f t="array" aca="1" ref="AH56" ca="1">IF(SUMPRODUCT(--(Resultat!$J80:$J83=OFFSET(Kuponger!$E75:$E78,0,3*COLUMN(AE57))))=4,6,IF(SUMPRODUCT(--(Resultat!$J80:$J83=OFFSET(Kuponger!$E75:$E78,0,3*COLUMN(AE57))))=2,3,IF(SUMPRODUCT(--(Resultat!$J80:$J83=OFFSET(Kuponger!$E75:$E78,0,3*COLUMN(AE57))))=1,1,0)))</f>
        <v>3</v>
      </c>
      <c r="AI56" s="96" cm="1">
        <f t="array" aca="1" ref="AI56" ca="1">IF(SUMPRODUCT(--(Resultat!$J80:$J83=OFFSET(Kuponger!$E75:$E78,0,3*COLUMN(AF57))))=4,6,IF(SUMPRODUCT(--(Resultat!$J80:$J83=OFFSET(Kuponger!$E75:$E78,0,3*COLUMN(AF57))))=2,3,IF(SUMPRODUCT(--(Resultat!$J80:$J83=OFFSET(Kuponger!$E75:$E78,0,3*COLUMN(AF57))))=1,1,0)))</f>
        <v>1</v>
      </c>
      <c r="AJ56" s="96" cm="1">
        <f t="array" aca="1" ref="AJ56" ca="1">IF(SUMPRODUCT(--(Resultat!$J80:$J83=OFFSET(Kuponger!$E75:$E78,0,3*COLUMN(AG57))))=4,6,IF(SUMPRODUCT(--(Resultat!$J80:$J83=OFFSET(Kuponger!$E75:$E78,0,3*COLUMN(AG57))))=2,3,IF(SUMPRODUCT(--(Resultat!$J80:$J83=OFFSET(Kuponger!$E75:$E78,0,3*COLUMN(AG57))))=1,1,0)))</f>
        <v>1</v>
      </c>
      <c r="AK56" s="96" cm="1">
        <f t="array" aca="1" ref="AK56" ca="1">IF(SUMPRODUCT(--(Resultat!$J80:$J83=OFFSET(Kuponger!$E75:$E78,0,3*COLUMN(AH57))))=4,6,IF(SUMPRODUCT(--(Resultat!$J80:$J83=OFFSET(Kuponger!$E75:$E78,0,3*COLUMN(AH57))))=2,3,IF(SUMPRODUCT(--(Resultat!$J80:$J83=OFFSET(Kuponger!$E75:$E78,0,3*COLUMN(AH57))))=1,1,0)))</f>
        <v>1</v>
      </c>
      <c r="AL56" s="96" cm="1">
        <f t="array" aca="1" ref="AL56" ca="1">IF(SUMPRODUCT(--(Resultat!$J80:$J83=OFFSET(Kuponger!$E75:$E78,0,3*COLUMN(AI57))))=4,6,IF(SUMPRODUCT(--(Resultat!$J80:$J83=OFFSET(Kuponger!$E75:$E78,0,3*COLUMN(AI57))))=2,3,IF(SUMPRODUCT(--(Resultat!$J80:$J83=OFFSET(Kuponger!$E75:$E78,0,3*COLUMN(AI57))))=1,1,0)))</f>
        <v>1</v>
      </c>
      <c r="AM56" s="96"/>
    </row>
    <row r="57" spans="1:39" x14ac:dyDescent="0.35">
      <c r="A57" s="21" t="s">
        <v>67</v>
      </c>
      <c r="B57" s="19"/>
      <c r="C57" cm="1">
        <f t="array" aca="1" ref="C57" ca="1">IF(SUMPRODUCT(--(Resultat!$J86:$J89=OFFSET(Kuponger!$E81:$E84,0,0)))=4,6,IF(SUMPRODUCT(--(Resultat!$J86:$J89=OFFSET(Kuponger!$E81:$E84,0,0)))=2,3,IF(SUMPRODUCT(--(Resultat!$J86:$J89=OFFSET(Kuponger!$E81:$E84,0,0)))=1,1,0)))</f>
        <v>0</v>
      </c>
      <c r="D57" s="96" cm="1">
        <f t="array" aca="1" ref="D57" ca="1">IF(SUMPRODUCT(--(Resultat!$J86:$J89=OFFSET(Kuponger!$E81:$E84,0,3*COLUMN(A58))))=4,6,IF(SUMPRODUCT(--(Resultat!$J86:$J89=OFFSET(Kuponger!$E81:$E84,0,3*COLUMN(A58))))=2,3,IF(SUMPRODUCT(--(Resultat!$J86:$J89=OFFSET(Kuponger!$E81:$E84,0,3*COLUMN(A58))))=1,1,0)))</f>
        <v>0</v>
      </c>
      <c r="E57" s="96" cm="1">
        <f t="array" aca="1" ref="E57" ca="1">IF(SUMPRODUCT(--(Resultat!$J86:$J89=OFFSET(Kuponger!$E81:$E84,0,3*COLUMN(B58))))=4,6,IF(SUMPRODUCT(--(Resultat!$J86:$J89=OFFSET(Kuponger!$E81:$E84,0,3*COLUMN(B58))))=2,3,IF(SUMPRODUCT(--(Resultat!$J86:$J89=OFFSET(Kuponger!$E81:$E84,0,3*COLUMN(B58))))=1,1,0)))</f>
        <v>1</v>
      </c>
      <c r="F57" s="96" cm="1">
        <f t="array" aca="1" ref="F57" ca="1">IF(SUMPRODUCT(--(Resultat!$J86:$J89=OFFSET(Kuponger!$E81:$E84,0,3*COLUMN(C58))))=4,6,IF(SUMPRODUCT(--(Resultat!$J86:$J89=OFFSET(Kuponger!$E81:$E84,0,3*COLUMN(C58))))=2,3,IF(SUMPRODUCT(--(Resultat!$J86:$J89=OFFSET(Kuponger!$E81:$E84,0,3*COLUMN(C58))))=1,1,0)))</f>
        <v>1</v>
      </c>
      <c r="G57" s="96" cm="1">
        <f t="array" aca="1" ref="G57" ca="1">IF(SUMPRODUCT(--(Resultat!$J86:$J89=OFFSET(Kuponger!$E81:$E84,0,3*COLUMN(D58))))=4,6,IF(SUMPRODUCT(--(Resultat!$J86:$J89=OFFSET(Kuponger!$E81:$E84,0,3*COLUMN(D58))))=2,3,IF(SUMPRODUCT(--(Resultat!$J86:$J89=OFFSET(Kuponger!$E81:$E84,0,3*COLUMN(D58))))=1,1,0)))</f>
        <v>0</v>
      </c>
      <c r="H57" s="96" cm="1">
        <f t="array" aca="1" ref="H57" ca="1">IF(SUMPRODUCT(--(Resultat!$J86:$J89=OFFSET(Kuponger!$E81:$E84,0,3*COLUMN(E58))))=4,6,IF(SUMPRODUCT(--(Resultat!$J86:$J89=OFFSET(Kuponger!$E81:$E84,0,3*COLUMN(E58))))=2,3,IF(SUMPRODUCT(--(Resultat!$J86:$J89=OFFSET(Kuponger!$E81:$E84,0,3*COLUMN(E58))))=1,1,0)))</f>
        <v>0</v>
      </c>
      <c r="I57" s="96" cm="1">
        <f t="array" aca="1" ref="I57" ca="1">IF(SUMPRODUCT(--(Resultat!$J86:$J89=OFFSET(Kuponger!$E81:$E84,0,3*COLUMN(F58))))=4,6,IF(SUMPRODUCT(--(Resultat!$J86:$J89=OFFSET(Kuponger!$E81:$E84,0,3*COLUMN(F58))))=2,3,IF(SUMPRODUCT(--(Resultat!$J86:$J89=OFFSET(Kuponger!$E81:$E84,0,3*COLUMN(F58))))=1,1,0)))</f>
        <v>1</v>
      </c>
      <c r="J57" s="96" cm="1">
        <f t="array" aca="1" ref="J57" ca="1">IF(SUMPRODUCT(--(Resultat!$J86:$J89=OFFSET(Kuponger!$E81:$E84,0,3*COLUMN(G58))))=4,6,IF(SUMPRODUCT(--(Resultat!$J86:$J89=OFFSET(Kuponger!$E81:$E84,0,3*COLUMN(G58))))=2,3,IF(SUMPRODUCT(--(Resultat!$J86:$J89=OFFSET(Kuponger!$E81:$E84,0,3*COLUMN(G58))))=1,1,0)))</f>
        <v>0</v>
      </c>
      <c r="K57" s="96" cm="1">
        <f t="array" aca="1" ref="K57" ca="1">IF(SUMPRODUCT(--(Resultat!$J86:$J89=OFFSET(Kuponger!$E81:$E84,0,3*COLUMN(H58))))=4,6,IF(SUMPRODUCT(--(Resultat!$J86:$J89=OFFSET(Kuponger!$E81:$E84,0,3*COLUMN(H58))))=2,3,IF(SUMPRODUCT(--(Resultat!$J86:$J89=OFFSET(Kuponger!$E81:$E84,0,3*COLUMN(H58))))=1,1,0)))</f>
        <v>1</v>
      </c>
      <c r="L57" s="96" cm="1">
        <f t="array" aca="1" ref="L57" ca="1">IF(SUMPRODUCT(--(Resultat!$J86:$J89=OFFSET(Kuponger!$E81:$E84,0,3*COLUMN(I58))))=4,6,IF(SUMPRODUCT(--(Resultat!$J86:$J89=OFFSET(Kuponger!$E81:$E84,0,3*COLUMN(I58))))=2,3,IF(SUMPRODUCT(--(Resultat!$J86:$J89=OFFSET(Kuponger!$E81:$E84,0,3*COLUMN(I58))))=1,1,0)))</f>
        <v>1</v>
      </c>
      <c r="M57" s="96" cm="1">
        <f t="array" aca="1" ref="M57" ca="1">IF(SUMPRODUCT(--(Resultat!$J86:$J89=OFFSET(Kuponger!$E81:$E84,0,3*COLUMN(J58))))=4,6,IF(SUMPRODUCT(--(Resultat!$J86:$J89=OFFSET(Kuponger!$E81:$E84,0,3*COLUMN(J58))))=2,3,IF(SUMPRODUCT(--(Resultat!$J86:$J89=OFFSET(Kuponger!$E81:$E84,0,3*COLUMN(J58))))=1,1,0)))</f>
        <v>0</v>
      </c>
      <c r="N57" s="96" cm="1">
        <f t="array" aca="1" ref="N57" ca="1">IF(SUMPRODUCT(--(Resultat!$J86:$J89=OFFSET(Kuponger!$E81:$E84,0,3*COLUMN(K58))))=4,6,IF(SUMPRODUCT(--(Resultat!$J86:$J89=OFFSET(Kuponger!$E81:$E84,0,3*COLUMN(K58))))=2,3,IF(SUMPRODUCT(--(Resultat!$J86:$J89=OFFSET(Kuponger!$E81:$E84,0,3*COLUMN(K58))))=1,1,0)))</f>
        <v>1</v>
      </c>
      <c r="O57" s="96" cm="1">
        <f t="array" aca="1" ref="O57" ca="1">IF(SUMPRODUCT(--(Resultat!$J86:$J89=OFFSET(Kuponger!$E81:$E84,0,3*COLUMN(L58))))=4,6,IF(SUMPRODUCT(--(Resultat!$J86:$J89=OFFSET(Kuponger!$E81:$E84,0,3*COLUMN(L58))))=2,3,IF(SUMPRODUCT(--(Resultat!$J86:$J89=OFFSET(Kuponger!$E81:$E84,0,3*COLUMN(L58))))=1,1,0)))</f>
        <v>1</v>
      </c>
      <c r="P57" s="96" cm="1">
        <f t="array" aca="1" ref="P57" ca="1">IF(SUMPRODUCT(--(Resultat!$J86:$J89=OFFSET(Kuponger!$E81:$E84,0,3*COLUMN(M58))))=4,6,IF(SUMPRODUCT(--(Resultat!$J86:$J89=OFFSET(Kuponger!$E81:$E84,0,3*COLUMN(M58))))=2,3,IF(SUMPRODUCT(--(Resultat!$J86:$J89=OFFSET(Kuponger!$E81:$E84,0,3*COLUMN(M58))))=1,1,0)))</f>
        <v>1</v>
      </c>
      <c r="Q57" s="96" cm="1">
        <f t="array" aca="1" ref="Q57" ca="1">IF(SUMPRODUCT(--(Resultat!$J86:$J89=OFFSET(Kuponger!$E81:$E84,0,3*COLUMN(N58))))=4,6,IF(SUMPRODUCT(--(Resultat!$J86:$J89=OFFSET(Kuponger!$E81:$E84,0,3*COLUMN(N58))))=2,3,IF(SUMPRODUCT(--(Resultat!$J86:$J89=OFFSET(Kuponger!$E81:$E84,0,3*COLUMN(N58))))=1,1,0)))</f>
        <v>3</v>
      </c>
      <c r="R57" s="96" cm="1">
        <f t="array" aca="1" ref="R57" ca="1">IF(SUMPRODUCT(--(Resultat!$J86:$J89=OFFSET(Kuponger!$E81:$E84,0,3*COLUMN(O58))))=4,6,IF(SUMPRODUCT(--(Resultat!$J86:$J89=OFFSET(Kuponger!$E81:$E84,0,3*COLUMN(O58))))=2,3,IF(SUMPRODUCT(--(Resultat!$J86:$J89=OFFSET(Kuponger!$E81:$E84,0,3*COLUMN(O58))))=1,1,0)))</f>
        <v>0</v>
      </c>
      <c r="S57" s="96" cm="1">
        <f t="array" aca="1" ref="S57" ca="1">IF(SUMPRODUCT(--(Resultat!$J86:$J89=OFFSET(Kuponger!$E81:$E84,0,3*COLUMN(P58))))=4,6,IF(SUMPRODUCT(--(Resultat!$J86:$J89=OFFSET(Kuponger!$E81:$E84,0,3*COLUMN(P58))))=2,3,IF(SUMPRODUCT(--(Resultat!$J86:$J89=OFFSET(Kuponger!$E81:$E84,0,3*COLUMN(P58))))=1,1,0)))</f>
        <v>1</v>
      </c>
      <c r="T57" s="96" cm="1">
        <f t="array" aca="1" ref="T57" ca="1">IF(SUMPRODUCT(--(Resultat!$J86:$J89=OFFSET(Kuponger!$E81:$E84,0,3*COLUMN(Q58))))=4,6,IF(SUMPRODUCT(--(Resultat!$J86:$J89=OFFSET(Kuponger!$E81:$E84,0,3*COLUMN(Q58))))=2,3,IF(SUMPRODUCT(--(Resultat!$J86:$J89=OFFSET(Kuponger!$E81:$E84,0,3*COLUMN(Q58))))=1,1,0)))</f>
        <v>1</v>
      </c>
      <c r="U57" s="96" cm="1">
        <f t="array" aca="1" ref="U57" ca="1">IF(SUMPRODUCT(--(Resultat!$J86:$J89=OFFSET(Kuponger!$E81:$E84,0,3*COLUMN(R58))))=4,6,IF(SUMPRODUCT(--(Resultat!$J86:$J89=OFFSET(Kuponger!$E81:$E84,0,3*COLUMN(R58))))=2,3,IF(SUMPRODUCT(--(Resultat!$J86:$J89=OFFSET(Kuponger!$E81:$E84,0,3*COLUMN(R58))))=1,1,0)))</f>
        <v>0</v>
      </c>
      <c r="V57" s="96" cm="1">
        <f t="array" aca="1" ref="V57" ca="1">IF(SUMPRODUCT(--(Resultat!$J86:$J89=OFFSET(Kuponger!$E81:$E84,0,3*COLUMN(S58))))=4,6,IF(SUMPRODUCT(--(Resultat!$J86:$J89=OFFSET(Kuponger!$E81:$E84,0,3*COLUMN(S58))))=2,3,IF(SUMPRODUCT(--(Resultat!$J86:$J89=OFFSET(Kuponger!$E81:$E84,0,3*COLUMN(S58))))=1,1,0)))</f>
        <v>3</v>
      </c>
      <c r="W57" s="96" cm="1">
        <f t="array" aca="1" ref="W57" ca="1">IF(SUMPRODUCT(--(Resultat!$J86:$J89=OFFSET(Kuponger!$E81:$E84,0,3*COLUMN(T58))))=4,6,IF(SUMPRODUCT(--(Resultat!$J86:$J89=OFFSET(Kuponger!$E81:$E84,0,3*COLUMN(T58))))=2,3,IF(SUMPRODUCT(--(Resultat!$J86:$J89=OFFSET(Kuponger!$E81:$E84,0,3*COLUMN(T58))))=1,1,0)))</f>
        <v>1</v>
      </c>
      <c r="X57" s="96" cm="1">
        <f t="array" aca="1" ref="X57" ca="1">IF(SUMPRODUCT(--(Resultat!$J86:$J89=OFFSET(Kuponger!$E81:$E84,0,3*COLUMN(U58))))=4,6,IF(SUMPRODUCT(--(Resultat!$J86:$J89=OFFSET(Kuponger!$E81:$E84,0,3*COLUMN(U58))))=2,3,IF(SUMPRODUCT(--(Resultat!$J86:$J89=OFFSET(Kuponger!$E81:$E84,0,3*COLUMN(U58))))=1,1,0)))</f>
        <v>1</v>
      </c>
      <c r="Y57" s="96" cm="1">
        <f t="array" aca="1" ref="Y57" ca="1">IF(SUMPRODUCT(--(Resultat!$J86:$J89=OFFSET(Kuponger!$E81:$E84,0,3*COLUMN(V58))))=4,6,IF(SUMPRODUCT(--(Resultat!$J86:$J89=OFFSET(Kuponger!$E81:$E84,0,3*COLUMN(V58))))=2,3,IF(SUMPRODUCT(--(Resultat!$J86:$J89=OFFSET(Kuponger!$E81:$E84,0,3*COLUMN(V58))))=1,1,0)))</f>
        <v>0</v>
      </c>
      <c r="Z57" s="96" cm="1">
        <f t="array" aca="1" ref="Z57" ca="1">IF(SUMPRODUCT(--(Resultat!$J86:$J89=OFFSET(Kuponger!$E81:$E84,0,3*COLUMN(W58))))=4,6,IF(SUMPRODUCT(--(Resultat!$J86:$J89=OFFSET(Kuponger!$E81:$E84,0,3*COLUMN(W58))))=2,3,IF(SUMPRODUCT(--(Resultat!$J86:$J89=OFFSET(Kuponger!$E81:$E84,0,3*COLUMN(W58))))=1,1,0)))</f>
        <v>0</v>
      </c>
      <c r="AA57" s="96" cm="1">
        <f t="array" aca="1" ref="AA57" ca="1">IF(SUMPRODUCT(--(Resultat!$J86:$J89=OFFSET(Kuponger!$E81:$E84,0,3*COLUMN(X58))))=4,6,IF(SUMPRODUCT(--(Resultat!$J86:$J89=OFFSET(Kuponger!$E81:$E84,0,3*COLUMN(X58))))=2,3,IF(SUMPRODUCT(--(Resultat!$J86:$J89=OFFSET(Kuponger!$E81:$E84,0,3*COLUMN(X58))))=1,1,0)))</f>
        <v>1</v>
      </c>
      <c r="AB57" s="96" cm="1">
        <f t="array" aca="1" ref="AB57" ca="1">IF(SUMPRODUCT(--(Resultat!$J86:$J89=OFFSET(Kuponger!$E81:$E84,0,3*COLUMN(Y58))))=4,6,IF(SUMPRODUCT(--(Resultat!$J86:$J89=OFFSET(Kuponger!$E81:$E84,0,3*COLUMN(Y58))))=2,3,IF(SUMPRODUCT(--(Resultat!$J86:$J89=OFFSET(Kuponger!$E81:$E84,0,3*COLUMN(Y58))))=1,1,0)))</f>
        <v>0</v>
      </c>
      <c r="AC57" s="96" cm="1">
        <f t="array" aca="1" ref="AC57" ca="1">IF(SUMPRODUCT(--(Resultat!$J86:$J89=OFFSET(Kuponger!$E81:$E84,0,3*COLUMN(Z58))))=4,6,IF(SUMPRODUCT(--(Resultat!$J86:$J89=OFFSET(Kuponger!$E81:$E84,0,3*COLUMN(Z58))))=2,3,IF(SUMPRODUCT(--(Resultat!$J86:$J89=OFFSET(Kuponger!$E81:$E84,0,3*COLUMN(Z58))))=1,1,0)))</f>
        <v>1</v>
      </c>
      <c r="AD57" s="96" cm="1">
        <f t="array" aca="1" ref="AD57" ca="1">IF(SUMPRODUCT(--(Resultat!$J86:$J89=OFFSET(Kuponger!$E81:$E84,0,3*COLUMN(AA58))))=4,6,IF(SUMPRODUCT(--(Resultat!$J86:$J89=OFFSET(Kuponger!$E81:$E84,0,3*COLUMN(AA58))))=2,3,IF(SUMPRODUCT(--(Resultat!$J86:$J89=OFFSET(Kuponger!$E81:$E84,0,3*COLUMN(AA58))))=1,1,0)))</f>
        <v>0</v>
      </c>
      <c r="AE57" s="96" cm="1">
        <f t="array" aca="1" ref="AE57" ca="1">IF(SUMPRODUCT(--(Resultat!$J86:$J89=OFFSET(Kuponger!$E81:$E84,0,3*COLUMN(AB58))))=4,6,IF(SUMPRODUCT(--(Resultat!$J86:$J89=OFFSET(Kuponger!$E81:$E84,0,3*COLUMN(AB58))))=2,3,IF(SUMPRODUCT(--(Resultat!$J86:$J89=OFFSET(Kuponger!$E81:$E84,0,3*COLUMN(AB58))))=1,1,0)))</f>
        <v>0</v>
      </c>
      <c r="AF57" s="96" cm="1">
        <f t="array" aca="1" ref="AF57" ca="1">IF(SUMPRODUCT(--(Resultat!$J86:$J89=OFFSET(Kuponger!$E81:$E84,0,3*COLUMN(AC58))))=4,6,IF(SUMPRODUCT(--(Resultat!$J86:$J89=OFFSET(Kuponger!$E81:$E84,0,3*COLUMN(AC58))))=2,3,IF(SUMPRODUCT(--(Resultat!$J86:$J89=OFFSET(Kuponger!$E81:$E84,0,3*COLUMN(AC58))))=1,1,0)))</f>
        <v>0</v>
      </c>
      <c r="AG57" s="96" cm="1">
        <f t="array" aca="1" ref="AG57" ca="1">IF(SUMPRODUCT(--(Resultat!$J86:$J89=OFFSET(Kuponger!$E81:$E84,0,3*COLUMN(AD58))))=4,6,IF(SUMPRODUCT(--(Resultat!$J86:$J89=OFFSET(Kuponger!$E81:$E84,0,3*COLUMN(AD58))))=2,3,IF(SUMPRODUCT(--(Resultat!$J86:$J89=OFFSET(Kuponger!$E81:$E84,0,3*COLUMN(AD58))))=1,1,0)))</f>
        <v>0</v>
      </c>
      <c r="AH57" s="96" cm="1">
        <f t="array" aca="1" ref="AH57" ca="1">IF(SUMPRODUCT(--(Resultat!$J86:$J89=OFFSET(Kuponger!$E81:$E84,0,3*COLUMN(AE58))))=4,6,IF(SUMPRODUCT(--(Resultat!$J86:$J89=OFFSET(Kuponger!$E81:$E84,0,3*COLUMN(AE58))))=2,3,IF(SUMPRODUCT(--(Resultat!$J86:$J89=OFFSET(Kuponger!$E81:$E84,0,3*COLUMN(AE58))))=1,1,0)))</f>
        <v>1</v>
      </c>
      <c r="AI57" s="96" cm="1">
        <f t="array" aca="1" ref="AI57" ca="1">IF(SUMPRODUCT(--(Resultat!$J86:$J89=OFFSET(Kuponger!$E81:$E84,0,3*COLUMN(AF58))))=4,6,IF(SUMPRODUCT(--(Resultat!$J86:$J89=OFFSET(Kuponger!$E81:$E84,0,3*COLUMN(AF58))))=2,3,IF(SUMPRODUCT(--(Resultat!$J86:$J89=OFFSET(Kuponger!$E81:$E84,0,3*COLUMN(AF58))))=1,1,0)))</f>
        <v>0</v>
      </c>
      <c r="AJ57" s="96" cm="1">
        <f t="array" aca="1" ref="AJ57" ca="1">IF(SUMPRODUCT(--(Resultat!$J86:$J89=OFFSET(Kuponger!$E81:$E84,0,3*COLUMN(AG58))))=4,6,IF(SUMPRODUCT(--(Resultat!$J86:$J89=OFFSET(Kuponger!$E81:$E84,0,3*COLUMN(AG58))))=2,3,IF(SUMPRODUCT(--(Resultat!$J86:$J89=OFFSET(Kuponger!$E81:$E84,0,3*COLUMN(AG58))))=1,1,0)))</f>
        <v>1</v>
      </c>
      <c r="AK57" s="96" cm="1">
        <f t="array" aca="1" ref="AK57" ca="1">IF(SUMPRODUCT(--(Resultat!$J86:$J89=OFFSET(Kuponger!$E81:$E84,0,3*COLUMN(AH58))))=4,6,IF(SUMPRODUCT(--(Resultat!$J86:$J89=OFFSET(Kuponger!$E81:$E84,0,3*COLUMN(AH58))))=2,3,IF(SUMPRODUCT(--(Resultat!$J86:$J89=OFFSET(Kuponger!$E81:$E84,0,3*COLUMN(AH58))))=1,1,0)))</f>
        <v>1</v>
      </c>
      <c r="AL57" s="96" cm="1">
        <f t="array" aca="1" ref="AL57" ca="1">IF(SUMPRODUCT(--(Resultat!$J86:$J89=OFFSET(Kuponger!$E81:$E84,0,3*COLUMN(AI58))))=4,6,IF(SUMPRODUCT(--(Resultat!$J86:$J89=OFFSET(Kuponger!$E81:$E84,0,3*COLUMN(AI58))))=2,3,IF(SUMPRODUCT(--(Resultat!$J86:$J89=OFFSET(Kuponger!$E81:$E84,0,3*COLUMN(AI58))))=1,1,0)))</f>
        <v>0</v>
      </c>
      <c r="AM57" s="96"/>
    </row>
    <row r="58" spans="1:39" x14ac:dyDescent="0.35">
      <c r="A58" s="21" t="s">
        <v>68</v>
      </c>
      <c r="B58" s="19"/>
      <c r="C58" cm="1">
        <f t="array" aca="1" ref="C58" ca="1">IF(SUMPRODUCT(--(Resultat!$J92:$J95=OFFSET(Kuponger!$E87:$E90,0,0)))=4,6,IF(SUMPRODUCT(--(Resultat!$J92:$J95=OFFSET(Kuponger!$E87:$E90,0,0)))=2,3,IF(SUMPRODUCT(--(Resultat!$J92:$J95=OFFSET(Kuponger!$E87:$E90,0,0)))=1,1,0)))</f>
        <v>3</v>
      </c>
      <c r="D58" s="96" cm="1">
        <f t="array" aca="1" ref="D58" ca="1">IF(SUMPRODUCT(--(Resultat!$J92:$J95=OFFSET(Kuponger!$E87:$E90,0,3*COLUMN(A59))))=4,6,IF(SUMPRODUCT(--(Resultat!$J92:$J95=OFFSET(Kuponger!$E87:$E90,0,3*COLUMN(A59))))=2,3,IF(SUMPRODUCT(--(Resultat!$J92:$J95=OFFSET(Kuponger!$E87:$E90,0,3*COLUMN(A59))))=1,1,0)))</f>
        <v>1</v>
      </c>
      <c r="E58" s="96" cm="1">
        <f t="array" aca="1" ref="E58" ca="1">IF(SUMPRODUCT(--(Resultat!$J92:$J95=OFFSET(Kuponger!$E87:$E90,0,3*COLUMN(B59))))=4,6,IF(SUMPRODUCT(--(Resultat!$J92:$J95=OFFSET(Kuponger!$E87:$E90,0,3*COLUMN(B59))))=2,3,IF(SUMPRODUCT(--(Resultat!$J92:$J95=OFFSET(Kuponger!$E87:$E90,0,3*COLUMN(B59))))=1,1,0)))</f>
        <v>3</v>
      </c>
      <c r="F58" s="96" cm="1">
        <f t="array" aca="1" ref="F58" ca="1">IF(SUMPRODUCT(--(Resultat!$J92:$J95=OFFSET(Kuponger!$E87:$E90,0,3*COLUMN(C59))))=4,6,IF(SUMPRODUCT(--(Resultat!$J92:$J95=OFFSET(Kuponger!$E87:$E90,0,3*COLUMN(C59))))=2,3,IF(SUMPRODUCT(--(Resultat!$J92:$J95=OFFSET(Kuponger!$E87:$E90,0,3*COLUMN(C59))))=1,1,0)))</f>
        <v>1</v>
      </c>
      <c r="G58" s="96" cm="1">
        <f t="array" aca="1" ref="G58" ca="1">IF(SUMPRODUCT(--(Resultat!$J92:$J95=OFFSET(Kuponger!$E87:$E90,0,3*COLUMN(D59))))=4,6,IF(SUMPRODUCT(--(Resultat!$J92:$J95=OFFSET(Kuponger!$E87:$E90,0,3*COLUMN(D59))))=2,3,IF(SUMPRODUCT(--(Resultat!$J92:$J95=OFFSET(Kuponger!$E87:$E90,0,3*COLUMN(D59))))=1,1,0)))</f>
        <v>1</v>
      </c>
      <c r="H58" s="96" cm="1">
        <f t="array" aca="1" ref="H58" ca="1">IF(SUMPRODUCT(--(Resultat!$J92:$J95=OFFSET(Kuponger!$E87:$E90,0,3*COLUMN(E59))))=4,6,IF(SUMPRODUCT(--(Resultat!$J92:$J95=OFFSET(Kuponger!$E87:$E90,0,3*COLUMN(E59))))=2,3,IF(SUMPRODUCT(--(Resultat!$J92:$J95=OFFSET(Kuponger!$E87:$E90,0,3*COLUMN(E59))))=1,1,0)))</f>
        <v>1</v>
      </c>
      <c r="I58" s="96" cm="1">
        <f t="array" aca="1" ref="I58" ca="1">IF(SUMPRODUCT(--(Resultat!$J92:$J95=OFFSET(Kuponger!$E87:$E90,0,3*COLUMN(F59))))=4,6,IF(SUMPRODUCT(--(Resultat!$J92:$J95=OFFSET(Kuponger!$E87:$E90,0,3*COLUMN(F59))))=2,3,IF(SUMPRODUCT(--(Resultat!$J92:$J95=OFFSET(Kuponger!$E87:$E90,0,3*COLUMN(F59))))=1,1,0)))</f>
        <v>1</v>
      </c>
      <c r="J58" s="96" cm="1">
        <f t="array" aca="1" ref="J58" ca="1">IF(SUMPRODUCT(--(Resultat!$J92:$J95=OFFSET(Kuponger!$E87:$E90,0,3*COLUMN(G59))))=4,6,IF(SUMPRODUCT(--(Resultat!$J92:$J95=OFFSET(Kuponger!$E87:$E90,0,3*COLUMN(G59))))=2,3,IF(SUMPRODUCT(--(Resultat!$J92:$J95=OFFSET(Kuponger!$E87:$E90,0,3*COLUMN(G59))))=1,1,0)))</f>
        <v>3</v>
      </c>
      <c r="K58" s="96" cm="1">
        <f t="array" aca="1" ref="K58" ca="1">IF(SUMPRODUCT(--(Resultat!$J92:$J95=OFFSET(Kuponger!$E87:$E90,0,3*COLUMN(H59))))=4,6,IF(SUMPRODUCT(--(Resultat!$J92:$J95=OFFSET(Kuponger!$E87:$E90,0,3*COLUMN(H59))))=2,3,IF(SUMPRODUCT(--(Resultat!$J92:$J95=OFFSET(Kuponger!$E87:$E90,0,3*COLUMN(H59))))=1,1,0)))</f>
        <v>3</v>
      </c>
      <c r="L58" s="96" cm="1">
        <f t="array" aca="1" ref="L58" ca="1">IF(SUMPRODUCT(--(Resultat!$J92:$J95=OFFSET(Kuponger!$E87:$E90,0,3*COLUMN(I59))))=4,6,IF(SUMPRODUCT(--(Resultat!$J92:$J95=OFFSET(Kuponger!$E87:$E90,0,3*COLUMN(I59))))=2,3,IF(SUMPRODUCT(--(Resultat!$J92:$J95=OFFSET(Kuponger!$E87:$E90,0,3*COLUMN(I59))))=1,1,0)))</f>
        <v>1</v>
      </c>
      <c r="M58" s="96" cm="1">
        <f t="array" aca="1" ref="M58" ca="1">IF(SUMPRODUCT(--(Resultat!$J92:$J95=OFFSET(Kuponger!$E87:$E90,0,3*COLUMN(J59))))=4,6,IF(SUMPRODUCT(--(Resultat!$J92:$J95=OFFSET(Kuponger!$E87:$E90,0,3*COLUMN(J59))))=2,3,IF(SUMPRODUCT(--(Resultat!$J92:$J95=OFFSET(Kuponger!$E87:$E90,0,3*COLUMN(J59))))=1,1,0)))</f>
        <v>1</v>
      </c>
      <c r="N58" s="96" cm="1">
        <f t="array" aca="1" ref="N58" ca="1">IF(SUMPRODUCT(--(Resultat!$J92:$J95=OFFSET(Kuponger!$E87:$E90,0,3*COLUMN(K59))))=4,6,IF(SUMPRODUCT(--(Resultat!$J92:$J95=OFFSET(Kuponger!$E87:$E90,0,3*COLUMN(K59))))=2,3,IF(SUMPRODUCT(--(Resultat!$J92:$J95=OFFSET(Kuponger!$E87:$E90,0,3*COLUMN(K59))))=1,1,0)))</f>
        <v>3</v>
      </c>
      <c r="O58" s="96" cm="1">
        <f t="array" aca="1" ref="O58" ca="1">IF(SUMPRODUCT(--(Resultat!$J92:$J95=OFFSET(Kuponger!$E87:$E90,0,3*COLUMN(L59))))=4,6,IF(SUMPRODUCT(--(Resultat!$J92:$J95=OFFSET(Kuponger!$E87:$E90,0,3*COLUMN(L59))))=2,3,IF(SUMPRODUCT(--(Resultat!$J92:$J95=OFFSET(Kuponger!$E87:$E90,0,3*COLUMN(L59))))=1,1,0)))</f>
        <v>3</v>
      </c>
      <c r="P58" s="96" cm="1">
        <f t="array" aca="1" ref="P58" ca="1">IF(SUMPRODUCT(--(Resultat!$J92:$J95=OFFSET(Kuponger!$E87:$E90,0,3*COLUMN(M59))))=4,6,IF(SUMPRODUCT(--(Resultat!$J92:$J95=OFFSET(Kuponger!$E87:$E90,0,3*COLUMN(M59))))=2,3,IF(SUMPRODUCT(--(Resultat!$J92:$J95=OFFSET(Kuponger!$E87:$E90,0,3*COLUMN(M59))))=1,1,0)))</f>
        <v>1</v>
      </c>
      <c r="Q58" s="96" cm="1">
        <f t="array" aca="1" ref="Q58" ca="1">IF(SUMPRODUCT(--(Resultat!$J92:$J95=OFFSET(Kuponger!$E87:$E90,0,3*COLUMN(N59))))=4,6,IF(SUMPRODUCT(--(Resultat!$J92:$J95=OFFSET(Kuponger!$E87:$E90,0,3*COLUMN(N59))))=2,3,IF(SUMPRODUCT(--(Resultat!$J92:$J95=OFFSET(Kuponger!$E87:$E90,0,3*COLUMN(N59))))=1,1,0)))</f>
        <v>3</v>
      </c>
      <c r="R58" s="96" cm="1">
        <f t="array" aca="1" ref="R58" ca="1">IF(SUMPRODUCT(--(Resultat!$J92:$J95=OFFSET(Kuponger!$E87:$E90,0,3*COLUMN(O59))))=4,6,IF(SUMPRODUCT(--(Resultat!$J92:$J95=OFFSET(Kuponger!$E87:$E90,0,3*COLUMN(O59))))=2,3,IF(SUMPRODUCT(--(Resultat!$J92:$J95=OFFSET(Kuponger!$E87:$E90,0,3*COLUMN(O59))))=1,1,0)))</f>
        <v>3</v>
      </c>
      <c r="S58" s="96" cm="1">
        <f t="array" aca="1" ref="S58" ca="1">IF(SUMPRODUCT(--(Resultat!$J92:$J95=OFFSET(Kuponger!$E87:$E90,0,3*COLUMN(P59))))=4,6,IF(SUMPRODUCT(--(Resultat!$J92:$J95=OFFSET(Kuponger!$E87:$E90,0,3*COLUMN(P59))))=2,3,IF(SUMPRODUCT(--(Resultat!$J92:$J95=OFFSET(Kuponger!$E87:$E90,0,3*COLUMN(P59))))=1,1,0)))</f>
        <v>3</v>
      </c>
      <c r="T58" s="96" cm="1">
        <f t="array" aca="1" ref="T58" ca="1">IF(SUMPRODUCT(--(Resultat!$J92:$J95=OFFSET(Kuponger!$E87:$E90,0,3*COLUMN(Q59))))=4,6,IF(SUMPRODUCT(--(Resultat!$J92:$J95=OFFSET(Kuponger!$E87:$E90,0,3*COLUMN(Q59))))=2,3,IF(SUMPRODUCT(--(Resultat!$J92:$J95=OFFSET(Kuponger!$E87:$E90,0,3*COLUMN(Q59))))=1,1,0)))</f>
        <v>1</v>
      </c>
      <c r="U58" s="96" cm="1">
        <f t="array" aca="1" ref="U58" ca="1">IF(SUMPRODUCT(--(Resultat!$J92:$J95=OFFSET(Kuponger!$E87:$E90,0,3*COLUMN(R59))))=4,6,IF(SUMPRODUCT(--(Resultat!$J92:$J95=OFFSET(Kuponger!$E87:$E90,0,3*COLUMN(R59))))=2,3,IF(SUMPRODUCT(--(Resultat!$J92:$J95=OFFSET(Kuponger!$E87:$E90,0,3*COLUMN(R59))))=1,1,0)))</f>
        <v>3</v>
      </c>
      <c r="V58" s="96" cm="1">
        <f t="array" aca="1" ref="V58" ca="1">IF(SUMPRODUCT(--(Resultat!$J92:$J95=OFFSET(Kuponger!$E87:$E90,0,3*COLUMN(S59))))=4,6,IF(SUMPRODUCT(--(Resultat!$J92:$J95=OFFSET(Kuponger!$E87:$E90,0,3*COLUMN(S59))))=2,3,IF(SUMPRODUCT(--(Resultat!$J92:$J95=OFFSET(Kuponger!$E87:$E90,0,3*COLUMN(S59))))=1,1,0)))</f>
        <v>1</v>
      </c>
      <c r="W58" s="96" cm="1">
        <f t="array" aca="1" ref="W58" ca="1">IF(SUMPRODUCT(--(Resultat!$J92:$J95=OFFSET(Kuponger!$E87:$E90,0,3*COLUMN(T59))))=4,6,IF(SUMPRODUCT(--(Resultat!$J92:$J95=OFFSET(Kuponger!$E87:$E90,0,3*COLUMN(T59))))=2,3,IF(SUMPRODUCT(--(Resultat!$J92:$J95=OFFSET(Kuponger!$E87:$E90,0,3*COLUMN(T59))))=1,1,0)))</f>
        <v>0</v>
      </c>
      <c r="X58" s="96" cm="1">
        <f t="array" aca="1" ref="X58" ca="1">IF(SUMPRODUCT(--(Resultat!$J92:$J95=OFFSET(Kuponger!$E87:$E90,0,3*COLUMN(U59))))=4,6,IF(SUMPRODUCT(--(Resultat!$J92:$J95=OFFSET(Kuponger!$E87:$E90,0,3*COLUMN(U59))))=2,3,IF(SUMPRODUCT(--(Resultat!$J92:$J95=OFFSET(Kuponger!$E87:$E90,0,3*COLUMN(U59))))=1,1,0)))</f>
        <v>1</v>
      </c>
      <c r="Y58" s="96" cm="1">
        <f t="array" aca="1" ref="Y58" ca="1">IF(SUMPRODUCT(--(Resultat!$J92:$J95=OFFSET(Kuponger!$E87:$E90,0,3*COLUMN(V59))))=4,6,IF(SUMPRODUCT(--(Resultat!$J92:$J95=OFFSET(Kuponger!$E87:$E90,0,3*COLUMN(V59))))=2,3,IF(SUMPRODUCT(--(Resultat!$J92:$J95=OFFSET(Kuponger!$E87:$E90,0,3*COLUMN(V59))))=1,1,0)))</f>
        <v>1</v>
      </c>
      <c r="Z58" s="96" cm="1">
        <f t="array" aca="1" ref="Z58" ca="1">IF(SUMPRODUCT(--(Resultat!$J92:$J95=OFFSET(Kuponger!$E87:$E90,0,3*COLUMN(W59))))=4,6,IF(SUMPRODUCT(--(Resultat!$J92:$J95=OFFSET(Kuponger!$E87:$E90,0,3*COLUMN(W59))))=2,3,IF(SUMPRODUCT(--(Resultat!$J92:$J95=OFFSET(Kuponger!$E87:$E90,0,3*COLUMN(W59))))=1,1,0)))</f>
        <v>3</v>
      </c>
      <c r="AA58" s="96" cm="1">
        <f t="array" aca="1" ref="AA58" ca="1">IF(SUMPRODUCT(--(Resultat!$J92:$J95=OFFSET(Kuponger!$E87:$E90,0,3*COLUMN(X59))))=4,6,IF(SUMPRODUCT(--(Resultat!$J92:$J95=OFFSET(Kuponger!$E87:$E90,0,3*COLUMN(X59))))=2,3,IF(SUMPRODUCT(--(Resultat!$J92:$J95=OFFSET(Kuponger!$E87:$E90,0,3*COLUMN(X59))))=1,1,0)))</f>
        <v>3</v>
      </c>
      <c r="AB58" s="96" cm="1">
        <f t="array" aca="1" ref="AB58" ca="1">IF(SUMPRODUCT(--(Resultat!$J92:$J95=OFFSET(Kuponger!$E87:$E90,0,3*COLUMN(Y59))))=4,6,IF(SUMPRODUCT(--(Resultat!$J92:$J95=OFFSET(Kuponger!$E87:$E90,0,3*COLUMN(Y59))))=2,3,IF(SUMPRODUCT(--(Resultat!$J92:$J95=OFFSET(Kuponger!$E87:$E90,0,3*COLUMN(Y59))))=1,1,0)))</f>
        <v>1</v>
      </c>
      <c r="AC58" s="96" cm="1">
        <f t="array" aca="1" ref="AC58" ca="1">IF(SUMPRODUCT(--(Resultat!$J92:$J95=OFFSET(Kuponger!$E87:$E90,0,3*COLUMN(Z59))))=4,6,IF(SUMPRODUCT(--(Resultat!$J92:$J95=OFFSET(Kuponger!$E87:$E90,0,3*COLUMN(Z59))))=2,3,IF(SUMPRODUCT(--(Resultat!$J92:$J95=OFFSET(Kuponger!$E87:$E90,0,3*COLUMN(Z59))))=1,1,0)))</f>
        <v>3</v>
      </c>
      <c r="AD58" s="96" cm="1">
        <f t="array" aca="1" ref="AD58" ca="1">IF(SUMPRODUCT(--(Resultat!$J92:$J95=OFFSET(Kuponger!$E87:$E90,0,3*COLUMN(AA59))))=4,6,IF(SUMPRODUCT(--(Resultat!$J92:$J95=OFFSET(Kuponger!$E87:$E90,0,3*COLUMN(AA59))))=2,3,IF(SUMPRODUCT(--(Resultat!$J92:$J95=OFFSET(Kuponger!$E87:$E90,0,3*COLUMN(AA59))))=1,1,0)))</f>
        <v>1</v>
      </c>
      <c r="AE58" s="96" cm="1">
        <f t="array" aca="1" ref="AE58" ca="1">IF(SUMPRODUCT(--(Resultat!$J92:$J95=OFFSET(Kuponger!$E87:$E90,0,3*COLUMN(AB59))))=4,6,IF(SUMPRODUCT(--(Resultat!$J92:$J95=OFFSET(Kuponger!$E87:$E90,0,3*COLUMN(AB59))))=2,3,IF(SUMPRODUCT(--(Resultat!$J92:$J95=OFFSET(Kuponger!$E87:$E90,0,3*COLUMN(AB59))))=1,1,0)))</f>
        <v>3</v>
      </c>
      <c r="AF58" s="96" cm="1">
        <f t="array" aca="1" ref="AF58" ca="1">IF(SUMPRODUCT(--(Resultat!$J92:$J95=OFFSET(Kuponger!$E87:$E90,0,3*COLUMN(AC59))))=4,6,IF(SUMPRODUCT(--(Resultat!$J92:$J95=OFFSET(Kuponger!$E87:$E90,0,3*COLUMN(AC59))))=2,3,IF(SUMPRODUCT(--(Resultat!$J92:$J95=OFFSET(Kuponger!$E87:$E90,0,3*COLUMN(AC59))))=1,1,0)))</f>
        <v>3</v>
      </c>
      <c r="AG58" s="96" cm="1">
        <f t="array" aca="1" ref="AG58" ca="1">IF(SUMPRODUCT(--(Resultat!$J92:$J95=OFFSET(Kuponger!$E87:$E90,0,3*COLUMN(AD59))))=4,6,IF(SUMPRODUCT(--(Resultat!$J92:$J95=OFFSET(Kuponger!$E87:$E90,0,3*COLUMN(AD59))))=2,3,IF(SUMPRODUCT(--(Resultat!$J92:$J95=OFFSET(Kuponger!$E87:$E90,0,3*COLUMN(AD59))))=1,1,0)))</f>
        <v>6</v>
      </c>
      <c r="AH58" s="96" cm="1">
        <f t="array" aca="1" ref="AH58" ca="1">IF(SUMPRODUCT(--(Resultat!$J92:$J95=OFFSET(Kuponger!$E87:$E90,0,3*COLUMN(AE59))))=4,6,IF(SUMPRODUCT(--(Resultat!$J92:$J95=OFFSET(Kuponger!$E87:$E90,0,3*COLUMN(AE59))))=2,3,IF(SUMPRODUCT(--(Resultat!$J92:$J95=OFFSET(Kuponger!$E87:$E90,0,3*COLUMN(AE59))))=1,1,0)))</f>
        <v>1</v>
      </c>
      <c r="AI58" s="96" cm="1">
        <f t="array" aca="1" ref="AI58" ca="1">IF(SUMPRODUCT(--(Resultat!$J92:$J95=OFFSET(Kuponger!$E87:$E90,0,3*COLUMN(AF59))))=4,6,IF(SUMPRODUCT(--(Resultat!$J92:$J95=OFFSET(Kuponger!$E87:$E90,0,3*COLUMN(AF59))))=2,3,IF(SUMPRODUCT(--(Resultat!$J92:$J95=OFFSET(Kuponger!$E87:$E90,0,3*COLUMN(AF59))))=1,1,0)))</f>
        <v>3</v>
      </c>
      <c r="AJ58" s="96" cm="1">
        <f t="array" aca="1" ref="AJ58" ca="1">IF(SUMPRODUCT(--(Resultat!$J92:$J95=OFFSET(Kuponger!$E87:$E90,0,3*COLUMN(AG59))))=4,6,IF(SUMPRODUCT(--(Resultat!$J92:$J95=OFFSET(Kuponger!$E87:$E90,0,3*COLUMN(AG59))))=2,3,IF(SUMPRODUCT(--(Resultat!$J92:$J95=OFFSET(Kuponger!$E87:$E90,0,3*COLUMN(AG59))))=1,1,0)))</f>
        <v>1</v>
      </c>
      <c r="AK58" s="96" cm="1">
        <f t="array" aca="1" ref="AK58" ca="1">IF(SUMPRODUCT(--(Resultat!$J92:$J95=OFFSET(Kuponger!$E87:$E90,0,3*COLUMN(AH59))))=4,6,IF(SUMPRODUCT(--(Resultat!$J92:$J95=OFFSET(Kuponger!$E87:$E90,0,3*COLUMN(AH59))))=2,3,IF(SUMPRODUCT(--(Resultat!$J92:$J95=OFFSET(Kuponger!$E87:$E90,0,3*COLUMN(AH59))))=1,1,0)))</f>
        <v>1</v>
      </c>
      <c r="AL58" s="96" cm="1">
        <f t="array" aca="1" ref="AL58" ca="1">IF(SUMPRODUCT(--(Resultat!$J92:$J95=OFFSET(Kuponger!$E87:$E90,0,3*COLUMN(AI59))))=4,6,IF(SUMPRODUCT(--(Resultat!$J92:$J95=OFFSET(Kuponger!$E87:$E90,0,3*COLUMN(AI59))))=2,3,IF(SUMPRODUCT(--(Resultat!$J92:$J95=OFFSET(Kuponger!$E87:$E90,0,3*COLUMN(AI59))))=1,1,0)))</f>
        <v>1</v>
      </c>
      <c r="AM58" s="96"/>
    </row>
    <row r="59" spans="1:39" x14ac:dyDescent="0.35">
      <c r="A59" s="21" t="s">
        <v>33</v>
      </c>
      <c r="B59" s="19"/>
      <c r="C59">
        <f>IF(AND(Resultat!$N42&lt;&gt;""),IF(Resultat!$N42=Kuponger!E93,5,0),0)</f>
        <v>0</v>
      </c>
      <c r="D59">
        <f>IF(AND(Resultat!$N42&lt;&gt;""),IF(Resultat!$N42=Kuponger!F93,5,0),0)</f>
        <v>0</v>
      </c>
      <c r="E59">
        <f>IF(AND(Resultat!$N42&lt;&gt;""),IF(Resultat!$N42=Kuponger!G93,5,0),0)</f>
        <v>0</v>
      </c>
      <c r="F59">
        <f>IF(AND(Resultat!$N42&lt;&gt;""),IF(Resultat!$N42=Kuponger!H93,5,0),0)</f>
        <v>0</v>
      </c>
      <c r="G59">
        <f>IF(AND(Resultat!$N42&lt;&gt;""),IF(Resultat!$N42=Kuponger!I93,5,0),0)</f>
        <v>0</v>
      </c>
      <c r="H59">
        <f>IF(AND(Resultat!$N42&lt;&gt;""),IF(Resultat!$N42=Kuponger!J93,5,0),0)</f>
        <v>0</v>
      </c>
      <c r="I59">
        <f>IF(AND(Resultat!$N42&lt;&gt;""),IF(Resultat!$N42=Kuponger!K93,5,0),0)</f>
        <v>0</v>
      </c>
      <c r="J59">
        <f>IF(AND(Resultat!$N42&lt;&gt;""),IF(Resultat!$N42=Kuponger!L93,5,0),0)</f>
        <v>0</v>
      </c>
      <c r="K59">
        <f>IF(AND(Resultat!$N42&lt;&gt;""),IF(Resultat!$N42=Kuponger!M93,5,0),0)</f>
        <v>0</v>
      </c>
      <c r="L59">
        <f>IF(AND(Resultat!$N42&lt;&gt;""),IF(Resultat!$N42=Kuponger!N93,5,0),0)</f>
        <v>0</v>
      </c>
      <c r="M59">
        <f>IF(AND(Resultat!$N42&lt;&gt;""),IF(Resultat!$N42=Kuponger!O93,5,0),0)</f>
        <v>0</v>
      </c>
      <c r="N59">
        <f>IF(AND(Resultat!$N42&lt;&gt;""),IF(Resultat!$N42=Kuponger!P93,5,0),0)</f>
        <v>0</v>
      </c>
      <c r="O59">
        <f>IF(AND(Resultat!$N42&lt;&gt;""),IF(Resultat!$N42=Kuponger!Q93,5,0),0)</f>
        <v>0</v>
      </c>
      <c r="P59">
        <f>IF(AND(Resultat!$N42&lt;&gt;""),IF(Resultat!$N42=Kuponger!R93,5,0),0)</f>
        <v>0</v>
      </c>
      <c r="Q59">
        <f>IF(AND(Resultat!$N42&lt;&gt;""),IF(Resultat!$N42=Kuponger!S93,5,0),0)</f>
        <v>0</v>
      </c>
      <c r="R59">
        <f>IF(AND(Resultat!$N42&lt;&gt;""),IF(Resultat!$N42=Kuponger!T93,5,0),0)</f>
        <v>0</v>
      </c>
      <c r="S59">
        <f>IF(AND(Resultat!$N42&lt;&gt;""),IF(Resultat!$N42=Kuponger!U93,5,0),0)</f>
        <v>0</v>
      </c>
      <c r="T59">
        <f>IF(AND(Resultat!$N42&lt;&gt;""),IF(Resultat!$N42=Kuponger!V93,5,0),0)</f>
        <v>0</v>
      </c>
      <c r="U59">
        <f>IF(AND(Resultat!$N42&lt;&gt;""),IF(Resultat!$N42=Kuponger!W93,5,0),0)</f>
        <v>0</v>
      </c>
      <c r="V59">
        <f>IF(AND(Resultat!$N42&lt;&gt;""),IF(Resultat!$N42=Kuponger!X93,5,0),0)</f>
        <v>0</v>
      </c>
      <c r="W59">
        <f>IF(AND(Resultat!$N42&lt;&gt;""),IF(Resultat!$N42=Kuponger!Y93,5,0),0)</f>
        <v>0</v>
      </c>
      <c r="X59">
        <f>IF(AND(Resultat!$N42&lt;&gt;""),IF(Resultat!$N42=Kuponger!Z93,5,0),0)</f>
        <v>0</v>
      </c>
      <c r="Y59">
        <f>IF(AND(Resultat!$N42&lt;&gt;""),IF(Resultat!$N42=Kuponger!AA93,5,0),0)</f>
        <v>0</v>
      </c>
      <c r="Z59">
        <f>IF(AND(Resultat!$N42&lt;&gt;""),IF(Resultat!$N42=Kuponger!AB93,5,0),0)</f>
        <v>0</v>
      </c>
      <c r="AA59">
        <f>IF(AND(Resultat!$N42&lt;&gt;""),IF(Resultat!$N42=Kuponger!AC93,5,0),0)</f>
        <v>0</v>
      </c>
      <c r="AB59">
        <f>IF(AND(Resultat!$N42&lt;&gt;""),IF(Resultat!$N42=Kuponger!AD93,5,0),0)</f>
        <v>0</v>
      </c>
      <c r="AC59">
        <f>IF(AND(Resultat!$N42&lt;&gt;""),IF(Resultat!$N42=Kuponger!AE93,5,0),0)</f>
        <v>0</v>
      </c>
      <c r="AD59">
        <f>IF(AND(Resultat!$N42&lt;&gt;""),IF(Resultat!$N42=Kuponger!AF93,5,0),0)</f>
        <v>0</v>
      </c>
      <c r="AE59">
        <f>IF(AND(Resultat!$N42&lt;&gt;""),IF(Resultat!$N42=Kuponger!AG93,5,0),0)</f>
        <v>0</v>
      </c>
      <c r="AF59">
        <f>IF(AND(Resultat!$N42&lt;&gt;""),IF(Resultat!$N42=Kuponger!AH93,5,0),0)</f>
        <v>0</v>
      </c>
      <c r="AG59">
        <f>IF(AND(Resultat!$N42&lt;&gt;""),IF(Resultat!$N42=Kuponger!AI93,5,0),0)</f>
        <v>0</v>
      </c>
      <c r="AH59">
        <f>IF(AND(Resultat!$N42&lt;&gt;""),IF(Resultat!$N42=Kuponger!AJ93,5,0),0)</f>
        <v>0</v>
      </c>
      <c r="AI59">
        <f>IF(AND(Resultat!$N42&lt;&gt;""),IF(Resultat!$N42=Kuponger!AK93,5,0),0)</f>
        <v>0</v>
      </c>
      <c r="AJ59">
        <f>IF(AND(Resultat!$N42&lt;&gt;""),IF(Resultat!$N42=Kuponger!AL93,5,0),0)</f>
        <v>0</v>
      </c>
      <c r="AK59">
        <f>IF(AND(Resultat!$N42&lt;&gt;""),IF(Resultat!$N42=Kuponger!AM93,5,0),0)</f>
        <v>0</v>
      </c>
      <c r="AL59">
        <f>IF(AND(Resultat!$N42&lt;&gt;""),IF(Resultat!$N42=Kuponger!AN93,5,0),0)</f>
        <v>0</v>
      </c>
    </row>
    <row r="60" spans="1:39" x14ac:dyDescent="0.35">
      <c r="A60" s="21" t="s">
        <v>34</v>
      </c>
      <c r="B60" s="19"/>
      <c r="C60">
        <f>IF(AND(Resultat!$N43&lt;&gt;""),IF(Resultat!$N43=Kuponger!E94,5,0),0)</f>
        <v>0</v>
      </c>
      <c r="D60">
        <f>IF(AND(Resultat!$N43&lt;&gt;""),IF(Resultat!$N43=Kuponger!F94,5,0),0)</f>
        <v>0</v>
      </c>
      <c r="E60">
        <f>IF(AND(Resultat!$N43&lt;&gt;""),IF(Resultat!$N43=Kuponger!G94,5,0),0)</f>
        <v>0</v>
      </c>
      <c r="F60">
        <f>IF(AND(Resultat!$N43&lt;&gt;""),IF(Resultat!$N43=Kuponger!H94,5,0),0)</f>
        <v>0</v>
      </c>
      <c r="G60">
        <f>IF(AND(Resultat!$N43&lt;&gt;""),IF(Resultat!$N43=Kuponger!I94,5,0),0)</f>
        <v>0</v>
      </c>
      <c r="H60">
        <f>IF(AND(Resultat!$N43&lt;&gt;""),IF(Resultat!$N43=Kuponger!J94,5,0),0)</f>
        <v>0</v>
      </c>
      <c r="I60">
        <f>IF(AND(Resultat!$N43&lt;&gt;""),IF(Resultat!$N43=Kuponger!K94,5,0),0)</f>
        <v>0</v>
      </c>
      <c r="J60">
        <f>IF(AND(Resultat!$N43&lt;&gt;""),IF(Resultat!$N43=Kuponger!L94,5,0),0)</f>
        <v>0</v>
      </c>
      <c r="K60">
        <f>IF(AND(Resultat!$N43&lt;&gt;""),IF(Resultat!$N43=Kuponger!M94,5,0),0)</f>
        <v>0</v>
      </c>
      <c r="L60">
        <f>IF(AND(Resultat!$N43&lt;&gt;""),IF(Resultat!$N43=Kuponger!N94,5,0),0)</f>
        <v>0</v>
      </c>
      <c r="M60">
        <f>IF(AND(Resultat!$N43&lt;&gt;""),IF(Resultat!$N43=Kuponger!O94,5,0),0)</f>
        <v>0</v>
      </c>
      <c r="N60">
        <f>IF(AND(Resultat!$N43&lt;&gt;""),IF(Resultat!$N43=Kuponger!P94,5,0),0)</f>
        <v>0</v>
      </c>
      <c r="O60">
        <f>IF(AND(Resultat!$N43&lt;&gt;""),IF(Resultat!$N43=Kuponger!Q94,5,0),0)</f>
        <v>0</v>
      </c>
      <c r="P60">
        <f>IF(AND(Resultat!$N43&lt;&gt;""),IF(Resultat!$N43=Kuponger!R94,5,0),0)</f>
        <v>0</v>
      </c>
      <c r="Q60">
        <f>IF(AND(Resultat!$N43&lt;&gt;""),IF(Resultat!$N43=Kuponger!S94,5,0),0)</f>
        <v>0</v>
      </c>
      <c r="R60">
        <f>IF(AND(Resultat!$N43&lt;&gt;""),IF(Resultat!$N43=Kuponger!T94,5,0),0)</f>
        <v>0</v>
      </c>
      <c r="S60">
        <f>IF(AND(Resultat!$N43&lt;&gt;""),IF(Resultat!$N43=Kuponger!U94,5,0),0)</f>
        <v>0</v>
      </c>
      <c r="T60">
        <f>IF(AND(Resultat!$N43&lt;&gt;""),IF(Resultat!$N43=Kuponger!V94,5,0),0)</f>
        <v>0</v>
      </c>
      <c r="U60">
        <f>IF(AND(Resultat!$N43&lt;&gt;""),IF(Resultat!$N43=Kuponger!W94,5,0),0)</f>
        <v>0</v>
      </c>
      <c r="V60">
        <f>IF(AND(Resultat!$N43&lt;&gt;""),IF(Resultat!$N43=Kuponger!X94,5,0),0)</f>
        <v>0</v>
      </c>
      <c r="W60">
        <f>IF(AND(Resultat!$N43&lt;&gt;""),IF(Resultat!$N43=Kuponger!Y94,5,0),0)</f>
        <v>0</v>
      </c>
      <c r="X60">
        <f>IF(AND(Resultat!$N43&lt;&gt;""),IF(Resultat!$N43=Kuponger!Z94,5,0),0)</f>
        <v>0</v>
      </c>
      <c r="Y60">
        <f>IF(AND(Resultat!$N43&lt;&gt;""),IF(Resultat!$N43=Kuponger!AA94,5,0),0)</f>
        <v>0</v>
      </c>
      <c r="Z60">
        <f>IF(AND(Resultat!$N43&lt;&gt;""),IF(Resultat!$N43=Kuponger!AB94,5,0),0)</f>
        <v>0</v>
      </c>
      <c r="AA60">
        <f>IF(AND(Resultat!$N43&lt;&gt;""),IF(Resultat!$N43=Kuponger!AC94,5,0),0)</f>
        <v>0</v>
      </c>
      <c r="AB60">
        <f>IF(AND(Resultat!$N43&lt;&gt;""),IF(Resultat!$N43=Kuponger!AD94,5,0),0)</f>
        <v>0</v>
      </c>
      <c r="AC60">
        <f>IF(AND(Resultat!$N43&lt;&gt;""),IF(Resultat!$N43=Kuponger!AE94,5,0),0)</f>
        <v>0</v>
      </c>
      <c r="AD60">
        <f>IF(AND(Resultat!$N43&lt;&gt;""),IF(Resultat!$N43=Kuponger!AF94,5,0),0)</f>
        <v>0</v>
      </c>
      <c r="AE60">
        <f>IF(AND(Resultat!$N43&lt;&gt;""),IF(Resultat!$N43=Kuponger!AG94,5,0),0)</f>
        <v>0</v>
      </c>
      <c r="AF60">
        <f>IF(AND(Resultat!$N43&lt;&gt;""),IF(Resultat!$N43=Kuponger!AH94,5,0),0)</f>
        <v>0</v>
      </c>
      <c r="AG60">
        <f>IF(AND(Resultat!$N43&lt;&gt;""),IF(Resultat!$N43=Kuponger!AI94,5,0),0)</f>
        <v>0</v>
      </c>
      <c r="AH60">
        <f>IF(AND(Resultat!$N43&lt;&gt;""),IF(Resultat!$N43=Kuponger!AJ94,5,0),0)</f>
        <v>0</v>
      </c>
      <c r="AI60">
        <f>IF(AND(Resultat!$N43&lt;&gt;""),IF(Resultat!$N43=Kuponger!AK94,5,0),0)</f>
        <v>0</v>
      </c>
      <c r="AJ60">
        <f>IF(AND(Resultat!$N43&lt;&gt;""),IF(Resultat!$N43=Kuponger!AL94,5,0),0)</f>
        <v>0</v>
      </c>
      <c r="AK60">
        <f>IF(AND(Resultat!$N43&lt;&gt;""),IF(Resultat!$N43=Kuponger!AM94,5,0),0)</f>
        <v>0</v>
      </c>
      <c r="AL60">
        <f>IF(AND(Resultat!$N43&lt;&gt;""),IF(Resultat!$N43=Kuponger!AN94,5,0),0)</f>
        <v>0</v>
      </c>
    </row>
    <row r="61" spans="1:39" x14ac:dyDescent="0.35">
      <c r="A61" s="21" t="s">
        <v>35</v>
      </c>
      <c r="B61" s="19"/>
      <c r="C61">
        <f>IF(Kuponger!E98=MIN(Kuponger!E98:DD98),15,0)</f>
        <v>0</v>
      </c>
      <c r="D61">
        <f ca="1">IF(OFFSET(Kuponger!$E98,0,3*COLUMN(A61))=MIN(Kuponger!$E$98:$DF$98), IF(Resultat!$N$44&lt;&gt;"",15,0), 0)</f>
        <v>0</v>
      </c>
      <c r="E61">
        <f ca="1">IF(OFFSET(Kuponger!$E98,0,3*COLUMN(B61))=MIN(Kuponger!$E$98:$DF$98), IF(Resultat!$N$44&lt;&gt;"",15,0), 0)</f>
        <v>0</v>
      </c>
      <c r="F61">
        <f ca="1">IF(OFFSET(Kuponger!$E98,0,3*COLUMN(C61))=MIN(Kuponger!$E$98:$DF$98), IF(Resultat!$N$44&lt;&gt;"",15,0), 0)</f>
        <v>0</v>
      </c>
      <c r="G61">
        <f ca="1">IF(OFFSET(Kuponger!$E98,0,3*COLUMN(D61))=MIN(Kuponger!$E$98:$DF$98), IF(Resultat!$N$44&lt;&gt;"",15,0), 0)</f>
        <v>0</v>
      </c>
      <c r="H61">
        <f ca="1">IF(OFFSET(Kuponger!$E98,0,3*COLUMN(E61))=MIN(Kuponger!$E$98:$DF$98), IF(Resultat!$N$44&lt;&gt;"",15,0), 0)</f>
        <v>0</v>
      </c>
      <c r="I61">
        <f ca="1">IF(OFFSET(Kuponger!$E98,0,3*COLUMN(F61))=MIN(Kuponger!$E$98:$DF$98), IF(Resultat!$N$44&lt;&gt;"",15,0), 0)</f>
        <v>0</v>
      </c>
      <c r="J61">
        <f ca="1">IF(OFFSET(Kuponger!$E98,0,3*COLUMN(G61))=MIN(Kuponger!$E$98:$DF$98), IF(Resultat!$N$44&lt;&gt;"",15,0), 0)</f>
        <v>0</v>
      </c>
      <c r="K61">
        <f ca="1">IF(OFFSET(Kuponger!$E98,0,3*COLUMN(H61))=MIN(Kuponger!$E$98:$DF$98), IF(Resultat!$N$44&lt;&gt;"",15,0), 0)</f>
        <v>0</v>
      </c>
      <c r="L61">
        <f ca="1">IF(OFFSET(Kuponger!$E98,0,3*COLUMN(I61))=MIN(Kuponger!$E$98:$DF$98), IF(Resultat!$N$44&lt;&gt;"",15,0), 0)</f>
        <v>0</v>
      </c>
      <c r="M61">
        <f ca="1">IF(OFFSET(Kuponger!$E98,0,3*COLUMN(J61))=MIN(Kuponger!$E$98:$DF$98), IF(Resultat!$N$44&lt;&gt;"",15,0), 0)</f>
        <v>0</v>
      </c>
      <c r="N61">
        <f ca="1">IF(OFFSET(Kuponger!$E98,0,3*COLUMN(K61))=MIN(Kuponger!$E$98:$DF$98), IF(Resultat!$N$44&lt;&gt;"",15,0), 0)</f>
        <v>0</v>
      </c>
      <c r="O61">
        <f ca="1">IF(OFFSET(Kuponger!$E98,0,3*COLUMN(L61))=MIN(Kuponger!$E$98:$DF$98), IF(Resultat!$N$44&lt;&gt;"",15,0), 0)</f>
        <v>0</v>
      </c>
      <c r="P61">
        <f ca="1">IF(OFFSET(Kuponger!$E98,0,3*COLUMN(M61))=MIN(Kuponger!$E$98:$DF$98), IF(Resultat!$N$44&lt;&gt;"",15,0), 0)</f>
        <v>0</v>
      </c>
      <c r="Q61">
        <f ca="1">IF(OFFSET(Kuponger!$E98,0,3*COLUMN(N61))=MIN(Kuponger!$E$98:$DF$98), IF(Resultat!$N$44&lt;&gt;"",15,0), 0)</f>
        <v>0</v>
      </c>
      <c r="R61">
        <f ca="1">IF(OFFSET(Kuponger!$E98,0,3*COLUMN(O61))=MIN(Kuponger!$E$98:$DF$98), IF(Resultat!$N$44&lt;&gt;"",15,0), 0)</f>
        <v>0</v>
      </c>
      <c r="S61">
        <f ca="1">IF(OFFSET(Kuponger!$E98,0,3*COLUMN(P61))=MIN(Kuponger!$E$98:$DF$98), IF(Resultat!$N$44&lt;&gt;"",15,0), 0)</f>
        <v>0</v>
      </c>
      <c r="T61">
        <f ca="1">IF(OFFSET(Kuponger!$E98,0,3*COLUMN(Q61))=MIN(Kuponger!$E$98:$DF$98), IF(Resultat!$N$44&lt;&gt;"",15,0), 0)</f>
        <v>0</v>
      </c>
      <c r="U61">
        <f ca="1">IF(OFFSET(Kuponger!$E98,0,3*COLUMN(R61))=MIN(Kuponger!$E$98:$DF$98), IF(Resultat!$N$44&lt;&gt;"",15,0), 0)</f>
        <v>0</v>
      </c>
      <c r="V61">
        <f ca="1">IF(OFFSET(Kuponger!$E98,0,3*COLUMN(S61))=MIN(Kuponger!$E$98:$DF$98), IF(Resultat!$N$44&lt;&gt;"",15,0), 0)</f>
        <v>0</v>
      </c>
      <c r="W61">
        <f ca="1">IF(OFFSET(Kuponger!$E98,0,3*COLUMN(T61))=MIN(Kuponger!$E$98:$DF$98), IF(Resultat!$N$44&lt;&gt;"",15,0), 0)</f>
        <v>0</v>
      </c>
      <c r="X61">
        <f ca="1">IF(OFFSET(Kuponger!$E98,0,3*COLUMN(U61))=MIN(Kuponger!$E$98:$DF$98), IF(Resultat!$N$44&lt;&gt;"",15,0), 0)</f>
        <v>0</v>
      </c>
      <c r="Y61">
        <f ca="1">IF(OFFSET(Kuponger!$E98,0,3*COLUMN(V61))=MIN(Kuponger!$E$98:$DF$98), IF(Resultat!$N$44&lt;&gt;"",15,0), 0)</f>
        <v>0</v>
      </c>
      <c r="Z61">
        <f ca="1">IF(OFFSET(Kuponger!$E98,0,3*COLUMN(W61))=MIN(Kuponger!$E$98:$DF$98), IF(Resultat!$N$44&lt;&gt;"",15,0), 0)</f>
        <v>0</v>
      </c>
      <c r="AA61">
        <f ca="1">IF(OFFSET(Kuponger!$E98,0,3*COLUMN(X61))=MIN(Kuponger!$E$98:$DF$98), IF(Resultat!$N$44&lt;&gt;"",15,0), 0)</f>
        <v>0</v>
      </c>
      <c r="AB61">
        <f ca="1">IF(OFFSET(Kuponger!$E98,0,3*COLUMN(Y61))=MIN(Kuponger!$E$98:$DF$98), IF(Resultat!$N$44&lt;&gt;"",15,0), 0)</f>
        <v>0</v>
      </c>
      <c r="AC61">
        <f ca="1">IF(OFFSET(Kuponger!$E98,0,3*COLUMN(Z61))=MIN(Kuponger!$E$98:$DF$98), IF(Resultat!$N$44&lt;&gt;"",15,0), 0)</f>
        <v>0</v>
      </c>
      <c r="AD61">
        <f ca="1">IF(OFFSET(Kuponger!$E98,0,3*COLUMN(AA61))=MIN(Kuponger!$E$98:$DF$98), IF(Resultat!$N$44&lt;&gt;"",15,0), 0)</f>
        <v>0</v>
      </c>
      <c r="AE61">
        <f ca="1">IF(OFFSET(Kuponger!$E98,0,3*COLUMN(AB61))=MIN(Kuponger!$E$98:$DF$98), IF(Resultat!$N$44&lt;&gt;"",15,0), 0)</f>
        <v>0</v>
      </c>
      <c r="AF61">
        <f ca="1">IF(OFFSET(Kuponger!$E98,0,3*COLUMN(AC61))=MIN(Kuponger!$E$98:$DF$98), IF(Resultat!$N$44&lt;&gt;"",15,0), 0)</f>
        <v>0</v>
      </c>
      <c r="AG61">
        <f ca="1">IF(OFFSET(Kuponger!$E98,0,3*COLUMN(AD61))=MIN(Kuponger!$E$98:$DF$98), IF(Resultat!$N$44&lt;&gt;"",15,0), 0)</f>
        <v>0</v>
      </c>
      <c r="AH61">
        <f ca="1">IF(OFFSET(Kuponger!$E98,0,3*COLUMN(AE61))=MIN(Kuponger!$E$98:$DF$98), IF(Resultat!$N$44&lt;&gt;"",15,0), 0)</f>
        <v>0</v>
      </c>
      <c r="AI61">
        <f ca="1">IF(OFFSET(Kuponger!$E98,0,3*COLUMN(AF61))=MIN(Kuponger!$E$98:$DF$98), IF(Resultat!$N$44&lt;&gt;"",15,0), 0)</f>
        <v>0</v>
      </c>
      <c r="AJ61">
        <f ca="1">IF(OFFSET(Kuponger!$E98,0,3*COLUMN(AG61))=MIN(Kuponger!$E$98:$DF$98), IF(Resultat!$N$44&lt;&gt;"",15,0), 0)</f>
        <v>0</v>
      </c>
      <c r="AK61">
        <f ca="1">IF(OFFSET(Kuponger!$E98,0,3*COLUMN(AH61))=MIN(Kuponger!$E$98:$DF$98), IF(Resultat!$N$44&lt;&gt;"",15,0), 0)</f>
        <v>0</v>
      </c>
      <c r="AL61">
        <f ca="1">IF(OFFSET(Kuponger!$E98,0,3*COLUMN(AI61))=MIN(Kuponger!$E$98:$DF$98), IF(Resultat!$N$44&lt;&gt;"",15,0), 0)</f>
        <v>0</v>
      </c>
    </row>
    <row r="62" spans="1:39" ht="15" thickBot="1" x14ac:dyDescent="0.4">
      <c r="A62" s="21" t="s">
        <v>91</v>
      </c>
      <c r="B62" s="19"/>
      <c r="C62">
        <f>IF(ISNUMBER(SEARCH(Kuponger!E96,Resultat!N45))=TRUE,15,0)</f>
        <v>0</v>
      </c>
      <c r="D62">
        <f ca="1">IF(OFFSET(Kuponger!$E96, 0, 3*COLUMN(A62)) &lt;&gt; "", IF(ISNUMBER(SEARCH(OFFSET(Kuponger!$E96, 0, 3*COLUMN(A62)), Resultat!$N$45)), 15, 0), 0)</f>
        <v>0</v>
      </c>
      <c r="E62">
        <f ca="1">IF(OFFSET(Kuponger!$E96, 0, 3*COLUMN(B62)) &lt;&gt; "", IF(ISNUMBER(SEARCH(OFFSET(Kuponger!$E96, 0, 3*COLUMN(B62)), Resultat!$N$45)), 15, 0), 0)</f>
        <v>0</v>
      </c>
      <c r="F62">
        <f ca="1">IF(OFFSET(Kuponger!$E96, 0, 3*COLUMN(C62)) &lt;&gt; "", IF(ISNUMBER(SEARCH(OFFSET(Kuponger!$E96, 0, 3*COLUMN(C62)), Resultat!$N$45)), 15, 0), 0)</f>
        <v>0</v>
      </c>
      <c r="G62">
        <f ca="1">IF(OFFSET(Kuponger!$E96, 0, 3*COLUMN(D62)) &lt;&gt; "", IF(ISNUMBER(SEARCH(OFFSET(Kuponger!$E96, 0, 3*COLUMN(D62)), Resultat!$N$45)), 15, 0), 0)</f>
        <v>0</v>
      </c>
      <c r="H62">
        <f ca="1">IF(OFFSET(Kuponger!$E96, 0, 3*COLUMN(E62)) &lt;&gt; "", IF(ISNUMBER(SEARCH(OFFSET(Kuponger!$E96, 0, 3*COLUMN(E62)), Resultat!$N$45)), 15, 0), 0)</f>
        <v>0</v>
      </c>
      <c r="I62">
        <f ca="1">IF(OFFSET(Kuponger!$E96, 0, 3*COLUMN(F62)) &lt;&gt; "", IF(ISNUMBER(SEARCH(OFFSET(Kuponger!$E96, 0, 3*COLUMN(F62)), Resultat!$N$45)), 15, 0), 0)</f>
        <v>0</v>
      </c>
      <c r="J62">
        <f ca="1">IF(OFFSET(Kuponger!$E96, 0, 3*COLUMN(G62)) &lt;&gt; "", IF(ISNUMBER(SEARCH(OFFSET(Kuponger!$E96, 0, 3*COLUMN(G62)), Resultat!$N$45)), 15, 0), 0)</f>
        <v>0</v>
      </c>
      <c r="K62">
        <f ca="1">IF(OFFSET(Kuponger!$E96, 0, 3*COLUMN(H62)) &lt;&gt; "", IF(ISNUMBER(SEARCH(OFFSET(Kuponger!$E96, 0, 3*COLUMN(H62)), Resultat!$N$45)), 15, 0), 0)</f>
        <v>0</v>
      </c>
      <c r="L62">
        <f ca="1">IF(OFFSET(Kuponger!$E96, 0, 3*COLUMN(I62)) &lt;&gt; "", IF(ISNUMBER(SEARCH(OFFSET(Kuponger!$E96, 0, 3*COLUMN(I62)), Resultat!$N$45)), 15, 0), 0)</f>
        <v>0</v>
      </c>
      <c r="M62">
        <f ca="1">IF(OFFSET(Kuponger!$E96, 0, 3*COLUMN(J62)) &lt;&gt; "", IF(ISNUMBER(SEARCH(OFFSET(Kuponger!$E96, 0, 3*COLUMN(J62)), Resultat!$N$45)), 15, 0), 0)</f>
        <v>0</v>
      </c>
      <c r="N62">
        <f ca="1">IF(OFFSET(Kuponger!$E96, 0, 3*COLUMN(K62)) &lt;&gt; "", IF(ISNUMBER(SEARCH(OFFSET(Kuponger!$E96, 0, 3*COLUMN(K62)), Resultat!$N$45)), 15, 0), 0)</f>
        <v>0</v>
      </c>
      <c r="O62">
        <f ca="1">IF(OFFSET(Kuponger!$E96, 0, 3*COLUMN(L62)) &lt;&gt; "", IF(ISNUMBER(SEARCH(OFFSET(Kuponger!$E96, 0, 3*COLUMN(L62)), Resultat!$N$45)), 15, 0), 0)</f>
        <v>0</v>
      </c>
      <c r="P62">
        <f ca="1">IF(OFFSET(Kuponger!$E96, 0, 3*COLUMN(M62)) &lt;&gt; "", IF(ISNUMBER(SEARCH(OFFSET(Kuponger!$E96, 0, 3*COLUMN(M62)), Resultat!$N$45)), 15, 0), 0)</f>
        <v>0</v>
      </c>
      <c r="Q62">
        <f ca="1">IF(OFFSET(Kuponger!$E96, 0, 3*COLUMN(N62)) &lt;&gt; "", IF(ISNUMBER(SEARCH(OFFSET(Kuponger!$E96, 0, 3*COLUMN(N62)), Resultat!$N$45)), 15, 0), 0)</f>
        <v>0</v>
      </c>
      <c r="R62">
        <f ca="1">IF(OFFSET(Kuponger!$E96, 0, 3*COLUMN(O62)) &lt;&gt; "", IF(ISNUMBER(SEARCH(OFFSET(Kuponger!$E96, 0, 3*COLUMN(O62)), Resultat!$N$45)), 15, 0), 0)</f>
        <v>0</v>
      </c>
      <c r="S62">
        <f ca="1">IF(OFFSET(Kuponger!$E96, 0, 3*COLUMN(P62)) &lt;&gt; "", IF(ISNUMBER(SEARCH(OFFSET(Kuponger!$E96, 0, 3*COLUMN(P62)), Resultat!$N$45)), 15, 0), 0)</f>
        <v>0</v>
      </c>
      <c r="T62">
        <f ca="1">IF(OFFSET(Kuponger!$E96, 0, 3*COLUMN(Q62)) &lt;&gt; "", IF(ISNUMBER(SEARCH(OFFSET(Kuponger!$E96, 0, 3*COLUMN(Q62)), Resultat!$N$45)), 15, 0), 0)</f>
        <v>0</v>
      </c>
      <c r="U62">
        <f ca="1">IF(OFFSET(Kuponger!$E96, 0, 3*COLUMN(R62)) &lt;&gt; "", IF(ISNUMBER(SEARCH(OFFSET(Kuponger!$E96, 0, 3*COLUMN(R62)), Resultat!$N$45)), 15, 0), 0)</f>
        <v>0</v>
      </c>
      <c r="V62">
        <f ca="1">IF(OFFSET(Kuponger!$E96, 0, 3*COLUMN(S62)) &lt;&gt; "", IF(ISNUMBER(SEARCH(OFFSET(Kuponger!$E96, 0, 3*COLUMN(S62)), Resultat!$N$45)), 15, 0), 0)</f>
        <v>0</v>
      </c>
      <c r="W62">
        <f ca="1">IF(OFFSET(Kuponger!$E96, 0, 3*COLUMN(T62)) &lt;&gt; "", IF(ISNUMBER(SEARCH(OFFSET(Kuponger!$E96, 0, 3*COLUMN(T62)), Resultat!$N$45)), 15, 0), 0)</f>
        <v>0</v>
      </c>
      <c r="X62">
        <f ca="1">IF(OFFSET(Kuponger!$E96, 0, 3*COLUMN(U62)) &lt;&gt; "", IF(ISNUMBER(SEARCH(OFFSET(Kuponger!$E96, 0, 3*COLUMN(U62)), Resultat!$N$45)), 15, 0), 0)</f>
        <v>0</v>
      </c>
      <c r="Y62">
        <f ca="1">IF(OFFSET(Kuponger!$E96, 0, 3*COLUMN(V62)) &lt;&gt; "", IF(ISNUMBER(SEARCH(OFFSET(Kuponger!$E96, 0, 3*COLUMN(V62)), Resultat!$N$45)), 15, 0), 0)</f>
        <v>0</v>
      </c>
      <c r="Z62">
        <f ca="1">IF(OFFSET(Kuponger!$E96, 0, 3*COLUMN(W62)) &lt;&gt; "", IF(ISNUMBER(SEARCH(OFFSET(Kuponger!$E96, 0, 3*COLUMN(W62)), Resultat!$N$45)), 15, 0), 0)</f>
        <v>0</v>
      </c>
      <c r="AA62">
        <f ca="1">IF(OFFSET(Kuponger!$E96, 0, 3*COLUMN(X62)) &lt;&gt; "", IF(ISNUMBER(SEARCH(OFFSET(Kuponger!$E96, 0, 3*COLUMN(X62)), Resultat!$N$45)), 15, 0), 0)</f>
        <v>0</v>
      </c>
      <c r="AB62">
        <f ca="1">IF(OFFSET(Kuponger!$E96, 0, 3*COLUMN(Y62)) &lt;&gt; "", IF(ISNUMBER(SEARCH(OFFSET(Kuponger!$E96, 0, 3*COLUMN(Y62)), Resultat!$N$45)), 15, 0), 0)</f>
        <v>0</v>
      </c>
      <c r="AC62">
        <f ca="1">IF(OFFSET(Kuponger!$E96, 0, 3*COLUMN(Z62)) &lt;&gt; "", IF(ISNUMBER(SEARCH(OFFSET(Kuponger!$E96, 0, 3*COLUMN(Z62)), Resultat!$N$45)), 15, 0), 0)</f>
        <v>0</v>
      </c>
      <c r="AD62">
        <f ca="1">IF(OFFSET(Kuponger!$E96, 0, 3*COLUMN(AA62)) &lt;&gt; "", IF(ISNUMBER(SEARCH(OFFSET(Kuponger!$E96, 0, 3*COLUMN(AA62)), Resultat!$N$45)), 15, 0), 0)</f>
        <v>0</v>
      </c>
      <c r="AE62">
        <f ca="1">IF(OFFSET(Kuponger!$E96, 0, 3*COLUMN(AB62)) &lt;&gt; "", IF(ISNUMBER(SEARCH(OFFSET(Kuponger!$E96, 0, 3*COLUMN(AB62)), Resultat!$N$45)), 15, 0), 0)</f>
        <v>0</v>
      </c>
      <c r="AF62">
        <f ca="1">IF(OFFSET(Kuponger!$E96, 0, 3*COLUMN(AC62)) &lt;&gt; "", IF(ISNUMBER(SEARCH(OFFSET(Kuponger!$E96, 0, 3*COLUMN(AC62)), Resultat!$N$45)), 15, 0), 0)</f>
        <v>0</v>
      </c>
      <c r="AG62">
        <f ca="1">IF(OFFSET(Kuponger!$E96, 0, 3*COLUMN(AD62)) &lt;&gt; "", IF(ISNUMBER(SEARCH(OFFSET(Kuponger!$E96, 0, 3*COLUMN(AD62)), Resultat!$N$45)), 15, 0), 0)</f>
        <v>0</v>
      </c>
      <c r="AH62">
        <f ca="1">IF(OFFSET(Kuponger!$E96, 0, 3*COLUMN(AE62)) &lt;&gt; "", IF(ISNUMBER(SEARCH(OFFSET(Kuponger!$E96, 0, 3*COLUMN(AE62)), Resultat!$N$45)), 15, 0), 0)</f>
        <v>0</v>
      </c>
      <c r="AI62">
        <f ca="1">IF(OFFSET(Kuponger!$E96, 0, 3*COLUMN(AF62)) &lt;&gt; "", IF(ISNUMBER(SEARCH(OFFSET(Kuponger!$E96, 0, 3*COLUMN(AF62)), Resultat!$N$45)), 15, 0), 0)</f>
        <v>0</v>
      </c>
      <c r="AJ62">
        <f ca="1">IF(OFFSET(Kuponger!$E96, 0, 3*COLUMN(AG62)) &lt;&gt; "", IF(ISNUMBER(SEARCH(OFFSET(Kuponger!$E96, 0, 3*COLUMN(AG62)), Resultat!$N$45)), 15, 0), 0)</f>
        <v>0</v>
      </c>
      <c r="AK62">
        <f ca="1">IF(OFFSET(Kuponger!$E96, 0, 3*COLUMN(AH62)) &lt;&gt; "", IF(ISNUMBER(SEARCH(OFFSET(Kuponger!$E96, 0, 3*COLUMN(AH62)), Resultat!$N$45)), 15, 0), 0)</f>
        <v>0</v>
      </c>
      <c r="AL62">
        <f ca="1">IF(ISNUMBER(SEARCH(OFFSET(Kuponger!$E96, 0, 3*COLUMN(AI62)), Resultat!$N$45)), 15, 0)</f>
        <v>0</v>
      </c>
    </row>
    <row r="63" spans="1:39" ht="15" thickBot="1" x14ac:dyDescent="0.4">
      <c r="A63" s="19" t="s">
        <v>44</v>
      </c>
      <c r="C63" s="13">
        <f ca="1">SUM(C2:C62)</f>
        <v>40</v>
      </c>
      <c r="D63" s="13">
        <f t="shared" ref="D63:AL63" ca="1" si="0">SUM(D2:D62)</f>
        <v>43</v>
      </c>
      <c r="E63" s="13">
        <f t="shared" ca="1" si="0"/>
        <v>48</v>
      </c>
      <c r="F63" s="13">
        <f t="shared" ca="1" si="0"/>
        <v>58</v>
      </c>
      <c r="G63" s="13">
        <f t="shared" ca="1" si="0"/>
        <v>61</v>
      </c>
      <c r="H63" s="13">
        <f t="shared" ca="1" si="0"/>
        <v>38</v>
      </c>
      <c r="I63" s="13">
        <f t="shared" ca="1" si="0"/>
        <v>45</v>
      </c>
      <c r="J63" s="13">
        <f t="shared" ca="1" si="0"/>
        <v>44</v>
      </c>
      <c r="K63" s="13">
        <f t="shared" ca="1" si="0"/>
        <v>48</v>
      </c>
      <c r="L63" s="13">
        <f t="shared" ca="1" si="0"/>
        <v>37</v>
      </c>
      <c r="M63" s="13">
        <f t="shared" ca="1" si="0"/>
        <v>46</v>
      </c>
      <c r="N63" s="13">
        <f t="shared" ca="1" si="0"/>
        <v>36</v>
      </c>
      <c r="O63" s="13">
        <f t="shared" ca="1" si="0"/>
        <v>58</v>
      </c>
      <c r="P63" s="13">
        <f t="shared" ca="1" si="0"/>
        <v>46</v>
      </c>
      <c r="Q63" s="13">
        <f t="shared" ca="1" si="0"/>
        <v>51</v>
      </c>
      <c r="R63" s="13">
        <f t="shared" ca="1" si="0"/>
        <v>47</v>
      </c>
      <c r="S63" s="13">
        <f t="shared" ca="1" si="0"/>
        <v>40</v>
      </c>
      <c r="T63" s="13">
        <f t="shared" ca="1" si="0"/>
        <v>46</v>
      </c>
      <c r="U63" s="13">
        <f t="shared" ca="1" si="0"/>
        <v>38</v>
      </c>
      <c r="V63" s="13">
        <f t="shared" ca="1" si="0"/>
        <v>44</v>
      </c>
      <c r="W63" s="13">
        <f t="shared" ca="1" si="0"/>
        <v>39</v>
      </c>
      <c r="X63" s="13">
        <f t="shared" ca="1" si="0"/>
        <v>44</v>
      </c>
      <c r="Y63" s="13">
        <f t="shared" ca="1" si="0"/>
        <v>40</v>
      </c>
      <c r="Z63" s="13">
        <f t="shared" ca="1" si="0"/>
        <v>45</v>
      </c>
      <c r="AA63" s="13">
        <f t="shared" ca="1" si="0"/>
        <v>41</v>
      </c>
      <c r="AB63" s="13">
        <f t="shared" ca="1" si="0"/>
        <v>39</v>
      </c>
      <c r="AC63" s="13">
        <f t="shared" ca="1" si="0"/>
        <v>46</v>
      </c>
      <c r="AD63" s="13">
        <f t="shared" ca="1" si="0"/>
        <v>36</v>
      </c>
      <c r="AE63" s="13">
        <f t="shared" ca="1" si="0"/>
        <v>45</v>
      </c>
      <c r="AF63" s="13">
        <f t="shared" ca="1" si="0"/>
        <v>51</v>
      </c>
      <c r="AG63" s="13">
        <f t="shared" ca="1" si="0"/>
        <v>54</v>
      </c>
      <c r="AH63" s="13">
        <f t="shared" ca="1" si="0"/>
        <v>51</v>
      </c>
      <c r="AI63" s="13">
        <f t="shared" ca="1" si="0"/>
        <v>45</v>
      </c>
      <c r="AJ63" s="13">
        <f t="shared" ca="1" si="0"/>
        <v>55</v>
      </c>
      <c r="AK63" s="13">
        <f t="shared" ca="1" si="0"/>
        <v>55</v>
      </c>
      <c r="AL63" s="13">
        <f t="shared" ca="1" si="0"/>
        <v>32</v>
      </c>
      <c r="AM63" s="13"/>
    </row>
    <row r="64" spans="1:39" x14ac:dyDescent="0.35">
      <c r="A64" s="21"/>
      <c r="C64" s="30"/>
      <c r="D64" s="30"/>
      <c r="P64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Resultat</vt:lpstr>
      <vt:lpstr>Kuponger</vt:lpstr>
      <vt:lpstr>Poäng_matcher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Nåfält Simon</dc:creator>
  <cp:lastModifiedBy>Gustav Nåfält</cp:lastModifiedBy>
  <cp:lastPrinted>2021-06-20T19:21:53Z</cp:lastPrinted>
  <dcterms:created xsi:type="dcterms:W3CDTF">2021-04-30T12:09:43Z</dcterms:created>
  <dcterms:modified xsi:type="dcterms:W3CDTF">2024-07-05T20:51:19Z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2024-06-14T18:53:28Z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c3dadaef-b6a2-469c-a5f0-5ed1ef553eec</vt:lpwstr>
  </property>
  <property fmtid="{D5CDD505-2E9C-101B-9397-08002B2CF9AE}" pid="8" name="MSIP_Label_7bfd4688-a1fc-48c8-85c6-d5da58c8656a_ContentBits">
    <vt:lpwstr>0</vt:lpwstr>
  </property>
</Properties>
</file>