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214" documentId="8_{12A1D6B6-9DF5-456D-8F85-89C3FF4FB84B}" xr6:coauthVersionLast="47" xr6:coauthVersionMax="47" xr10:uidLastSave="{0FDCD62E-0E78-48C1-B776-29CA1707407F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1" i="4" l="1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D61" i="4"/>
  <c r="C61" i="4"/>
  <c r="C62" i="4"/>
  <c r="G23" i="1" l="1"/>
  <c r="G24" i="1"/>
  <c r="C19" i="4" s="1"/>
  <c r="G25" i="1"/>
  <c r="C20" i="4" s="1"/>
  <c r="G18" i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D60" i="4"/>
  <c r="D59" i="4"/>
  <c r="C60" i="4"/>
  <c r="C59" i="4"/>
  <c r="C53" i="4" l="1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E58" i="4" a="1"/>
  <c r="E58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7" i="4" a="1"/>
  <c r="E57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E56" i="4" a="1"/>
  <c r="E56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E55" i="4" a="1"/>
  <c r="E55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E54" i="4" a="1"/>
  <c r="E54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E53" i="4" a="1"/>
  <c r="E5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D58" i="4" a="1"/>
  <c r="D58" i="4" s="1"/>
  <c r="D56" i="4" a="1"/>
  <c r="D56" i="4" s="1"/>
  <c r="D57" i="4" a="1"/>
  <c r="D57" i="4" s="1"/>
  <c r="D55" i="4" a="1"/>
  <c r="D55" i="4" s="1"/>
  <c r="D54" i="4" a="1"/>
  <c r="D54" i="4" s="1"/>
  <c r="D53" i="4" a="1"/>
  <c r="D53" i="4" s="1"/>
  <c r="G8" i="1" l="1"/>
  <c r="G9" i="1"/>
  <c r="G10" i="1"/>
  <c r="G11" i="1"/>
  <c r="G12" i="1"/>
  <c r="G13" i="1"/>
  <c r="G14" i="1"/>
  <c r="G15" i="1"/>
  <c r="G16" i="1"/>
  <c r="G17" i="1"/>
  <c r="G19" i="1"/>
  <c r="G20" i="1"/>
  <c r="G21" i="1"/>
  <c r="G22" i="1"/>
  <c r="P19" i="4"/>
  <c r="N20" i="4"/>
  <c r="G26" i="1"/>
  <c r="G27" i="1"/>
  <c r="G28" i="1"/>
  <c r="G29" i="1"/>
  <c r="G30" i="1"/>
  <c r="C25" i="4" s="1"/>
  <c r="G31" i="1"/>
  <c r="G32" i="1"/>
  <c r="G33" i="1"/>
  <c r="G34" i="1"/>
  <c r="C29" i="4" s="1"/>
  <c r="G35" i="1"/>
  <c r="G36" i="1"/>
  <c r="G37" i="1"/>
  <c r="G38" i="1"/>
  <c r="C33" i="4" s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7" i="1"/>
  <c r="D2" i="4" s="1"/>
  <c r="C1" i="4"/>
  <c r="N50" i="4" l="1"/>
  <c r="C50" i="4"/>
  <c r="Q34" i="4"/>
  <c r="C34" i="4"/>
  <c r="D18" i="4"/>
  <c r="C18" i="4"/>
  <c r="F10" i="4"/>
  <c r="C10" i="4"/>
  <c r="Q49" i="4"/>
  <c r="C49" i="4"/>
  <c r="G41" i="4"/>
  <c r="C41" i="4"/>
  <c r="P17" i="4"/>
  <c r="C17" i="4"/>
  <c r="F9" i="4"/>
  <c r="C9" i="4"/>
  <c r="Q42" i="4"/>
  <c r="C42" i="4"/>
  <c r="Q26" i="4"/>
  <c r="C26" i="4"/>
  <c r="Q48" i="4"/>
  <c r="C48" i="4"/>
  <c r="G40" i="4"/>
  <c r="C40" i="4"/>
  <c r="Q32" i="4"/>
  <c r="C32" i="4"/>
  <c r="E24" i="4"/>
  <c r="C24" i="4"/>
  <c r="D16" i="4"/>
  <c r="C16" i="4"/>
  <c r="D8" i="4"/>
  <c r="C8" i="4"/>
  <c r="P39" i="4"/>
  <c r="C39" i="4"/>
  <c r="D7" i="4"/>
  <c r="C7" i="4"/>
  <c r="Q38" i="4"/>
  <c r="C38" i="4"/>
  <c r="F14" i="4"/>
  <c r="C14" i="4"/>
  <c r="G37" i="4"/>
  <c r="C37" i="4"/>
  <c r="P21" i="4"/>
  <c r="C21" i="4"/>
  <c r="N13" i="4"/>
  <c r="C13" i="4"/>
  <c r="D5" i="4"/>
  <c r="C5" i="4"/>
  <c r="O47" i="4"/>
  <c r="C47" i="4"/>
  <c r="P31" i="4"/>
  <c r="C31" i="4"/>
  <c r="F15" i="4"/>
  <c r="C15" i="4"/>
  <c r="Q46" i="4"/>
  <c r="C46" i="4"/>
  <c r="Q30" i="4"/>
  <c r="C30" i="4"/>
  <c r="N22" i="4"/>
  <c r="C22" i="4"/>
  <c r="D6" i="4"/>
  <c r="C6" i="4"/>
  <c r="G45" i="4"/>
  <c r="C45" i="4"/>
  <c r="N52" i="4"/>
  <c r="C52" i="4"/>
  <c r="K44" i="4"/>
  <c r="C44" i="4"/>
  <c r="Q36" i="4"/>
  <c r="C36" i="4"/>
  <c r="Q28" i="4"/>
  <c r="C28" i="4"/>
  <c r="F12" i="4"/>
  <c r="C12" i="4"/>
  <c r="D4" i="4"/>
  <c r="C4" i="4"/>
  <c r="P23" i="4"/>
  <c r="C23" i="4"/>
  <c r="Q2" i="4"/>
  <c r="C2" i="4"/>
  <c r="P51" i="4"/>
  <c r="C51" i="4"/>
  <c r="P43" i="4"/>
  <c r="C43" i="4"/>
  <c r="P35" i="4"/>
  <c r="C35" i="4"/>
  <c r="F11" i="4"/>
  <c r="C11" i="4"/>
  <c r="D3" i="4"/>
  <c r="C3" i="4"/>
  <c r="P27" i="4"/>
  <c r="C27" i="4"/>
  <c r="K52" i="4"/>
  <c r="G52" i="4"/>
  <c r="K51" i="4"/>
  <c r="G51" i="4"/>
  <c r="K50" i="4"/>
  <c r="G50" i="4"/>
  <c r="M51" i="4"/>
  <c r="U52" i="4"/>
  <c r="Q52" i="4"/>
  <c r="W51" i="4"/>
  <c r="S51" i="4"/>
  <c r="O51" i="4"/>
  <c r="U50" i="4"/>
  <c r="Q50" i="4"/>
  <c r="J52" i="4"/>
  <c r="F52" i="4"/>
  <c r="J51" i="4"/>
  <c r="F51" i="4"/>
  <c r="J50" i="4"/>
  <c r="F50" i="4"/>
  <c r="L51" i="4"/>
  <c r="T52" i="4"/>
  <c r="P52" i="4"/>
  <c r="V51" i="4"/>
  <c r="R51" i="4"/>
  <c r="N51" i="4"/>
  <c r="T50" i="4"/>
  <c r="P50" i="4"/>
  <c r="I52" i="4"/>
  <c r="E52" i="4"/>
  <c r="I51" i="4"/>
  <c r="E51" i="4"/>
  <c r="I50" i="4"/>
  <c r="E50" i="4"/>
  <c r="M52" i="4"/>
  <c r="M50" i="4"/>
  <c r="W52" i="4"/>
  <c r="S52" i="4"/>
  <c r="O52" i="4"/>
  <c r="U51" i="4"/>
  <c r="Q51" i="4"/>
  <c r="W50" i="4"/>
  <c r="S50" i="4"/>
  <c r="O50" i="4"/>
  <c r="H52" i="4"/>
  <c r="D52" i="4"/>
  <c r="H51" i="4"/>
  <c r="D51" i="4"/>
  <c r="H50" i="4"/>
  <c r="D50" i="4"/>
  <c r="L52" i="4"/>
  <c r="L50" i="4"/>
  <c r="V52" i="4"/>
  <c r="R52" i="4"/>
  <c r="T51" i="4"/>
  <c r="V50" i="4"/>
  <c r="R50" i="4"/>
  <c r="U26" i="4"/>
  <c r="J49" i="4"/>
  <c r="F49" i="4"/>
  <c r="G47" i="4"/>
  <c r="K39" i="4"/>
  <c r="I15" i="4"/>
  <c r="L23" i="4"/>
  <c r="T49" i="4"/>
  <c r="P49" i="4"/>
  <c r="R47" i="4"/>
  <c r="I49" i="4"/>
  <c r="E49" i="4"/>
  <c r="K46" i="4"/>
  <c r="M49" i="4"/>
  <c r="W49" i="4"/>
  <c r="S49" i="4"/>
  <c r="O49" i="4"/>
  <c r="N47" i="4"/>
  <c r="Q22" i="4"/>
  <c r="H49" i="4"/>
  <c r="D49" i="4"/>
  <c r="G46" i="4"/>
  <c r="G35" i="4"/>
  <c r="L49" i="4"/>
  <c r="V49" i="4"/>
  <c r="R49" i="4"/>
  <c r="N49" i="4"/>
  <c r="U42" i="4"/>
  <c r="S19" i="4"/>
  <c r="K49" i="4"/>
  <c r="G49" i="4"/>
  <c r="K47" i="4"/>
  <c r="G42" i="4"/>
  <c r="G30" i="4"/>
  <c r="L39" i="4"/>
  <c r="U49" i="4"/>
  <c r="V47" i="4"/>
  <c r="S31" i="4"/>
  <c r="S14" i="4"/>
  <c r="L48" i="4"/>
  <c r="P48" i="4"/>
  <c r="J48" i="4"/>
  <c r="F48" i="4"/>
  <c r="J47" i="4"/>
  <c r="F47" i="4"/>
  <c r="K43" i="4"/>
  <c r="G39" i="4"/>
  <c r="K36" i="4"/>
  <c r="K34" i="4"/>
  <c r="K31" i="4"/>
  <c r="E28" i="4"/>
  <c r="E23" i="4"/>
  <c r="G20" i="4"/>
  <c r="M47" i="4"/>
  <c r="L35" i="4"/>
  <c r="L19" i="4"/>
  <c r="W48" i="4"/>
  <c r="S48" i="4"/>
  <c r="O48" i="4"/>
  <c r="U47" i="4"/>
  <c r="Q47" i="4"/>
  <c r="U46" i="4"/>
  <c r="Q40" i="4"/>
  <c r="S35" i="4"/>
  <c r="U30" i="4"/>
  <c r="Q24" i="4"/>
  <c r="U20" i="4"/>
  <c r="O19" i="4"/>
  <c r="U11" i="4"/>
  <c r="K48" i="4"/>
  <c r="I48" i="4"/>
  <c r="E48" i="4"/>
  <c r="I47" i="4"/>
  <c r="E47" i="4"/>
  <c r="G43" i="4"/>
  <c r="K40" i="4"/>
  <c r="K38" i="4"/>
  <c r="G36" i="4"/>
  <c r="G34" i="4"/>
  <c r="G31" i="4"/>
  <c r="E27" i="4"/>
  <c r="K22" i="4"/>
  <c r="K19" i="4"/>
  <c r="L47" i="4"/>
  <c r="L31" i="4"/>
  <c r="M10" i="4"/>
  <c r="V48" i="4"/>
  <c r="R48" i="4"/>
  <c r="N48" i="4"/>
  <c r="T47" i="4"/>
  <c r="P47" i="4"/>
  <c r="Q44" i="4"/>
  <c r="S39" i="4"/>
  <c r="U34" i="4"/>
  <c r="S23" i="4"/>
  <c r="Q20" i="4"/>
  <c r="U18" i="4"/>
  <c r="O10" i="4"/>
  <c r="G48" i="4"/>
  <c r="G44" i="4"/>
  <c r="G32" i="4"/>
  <c r="K20" i="4"/>
  <c r="T48" i="4"/>
  <c r="H48" i="4"/>
  <c r="D48" i="4"/>
  <c r="H47" i="4"/>
  <c r="D47" i="4"/>
  <c r="K42" i="4"/>
  <c r="G38" i="4"/>
  <c r="K35" i="4"/>
  <c r="K32" i="4"/>
  <c r="K30" i="4"/>
  <c r="E26" i="4"/>
  <c r="G22" i="4"/>
  <c r="G19" i="4"/>
  <c r="M48" i="4"/>
  <c r="L43" i="4"/>
  <c r="L27" i="4"/>
  <c r="U48" i="4"/>
  <c r="W47" i="4"/>
  <c r="S47" i="4"/>
  <c r="S43" i="4"/>
  <c r="U38" i="4"/>
  <c r="S27" i="4"/>
  <c r="U22" i="4"/>
  <c r="W19" i="4"/>
  <c r="Q18" i="4"/>
  <c r="Q7" i="4"/>
  <c r="H2" i="4"/>
  <c r="T2" i="4"/>
  <c r="P2" i="4"/>
  <c r="K2" i="4"/>
  <c r="G2" i="4"/>
  <c r="M2" i="4"/>
  <c r="W2" i="4"/>
  <c r="S2" i="4"/>
  <c r="O2" i="4"/>
  <c r="J2" i="4"/>
  <c r="F2" i="4"/>
  <c r="L2" i="4"/>
  <c r="V2" i="4"/>
  <c r="R2" i="4"/>
  <c r="N2" i="4"/>
  <c r="I2" i="4"/>
  <c r="E2" i="4"/>
  <c r="U2" i="4"/>
  <c r="Q41" i="4"/>
  <c r="U41" i="4"/>
  <c r="M41" i="4"/>
  <c r="N41" i="4"/>
  <c r="R41" i="4"/>
  <c r="V41" i="4"/>
  <c r="P41" i="4"/>
  <c r="D41" i="4"/>
  <c r="H41" i="4"/>
  <c r="O41" i="4"/>
  <c r="S41" i="4"/>
  <c r="L41" i="4"/>
  <c r="E41" i="4"/>
  <c r="I41" i="4"/>
  <c r="T41" i="4"/>
  <c r="F41" i="4"/>
  <c r="J41" i="4"/>
  <c r="W41" i="4"/>
  <c r="Q33" i="4"/>
  <c r="U33" i="4"/>
  <c r="M33" i="4"/>
  <c r="N33" i="4"/>
  <c r="R33" i="4"/>
  <c r="V33" i="4"/>
  <c r="P33" i="4"/>
  <c r="D33" i="4"/>
  <c r="H33" i="4"/>
  <c r="W33" i="4"/>
  <c r="G33" i="4"/>
  <c r="S33" i="4"/>
  <c r="L33" i="4"/>
  <c r="E33" i="4"/>
  <c r="I33" i="4"/>
  <c r="O33" i="4"/>
  <c r="T33" i="4"/>
  <c r="F33" i="4"/>
  <c r="J33" i="4"/>
  <c r="K33" i="4"/>
  <c r="Q25" i="4"/>
  <c r="U25" i="4"/>
  <c r="M25" i="4"/>
  <c r="F25" i="4"/>
  <c r="J25" i="4"/>
  <c r="N25" i="4"/>
  <c r="R25" i="4"/>
  <c r="V25" i="4"/>
  <c r="G25" i="4"/>
  <c r="K25" i="4"/>
  <c r="P25" i="4"/>
  <c r="H25" i="4"/>
  <c r="O25" i="4"/>
  <c r="E25" i="4"/>
  <c r="S25" i="4"/>
  <c r="L25" i="4"/>
  <c r="I25" i="4"/>
  <c r="W25" i="4"/>
  <c r="T25" i="4"/>
  <c r="D25" i="4"/>
  <c r="Q45" i="4"/>
  <c r="U45" i="4"/>
  <c r="M45" i="4"/>
  <c r="N45" i="4"/>
  <c r="R45" i="4"/>
  <c r="V45" i="4"/>
  <c r="P45" i="4"/>
  <c r="D45" i="4"/>
  <c r="H45" i="4"/>
  <c r="W45" i="4"/>
  <c r="S45" i="4"/>
  <c r="L45" i="4"/>
  <c r="E45" i="4"/>
  <c r="I45" i="4"/>
  <c r="O45" i="4"/>
  <c r="T45" i="4"/>
  <c r="F45" i="4"/>
  <c r="J45" i="4"/>
  <c r="Q37" i="4"/>
  <c r="U37" i="4"/>
  <c r="M37" i="4"/>
  <c r="N37" i="4"/>
  <c r="R37" i="4"/>
  <c r="V37" i="4"/>
  <c r="P37" i="4"/>
  <c r="D37" i="4"/>
  <c r="H37" i="4"/>
  <c r="S37" i="4"/>
  <c r="L37" i="4"/>
  <c r="E37" i="4"/>
  <c r="I37" i="4"/>
  <c r="W37" i="4"/>
  <c r="T37" i="4"/>
  <c r="F37" i="4"/>
  <c r="J37" i="4"/>
  <c r="O37" i="4"/>
  <c r="Q29" i="4"/>
  <c r="U29" i="4"/>
  <c r="M29" i="4"/>
  <c r="F29" i="4"/>
  <c r="N29" i="4"/>
  <c r="R29" i="4"/>
  <c r="V29" i="4"/>
  <c r="G29" i="4"/>
  <c r="P29" i="4"/>
  <c r="H29" i="4"/>
  <c r="W29" i="4"/>
  <c r="S29" i="4"/>
  <c r="L29" i="4"/>
  <c r="I29" i="4"/>
  <c r="K29" i="4"/>
  <c r="T29" i="4"/>
  <c r="D29" i="4"/>
  <c r="J29" i="4"/>
  <c r="O29" i="4"/>
  <c r="E29" i="4"/>
  <c r="K45" i="4"/>
  <c r="K41" i="4"/>
  <c r="K37" i="4"/>
  <c r="O44" i="4"/>
  <c r="S44" i="4"/>
  <c r="W44" i="4"/>
  <c r="P44" i="4"/>
  <c r="T44" i="4"/>
  <c r="L44" i="4"/>
  <c r="O40" i="4"/>
  <c r="S40" i="4"/>
  <c r="W40" i="4"/>
  <c r="P40" i="4"/>
  <c r="T40" i="4"/>
  <c r="L40" i="4"/>
  <c r="O36" i="4"/>
  <c r="S36" i="4"/>
  <c r="W36" i="4"/>
  <c r="P36" i="4"/>
  <c r="T36" i="4"/>
  <c r="L36" i="4"/>
  <c r="O32" i="4"/>
  <c r="S32" i="4"/>
  <c r="W32" i="4"/>
  <c r="P32" i="4"/>
  <c r="T32" i="4"/>
  <c r="L32" i="4"/>
  <c r="O28" i="4"/>
  <c r="S28" i="4"/>
  <c r="W28" i="4"/>
  <c r="F28" i="4"/>
  <c r="J28" i="4"/>
  <c r="P28" i="4"/>
  <c r="T28" i="4"/>
  <c r="L28" i="4"/>
  <c r="G28" i="4"/>
  <c r="K28" i="4"/>
  <c r="O24" i="4"/>
  <c r="S24" i="4"/>
  <c r="W24" i="4"/>
  <c r="F24" i="4"/>
  <c r="J24" i="4"/>
  <c r="P24" i="4"/>
  <c r="T24" i="4"/>
  <c r="L24" i="4"/>
  <c r="G24" i="4"/>
  <c r="K24" i="4"/>
  <c r="J46" i="4"/>
  <c r="F46" i="4"/>
  <c r="J44" i="4"/>
  <c r="F44" i="4"/>
  <c r="J43" i="4"/>
  <c r="F43" i="4"/>
  <c r="J42" i="4"/>
  <c r="F42" i="4"/>
  <c r="J40" i="4"/>
  <c r="F40" i="4"/>
  <c r="J39" i="4"/>
  <c r="F39" i="4"/>
  <c r="J38" i="4"/>
  <c r="F38" i="4"/>
  <c r="J36" i="4"/>
  <c r="F36" i="4"/>
  <c r="J35" i="4"/>
  <c r="F35" i="4"/>
  <c r="J34" i="4"/>
  <c r="F34" i="4"/>
  <c r="J32" i="4"/>
  <c r="F32" i="4"/>
  <c r="J31" i="4"/>
  <c r="F31" i="4"/>
  <c r="J30" i="4"/>
  <c r="F30" i="4"/>
  <c r="D28" i="4"/>
  <c r="D27" i="4"/>
  <c r="D26" i="4"/>
  <c r="D24" i="4"/>
  <c r="D23" i="4"/>
  <c r="M46" i="4"/>
  <c r="M42" i="4"/>
  <c r="M38" i="4"/>
  <c r="M34" i="4"/>
  <c r="M30" i="4"/>
  <c r="M26" i="4"/>
  <c r="R46" i="4"/>
  <c r="V44" i="4"/>
  <c r="N44" i="4"/>
  <c r="R42" i="4"/>
  <c r="V40" i="4"/>
  <c r="N40" i="4"/>
  <c r="R38" i="4"/>
  <c r="V36" i="4"/>
  <c r="N36" i="4"/>
  <c r="R34" i="4"/>
  <c r="V32" i="4"/>
  <c r="N32" i="4"/>
  <c r="R30" i="4"/>
  <c r="V28" i="4"/>
  <c r="N28" i="4"/>
  <c r="R26" i="4"/>
  <c r="V24" i="4"/>
  <c r="N24" i="4"/>
  <c r="Q43" i="4"/>
  <c r="U43" i="4"/>
  <c r="M43" i="4"/>
  <c r="N43" i="4"/>
  <c r="R43" i="4"/>
  <c r="V43" i="4"/>
  <c r="Q39" i="4"/>
  <c r="U39" i="4"/>
  <c r="M39" i="4"/>
  <c r="N39" i="4"/>
  <c r="R39" i="4"/>
  <c r="V39" i="4"/>
  <c r="Q35" i="4"/>
  <c r="U35" i="4"/>
  <c r="M35" i="4"/>
  <c r="N35" i="4"/>
  <c r="R35" i="4"/>
  <c r="V35" i="4"/>
  <c r="Q31" i="4"/>
  <c r="U31" i="4"/>
  <c r="M31" i="4"/>
  <c r="N31" i="4"/>
  <c r="R31" i="4"/>
  <c r="V31" i="4"/>
  <c r="Q27" i="4"/>
  <c r="U27" i="4"/>
  <c r="M27" i="4"/>
  <c r="F27" i="4"/>
  <c r="J27" i="4"/>
  <c r="N27" i="4"/>
  <c r="R27" i="4"/>
  <c r="V27" i="4"/>
  <c r="G27" i="4"/>
  <c r="K27" i="4"/>
  <c r="Q23" i="4"/>
  <c r="U23" i="4"/>
  <c r="M23" i="4"/>
  <c r="F23" i="4"/>
  <c r="J23" i="4"/>
  <c r="N23" i="4"/>
  <c r="R23" i="4"/>
  <c r="V23" i="4"/>
  <c r="G23" i="4"/>
  <c r="K23" i="4"/>
  <c r="I46" i="4"/>
  <c r="E46" i="4"/>
  <c r="I44" i="4"/>
  <c r="E44" i="4"/>
  <c r="I43" i="4"/>
  <c r="E43" i="4"/>
  <c r="I42" i="4"/>
  <c r="E42" i="4"/>
  <c r="I40" i="4"/>
  <c r="E40" i="4"/>
  <c r="I39" i="4"/>
  <c r="E39" i="4"/>
  <c r="I38" i="4"/>
  <c r="E38" i="4"/>
  <c r="I36" i="4"/>
  <c r="E36" i="4"/>
  <c r="I35" i="4"/>
  <c r="E35" i="4"/>
  <c r="I34" i="4"/>
  <c r="E34" i="4"/>
  <c r="I32" i="4"/>
  <c r="E32" i="4"/>
  <c r="I31" i="4"/>
  <c r="E31" i="4"/>
  <c r="I30" i="4"/>
  <c r="E30" i="4"/>
  <c r="I28" i="4"/>
  <c r="I27" i="4"/>
  <c r="I26" i="4"/>
  <c r="I24" i="4"/>
  <c r="I23" i="4"/>
  <c r="U44" i="4"/>
  <c r="W43" i="4"/>
  <c r="O43" i="4"/>
  <c r="U40" i="4"/>
  <c r="W39" i="4"/>
  <c r="O39" i="4"/>
  <c r="U36" i="4"/>
  <c r="W35" i="4"/>
  <c r="O35" i="4"/>
  <c r="U32" i="4"/>
  <c r="W31" i="4"/>
  <c r="O31" i="4"/>
  <c r="U28" i="4"/>
  <c r="W27" i="4"/>
  <c r="O27" i="4"/>
  <c r="U24" i="4"/>
  <c r="W23" i="4"/>
  <c r="O23" i="4"/>
  <c r="O46" i="4"/>
  <c r="S46" i="4"/>
  <c r="W46" i="4"/>
  <c r="P46" i="4"/>
  <c r="T46" i="4"/>
  <c r="L46" i="4"/>
  <c r="O42" i="4"/>
  <c r="S42" i="4"/>
  <c r="W42" i="4"/>
  <c r="P42" i="4"/>
  <c r="T42" i="4"/>
  <c r="L42" i="4"/>
  <c r="O38" i="4"/>
  <c r="S38" i="4"/>
  <c r="W38" i="4"/>
  <c r="P38" i="4"/>
  <c r="T38" i="4"/>
  <c r="L38" i="4"/>
  <c r="O34" i="4"/>
  <c r="S34" i="4"/>
  <c r="W34" i="4"/>
  <c r="P34" i="4"/>
  <c r="T34" i="4"/>
  <c r="L34" i="4"/>
  <c r="O30" i="4"/>
  <c r="S30" i="4"/>
  <c r="W30" i="4"/>
  <c r="P30" i="4"/>
  <c r="T30" i="4"/>
  <c r="L30" i="4"/>
  <c r="O26" i="4"/>
  <c r="S26" i="4"/>
  <c r="W26" i="4"/>
  <c r="F26" i="4"/>
  <c r="J26" i="4"/>
  <c r="P26" i="4"/>
  <c r="T26" i="4"/>
  <c r="L26" i="4"/>
  <c r="G26" i="4"/>
  <c r="K26" i="4"/>
  <c r="H46" i="4"/>
  <c r="D46" i="4"/>
  <c r="H44" i="4"/>
  <c r="D44" i="4"/>
  <c r="H43" i="4"/>
  <c r="D43" i="4"/>
  <c r="H42" i="4"/>
  <c r="D42" i="4"/>
  <c r="H40" i="4"/>
  <c r="D40" i="4"/>
  <c r="H39" i="4"/>
  <c r="D39" i="4"/>
  <c r="H38" i="4"/>
  <c r="D38" i="4"/>
  <c r="H36" i="4"/>
  <c r="D36" i="4"/>
  <c r="H35" i="4"/>
  <c r="D35" i="4"/>
  <c r="H34" i="4"/>
  <c r="D34" i="4"/>
  <c r="H32" i="4"/>
  <c r="D32" i="4"/>
  <c r="H31" i="4"/>
  <c r="D31" i="4"/>
  <c r="H30" i="4"/>
  <c r="D30" i="4"/>
  <c r="H28" i="4"/>
  <c r="H27" i="4"/>
  <c r="H26" i="4"/>
  <c r="H24" i="4"/>
  <c r="H23" i="4"/>
  <c r="M44" i="4"/>
  <c r="M40" i="4"/>
  <c r="M36" i="4"/>
  <c r="M32" i="4"/>
  <c r="M28" i="4"/>
  <c r="M24" i="4"/>
  <c r="V46" i="4"/>
  <c r="N46" i="4"/>
  <c r="R44" i="4"/>
  <c r="T43" i="4"/>
  <c r="V42" i="4"/>
  <c r="N42" i="4"/>
  <c r="R40" i="4"/>
  <c r="T39" i="4"/>
  <c r="V38" i="4"/>
  <c r="N38" i="4"/>
  <c r="R36" i="4"/>
  <c r="T35" i="4"/>
  <c r="V34" i="4"/>
  <c r="N34" i="4"/>
  <c r="R32" i="4"/>
  <c r="T31" i="4"/>
  <c r="V30" i="4"/>
  <c r="N30" i="4"/>
  <c r="R28" i="4"/>
  <c r="T27" i="4"/>
  <c r="V26" i="4"/>
  <c r="N26" i="4"/>
  <c r="R24" i="4"/>
  <c r="T23" i="4"/>
  <c r="K21" i="4"/>
  <c r="G21" i="4"/>
  <c r="G17" i="4"/>
  <c r="L21" i="4"/>
  <c r="L17" i="4"/>
  <c r="S21" i="4"/>
  <c r="W17" i="4"/>
  <c r="S17" i="4"/>
  <c r="J22" i="4"/>
  <c r="F22" i="4"/>
  <c r="J21" i="4"/>
  <c r="F21" i="4"/>
  <c r="J20" i="4"/>
  <c r="F20" i="4"/>
  <c r="J19" i="4"/>
  <c r="F19" i="4"/>
  <c r="J17" i="4"/>
  <c r="F17" i="4"/>
  <c r="M22" i="4"/>
  <c r="M20" i="4"/>
  <c r="M18" i="4"/>
  <c r="T22" i="4"/>
  <c r="P22" i="4"/>
  <c r="V21" i="4"/>
  <c r="R21" i="4"/>
  <c r="N21" i="4"/>
  <c r="T20" i="4"/>
  <c r="P20" i="4"/>
  <c r="V19" i="4"/>
  <c r="R19" i="4"/>
  <c r="N19" i="4"/>
  <c r="T18" i="4"/>
  <c r="P18" i="4"/>
  <c r="V17" i="4"/>
  <c r="R17" i="4"/>
  <c r="N17" i="4"/>
  <c r="K17" i="4"/>
  <c r="W21" i="4"/>
  <c r="O17" i="4"/>
  <c r="I22" i="4"/>
  <c r="E22" i="4"/>
  <c r="I21" i="4"/>
  <c r="E21" i="4"/>
  <c r="I20" i="4"/>
  <c r="E20" i="4"/>
  <c r="I19" i="4"/>
  <c r="E19" i="4"/>
  <c r="I17" i="4"/>
  <c r="E17" i="4"/>
  <c r="L22" i="4"/>
  <c r="L20" i="4"/>
  <c r="L18" i="4"/>
  <c r="W22" i="4"/>
  <c r="S22" i="4"/>
  <c r="O22" i="4"/>
  <c r="U21" i="4"/>
  <c r="Q21" i="4"/>
  <c r="W20" i="4"/>
  <c r="S20" i="4"/>
  <c r="O20" i="4"/>
  <c r="U19" i="4"/>
  <c r="Q19" i="4"/>
  <c r="W18" i="4"/>
  <c r="S18" i="4"/>
  <c r="O18" i="4"/>
  <c r="U17" i="4"/>
  <c r="Q17" i="4"/>
  <c r="U15" i="4"/>
  <c r="O21" i="4"/>
  <c r="H22" i="4"/>
  <c r="D22" i="4"/>
  <c r="H21" i="4"/>
  <c r="D21" i="4"/>
  <c r="H20" i="4"/>
  <c r="D20" i="4"/>
  <c r="H19" i="4"/>
  <c r="D19" i="4"/>
  <c r="H17" i="4"/>
  <c r="D17" i="4"/>
  <c r="M21" i="4"/>
  <c r="M19" i="4"/>
  <c r="M17" i="4"/>
  <c r="V22" i="4"/>
  <c r="R22" i="4"/>
  <c r="T21" i="4"/>
  <c r="V20" i="4"/>
  <c r="R20" i="4"/>
  <c r="T19" i="4"/>
  <c r="V18" i="4"/>
  <c r="R18" i="4"/>
  <c r="N18" i="4"/>
  <c r="T17" i="4"/>
  <c r="Q15" i="4"/>
  <c r="I13" i="4"/>
  <c r="O14" i="4"/>
  <c r="Q11" i="4"/>
  <c r="U9" i="4"/>
  <c r="W6" i="4"/>
  <c r="E13" i="4"/>
  <c r="U13" i="4"/>
  <c r="W10" i="4"/>
  <c r="Q9" i="4"/>
  <c r="S6" i="4"/>
  <c r="M14" i="4"/>
  <c r="W14" i="4"/>
  <c r="Q13" i="4"/>
  <c r="S10" i="4"/>
  <c r="U7" i="4"/>
  <c r="O6" i="4"/>
  <c r="M5" i="4"/>
  <c r="U5" i="4"/>
  <c r="Q5" i="4"/>
  <c r="U3" i="4"/>
  <c r="Q3" i="4"/>
  <c r="W4" i="4"/>
  <c r="S4" i="4"/>
  <c r="O4" i="4"/>
  <c r="M4" i="4"/>
  <c r="V4" i="4"/>
  <c r="R4" i="4"/>
  <c r="N4" i="4"/>
  <c r="T3" i="4"/>
  <c r="P3" i="4"/>
  <c r="L4" i="4"/>
  <c r="U4" i="4"/>
  <c r="Q4" i="4"/>
  <c r="W3" i="4"/>
  <c r="S3" i="4"/>
  <c r="O3" i="4"/>
  <c r="T4" i="4"/>
  <c r="P4" i="4"/>
  <c r="V3" i="4"/>
  <c r="R3" i="4"/>
  <c r="N3" i="4"/>
  <c r="M8" i="4"/>
  <c r="S16" i="4"/>
  <c r="O12" i="4"/>
  <c r="S8" i="4"/>
  <c r="E15" i="4"/>
  <c r="H13" i="4"/>
  <c r="D13" i="4"/>
  <c r="L16" i="4"/>
  <c r="L14" i="4"/>
  <c r="L12" i="4"/>
  <c r="L10" i="4"/>
  <c r="L8" i="4"/>
  <c r="L5" i="4"/>
  <c r="V16" i="4"/>
  <c r="R16" i="4"/>
  <c r="N16" i="4"/>
  <c r="T15" i="4"/>
  <c r="P15" i="4"/>
  <c r="V14" i="4"/>
  <c r="R14" i="4"/>
  <c r="N14" i="4"/>
  <c r="T13" i="4"/>
  <c r="P13" i="4"/>
  <c r="V12" i="4"/>
  <c r="R12" i="4"/>
  <c r="N12" i="4"/>
  <c r="T11" i="4"/>
  <c r="P11" i="4"/>
  <c r="V10" i="4"/>
  <c r="R10" i="4"/>
  <c r="N10" i="4"/>
  <c r="T9" i="4"/>
  <c r="P9" i="4"/>
  <c r="V8" i="4"/>
  <c r="R8" i="4"/>
  <c r="N8" i="4"/>
  <c r="T7" i="4"/>
  <c r="P7" i="4"/>
  <c r="V6" i="4"/>
  <c r="R6" i="4"/>
  <c r="N6" i="4"/>
  <c r="T5" i="4"/>
  <c r="P5" i="4"/>
  <c r="M12" i="4"/>
  <c r="W16" i="4"/>
  <c r="W12" i="4"/>
  <c r="O8" i="4"/>
  <c r="K13" i="4"/>
  <c r="G13" i="4"/>
  <c r="K8" i="4"/>
  <c r="M15" i="4"/>
  <c r="M13" i="4"/>
  <c r="M11" i="4"/>
  <c r="M9" i="4"/>
  <c r="M7" i="4"/>
  <c r="U16" i="4"/>
  <c r="Q16" i="4"/>
  <c r="W15" i="4"/>
  <c r="S15" i="4"/>
  <c r="O15" i="4"/>
  <c r="U14" i="4"/>
  <c r="Q14" i="4"/>
  <c r="W13" i="4"/>
  <c r="S13" i="4"/>
  <c r="O13" i="4"/>
  <c r="U12" i="4"/>
  <c r="Q12" i="4"/>
  <c r="W11" i="4"/>
  <c r="S11" i="4"/>
  <c r="O11" i="4"/>
  <c r="U10" i="4"/>
  <c r="Q10" i="4"/>
  <c r="W9" i="4"/>
  <c r="S9" i="4"/>
  <c r="O9" i="4"/>
  <c r="U8" i="4"/>
  <c r="Q8" i="4"/>
  <c r="W7" i="4"/>
  <c r="S7" i="4"/>
  <c r="O7" i="4"/>
  <c r="U6" i="4"/>
  <c r="Q6" i="4"/>
  <c r="W5" i="4"/>
  <c r="S5" i="4"/>
  <c r="O5" i="4"/>
  <c r="M16" i="4"/>
  <c r="O16" i="4"/>
  <c r="S12" i="4"/>
  <c r="W8" i="4"/>
  <c r="J13" i="4"/>
  <c r="F13" i="4"/>
  <c r="G8" i="4"/>
  <c r="L15" i="4"/>
  <c r="L13" i="4"/>
  <c r="L11" i="4"/>
  <c r="L9" i="4"/>
  <c r="L7" i="4"/>
  <c r="T16" i="4"/>
  <c r="P16" i="4"/>
  <c r="V15" i="4"/>
  <c r="R15" i="4"/>
  <c r="N15" i="4"/>
  <c r="T14" i="4"/>
  <c r="P14" i="4"/>
  <c r="V13" i="4"/>
  <c r="R13" i="4"/>
  <c r="T12" i="4"/>
  <c r="P12" i="4"/>
  <c r="V11" i="4"/>
  <c r="R11" i="4"/>
  <c r="N11" i="4"/>
  <c r="T10" i="4"/>
  <c r="P10" i="4"/>
  <c r="V9" i="4"/>
  <c r="R9" i="4"/>
  <c r="N9" i="4"/>
  <c r="T8" i="4"/>
  <c r="P8" i="4"/>
  <c r="V7" i="4"/>
  <c r="R7" i="4"/>
  <c r="N7" i="4"/>
  <c r="T6" i="4"/>
  <c r="P6" i="4"/>
  <c r="V5" i="4"/>
  <c r="R5" i="4"/>
  <c r="N5" i="4"/>
  <c r="M6" i="4"/>
  <c r="L6" i="4"/>
  <c r="M3" i="4"/>
  <c r="L3" i="4"/>
  <c r="K18" i="4"/>
  <c r="J18" i="4"/>
  <c r="F18" i="4"/>
  <c r="G18" i="4"/>
  <c r="I18" i="4"/>
  <c r="E18" i="4"/>
  <c r="H18" i="4"/>
  <c r="K16" i="4"/>
  <c r="G16" i="4"/>
  <c r="J16" i="4"/>
  <c r="F16" i="4"/>
  <c r="I16" i="4"/>
  <c r="E16" i="4"/>
  <c r="H16" i="4"/>
  <c r="H15" i="4"/>
  <c r="D15" i="4"/>
  <c r="K15" i="4"/>
  <c r="G15" i="4"/>
  <c r="J15" i="4"/>
  <c r="I14" i="4"/>
  <c r="E14" i="4"/>
  <c r="H14" i="4"/>
  <c r="D14" i="4"/>
  <c r="K14" i="4"/>
  <c r="G14" i="4"/>
  <c r="J14" i="4"/>
  <c r="I12" i="4"/>
  <c r="E12" i="4"/>
  <c r="H12" i="4"/>
  <c r="D12" i="4"/>
  <c r="K12" i="4"/>
  <c r="G12" i="4"/>
  <c r="J12" i="4"/>
  <c r="I11" i="4"/>
  <c r="E11" i="4"/>
  <c r="H11" i="4"/>
  <c r="D11" i="4"/>
  <c r="K11" i="4"/>
  <c r="G11" i="4"/>
  <c r="J11" i="4"/>
  <c r="I10" i="4"/>
  <c r="E10" i="4"/>
  <c r="H10" i="4"/>
  <c r="D10" i="4"/>
  <c r="K10" i="4"/>
  <c r="G10" i="4"/>
  <c r="J10" i="4"/>
  <c r="I9" i="4"/>
  <c r="E9" i="4"/>
  <c r="H9" i="4"/>
  <c r="D9" i="4"/>
  <c r="K9" i="4"/>
  <c r="G9" i="4"/>
  <c r="J9" i="4"/>
  <c r="J8" i="4"/>
  <c r="F8" i="4"/>
  <c r="I8" i="4"/>
  <c r="E8" i="4"/>
  <c r="H8" i="4"/>
  <c r="K7" i="4"/>
  <c r="G7" i="4"/>
  <c r="J7" i="4"/>
  <c r="F7" i="4"/>
  <c r="I7" i="4"/>
  <c r="E7" i="4"/>
  <c r="H7" i="4"/>
  <c r="K6" i="4"/>
  <c r="G6" i="4"/>
  <c r="J6" i="4"/>
  <c r="F6" i="4"/>
  <c r="I6" i="4"/>
  <c r="E6" i="4"/>
  <c r="H6" i="4"/>
  <c r="K5" i="4"/>
  <c r="G5" i="4"/>
  <c r="J5" i="4"/>
  <c r="F5" i="4"/>
  <c r="I5" i="4"/>
  <c r="E5" i="4"/>
  <c r="H5" i="4"/>
  <c r="K4" i="4"/>
  <c r="G4" i="4"/>
  <c r="J4" i="4"/>
  <c r="F4" i="4"/>
  <c r="I4" i="4"/>
  <c r="E4" i="4"/>
  <c r="H4" i="4"/>
  <c r="K3" i="4"/>
  <c r="G3" i="4"/>
  <c r="J3" i="4"/>
  <c r="F3" i="4"/>
  <c r="I3" i="4"/>
  <c r="E3" i="4"/>
  <c r="H3" i="4"/>
  <c r="C63" i="4" l="1"/>
  <c r="V63" i="4"/>
  <c r="G63" i="4"/>
  <c r="L63" i="4"/>
  <c r="F63" i="4"/>
  <c r="P63" i="4"/>
  <c r="U63" i="4"/>
  <c r="J63" i="4"/>
  <c r="T63" i="4"/>
  <c r="E63" i="4"/>
  <c r="O63" i="4"/>
  <c r="H63" i="4"/>
  <c r="I63" i="4"/>
  <c r="S63" i="4"/>
  <c r="N63" i="4"/>
  <c r="W63" i="4"/>
  <c r="Q63" i="4"/>
  <c r="K63" i="4"/>
  <c r="R63" i="4"/>
  <c r="M63" i="4"/>
  <c r="D6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<sst xmlns="http://schemas.openxmlformats.org/spreadsheetml/2006/main" count="816" uniqueCount="105">
  <si>
    <t>EM-TIPS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</si>
  <si>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</si>
  <si>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</si>
  <si>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</si>
  <si>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</si>
  <si>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</si>
  <si>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</si>
  <si>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</si>
  <si>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</si>
  <si>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</si>
  <si>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</si>
  <si>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</si>
  <si>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Ukraina</t>
  </si>
  <si>
    <t>Skottland</t>
  </si>
  <si>
    <t>Tjeckien</t>
  </si>
  <si>
    <t>Spanien</t>
  </si>
  <si>
    <t>Polen</t>
  </si>
  <si>
    <t>Slovakien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</si>
  <si>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</si>
  <si>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</si>
  <si>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</si>
  <si>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</si>
  <si>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</si>
  <si>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</si>
  <si>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</si>
  <si>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</si>
  <si>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</si>
  <si>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</si>
  <si>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</si>
  <si>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</si>
  <si>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</si>
  <si>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</si>
  <si>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</si>
  <si>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</si>
  <si>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</si>
  <si>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</si>
  <si>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</si>
  <si>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</si>
  <si>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</si>
  <si>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</si>
  <si>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</si>
  <si>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</si>
  <si>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Resultat 1/X/2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</si>
  <si>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</si>
  <si>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</si>
  <si>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</si>
  <si>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</si>
  <si>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</si>
  <si>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</si>
  <si>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</si>
  <si>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</si>
  <si>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</si>
  <si>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</si>
  <si>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</si>
  <si>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</si>
  <si>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Mål hemmalag</t>
  </si>
  <si>
    <t>Anders Nåfält</t>
  </si>
  <si>
    <t>Tecken</t>
  </si>
  <si>
    <t>#Mål H</t>
  </si>
  <si>
    <t>#Mål B</t>
  </si>
  <si>
    <t>Gustav Nåfält</t>
  </si>
  <si>
    <t>Mål bortalag</t>
  </si>
  <si>
    <t>Richard Blixt</t>
  </si>
  <si>
    <t>Tobis Agrell</t>
  </si>
  <si>
    <t>å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</si>
  <si>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</si>
  <si>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</si>
  <si>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</si>
  <si>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</si>
  <si>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</si>
  <si>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</si>
  <si>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</si>
  <si>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</si>
  <si>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</si>
  <si>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</si>
  <si>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</si>
  <si>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Kylian Mbappé</t>
  </si>
  <si>
    <t>Kylian Mbappe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</si>
  <si>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</si>
  <si>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</si>
  <si>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</si>
  <si>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</si>
  <si>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</si>
  <si>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</si>
  <si>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</si>
  <si>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</si>
  <si>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</si>
  <si>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</si>
  <si>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</si>
  <si>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</si>
  <si>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</si>
  <si>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</si>
  <si>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</si>
  <si>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</si>
  <si>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</si>
  <si>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</si>
  <si>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</si>
  <si>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</si>
  <si>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</si>
  <si>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</si>
  <si>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Match Nr</t>
  </si>
  <si>
    <t>Bonusfråga 4</t>
  </si>
  <si>
    <t>Fritjof Thalin</t>
  </si>
  <si>
    <t>Mbappe</t>
  </si>
  <si>
    <t>Mbappé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</si>
</sst>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</font>
    <font>
      <sz val="8"/>
      <color theme="1"/>
      <name val="Calibri"/>
    </font>
    <font>
      <sz val="11"/>
      <color rgb="FF000000"/>
      <name val="Calibri"/>
    </font>
    <font>
      <sz val="8"/>
      <name val="Calibri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3" fillId="0" borderId="0"/>
  </cellStyleXfs>
  <cellXfs count="101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7" xfId="0" applyBorder="1"/>
    <xf numFmtId="0" fontId="1" fillId="0" borderId="0" xfId="0" applyFont="1" applyAlignment="1">
      <alignment horizontal="center" vertical="center"/>
    </xf>
    <xf numFmtId="0" fontId="0" fillId="3" borderId="3" xfId="0" applyFill="1" applyBorder="1"/>
    <xf numFmtId="0" fontId="0" fillId="3" borderId="6" xfId="0" applyFill="1" applyBorder="1"/>
    <xf numFmtId="0" fontId="0" fillId="3" borderId="8" xfId="0" applyFill="1" applyBorder="1"/>
    <xf numFmtId="0" fontId="1" fillId="0" borderId="3" xfId="0" applyFont="1" applyBorder="1" applyAlignment="1">
      <alignment horizontal="center" vertical="center"/>
    </xf>
    <xf numFmtId="0" fontId="0" fillId="0" borderId="6" xfId="0" applyBorder="1"/>
    <xf numFmtId="0" fontId="0" fillId="2" borderId="2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14" xfId="0" applyFill="1" applyBorder="1"/>
    <xf numFmtId="0" fontId="1" fillId="3" borderId="0" xfId="0" applyFont="1" applyFill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6" borderId="17" xfId="3" applyFont="1" applyFill="1" applyBorder="1" applyAlignment="1">
      <alignment horizontal="center"/>
    </xf>
    <xf numFmtId="0" fontId="9" fillId="6" borderId="17" xfId="2" applyFont="1" applyFill="1" applyBorder="1" applyAlignment="1">
      <alignment horizontal="center"/>
    </xf>
    <xf numFmtId="0" fontId="1" fillId="0" borderId="0" xfId="0" applyFont="1"/>
    <xf numFmtId="0" fontId="5" fillId="6" borderId="17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1" xfId="1" applyFont="1" applyFill="1" applyBorder="1" applyAlignment="1" applyProtection="1">
      <alignment horizontal="center"/>
      <protection locked="0"/>
    </xf>
    <xf numFmtId="0" fontId="1" fillId="0" borderId="7" xfId="0" applyFont="1" applyBorder="1"/>
    <xf numFmtId="0" fontId="2" fillId="5" borderId="12" xfId="1" applyFont="1" applyFill="1" applyBorder="1" applyAlignment="1" applyProtection="1">
      <alignment horizontal="center"/>
      <protection locked="0"/>
    </xf>
    <xf numFmtId="0" fontId="2" fillId="5" borderId="19" xfId="1" applyFont="1" applyFill="1" applyBorder="1" applyAlignment="1" applyProtection="1">
      <alignment horizontal="center"/>
      <protection locked="0"/>
    </xf>
    <xf numFmtId="0" fontId="5" fillId="6" borderId="21" xfId="2" applyFont="1" applyFill="1" applyBorder="1" applyAlignment="1">
      <alignment horizontal="center"/>
    </xf>
    <xf numFmtId="0" fontId="8" fillId="6" borderId="22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18" xfId="1" applyFont="1" applyFill="1" applyBorder="1" applyAlignment="1" applyProtection="1">
      <alignment horizontal="center"/>
      <protection locked="0"/>
    </xf>
    <xf numFmtId="0" fontId="2" fillId="7" borderId="18" xfId="1" applyFont="1" applyFill="1" applyBorder="1" applyAlignment="1" applyProtection="1">
      <alignment horizontal="center" vertical="top" wrapText="1"/>
      <protection locked="0"/>
    </xf>
    <xf numFmtId="0" fontId="2" fillId="7" borderId="15" xfId="1" applyFont="1" applyFill="1" applyBorder="1" applyAlignment="1" applyProtection="1">
      <alignment horizontal="center"/>
      <protection locked="0"/>
    </xf>
    <xf numFmtId="0" fontId="2" fillId="7" borderId="15" xfId="1" applyFont="1" applyFill="1" applyBorder="1" applyAlignment="1" applyProtection="1">
      <alignment horizontal="center" vertical="top" wrapText="1"/>
      <protection locked="0"/>
    </xf>
    <xf numFmtId="0" fontId="5" fillId="8" borderId="20" xfId="2" applyFont="1" applyFill="1" applyBorder="1" applyAlignment="1">
      <alignment horizontal="center"/>
    </xf>
    <xf numFmtId="0" fontId="5" fillId="9" borderId="20" xfId="2" applyFont="1" applyFill="1" applyBorder="1" applyAlignment="1">
      <alignment horizontal="center"/>
    </xf>
    <xf numFmtId="0" fontId="5" fillId="9" borderId="20" xfId="2" applyFont="1" applyFill="1" applyBorder="1" applyAlignment="1">
      <alignment horizontal="center" vertical="top" wrapText="1"/>
    </xf>
    <xf numFmtId="0" fontId="8" fillId="8" borderId="16" xfId="3" applyFont="1" applyFill="1" applyBorder="1" applyAlignment="1">
      <alignment horizontal="center"/>
    </xf>
    <xf numFmtId="0" fontId="8" fillId="9" borderId="16" xfId="3" applyFont="1" applyFill="1" applyBorder="1" applyAlignment="1">
      <alignment horizontal="center"/>
    </xf>
    <xf numFmtId="0" fontId="8" fillId="9" borderId="16" xfId="3" applyFont="1" applyFill="1" applyBorder="1" applyAlignment="1">
      <alignment horizontal="center" vertical="top" wrapText="1"/>
    </xf>
    <xf numFmtId="0" fontId="9" fillId="8" borderId="20" xfId="2" applyFont="1" applyFill="1" applyBorder="1" applyAlignment="1">
      <alignment horizontal="center"/>
    </xf>
    <xf numFmtId="0" fontId="9" fillId="9" borderId="20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5" borderId="1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2" fillId="6" borderId="17" xfId="4" applyFont="1" applyFill="1" applyBorder="1" applyAlignment="1">
      <alignment horizontal="left"/>
    </xf>
    <xf numFmtId="0" fontId="14" fillId="6" borderId="17" xfId="5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6" fontId="15" fillId="0" borderId="0" xfId="0" applyNumberFormat="1" applyFont="1" applyAlignment="1">
      <alignment horizontal="center"/>
    </xf>
    <xf numFmtId="20" fontId="16" fillId="0" borderId="0" xfId="0" applyNumberFormat="1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1" applyFont="1"/>
    <xf numFmtId="16" fontId="15" fillId="0" borderId="9" xfId="0" applyNumberFormat="1" applyFont="1" applyBorder="1" applyAlignment="1">
      <alignment horizontal="center"/>
    </xf>
    <xf numFmtId="20" fontId="16" fillId="0" borderId="9" xfId="0" applyNumberFormat="1" applyFont="1" applyBorder="1" applyAlignment="1">
      <alignment horizontal="left"/>
    </xf>
    <xf numFmtId="0" fontId="15" fillId="0" borderId="9" xfId="0" applyFont="1" applyBorder="1"/>
    <xf numFmtId="0" fontId="18" fillId="0" borderId="9" xfId="1" applyFont="1" applyBorder="1"/>
    <xf numFmtId="0" fontId="15" fillId="0" borderId="0" xfId="0" applyNumberFormat="1" applyFont="1" applyAlignment="1">
      <alignment horizontal="center"/>
    </xf>
    <xf numFmtId="0" fontId="15" fillId="0" borderId="9" xfId="0" applyNumberFormat="1" applyFont="1" applyBorder="1" applyAlignment="1">
      <alignment horizontal="center"/>
    </xf>
    <xf numFmtId="0" fontId="0" fillId="0" borderId="0" xfId="0" applyNumberFormat="1"/>
    <xf numFmtId="0" fontId="19" fillId="5" borderId="1" xfId="1" applyFont="1" applyFill="1" applyBorder="1" applyAlignment="1" applyProtection="1">
      <alignment horizontal="left"/>
      <protection locked="0"/>
    </xf>
    <xf numFmtId="0" fontId="20" fillId="0" borderId="0" xfId="0" applyFont="1"/>
    <xf numFmtId="0" fontId="19" fillId="0" borderId="0" xfId="1" applyFont="1"/>
    <xf numFmtId="0" fontId="19" fillId="0" borderId="0" xfId="1" applyFont="1" applyAlignment="1">
      <alignment horizontal="center"/>
    </xf>
    <xf numFmtId="0" fontId="16" fillId="5" borderId="23" xfId="1" applyFont="1" applyFill="1" applyBorder="1" applyAlignment="1" applyProtection="1">
      <alignment horizontal="center"/>
      <protection locked="0"/>
    </xf>
    <xf numFmtId="0" fontId="16" fillId="5" borderId="12" xfId="1" applyFont="1" applyFill="1" applyBorder="1" applyAlignment="1" applyProtection="1">
      <alignment horizontal="center"/>
      <protection locked="0"/>
    </xf>
    <xf numFmtId="0" fontId="16" fillId="5" borderId="13" xfId="1" applyFont="1" applyFill="1" applyBorder="1" applyAlignment="1" applyProtection="1">
      <alignment horizontal="center"/>
      <protection locked="0"/>
    </xf>
    <xf numFmtId="0" fontId="19" fillId="5" borderId="24" xfId="1" applyFont="1" applyFill="1" applyBorder="1" applyAlignment="1" applyProtection="1">
      <alignment horizontal="left"/>
      <protection locked="0"/>
    </xf>
    <xf numFmtId="0" fontId="19" fillId="10" borderId="0" xfId="1" applyFont="1" applyFill="1"/>
    <xf numFmtId="0" fontId="19" fillId="10" borderId="0" xfId="1" applyFont="1" applyFill="1" applyAlignment="1" applyProtection="1">
      <alignment horizontal="left"/>
      <protection locked="0"/>
    </xf>
    <xf numFmtId="0" fontId="21" fillId="6" borderId="17" xfId="0" applyFont="1" applyFill="1" applyBorder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6" borderId="25" xfId="0" applyFont="1" applyFill="1" applyBorder="1" applyAlignment="1">
      <alignment horizontal="left"/>
    </xf>
    <xf numFmtId="0" fontId="21" fillId="11" borderId="0" xfId="0" applyFont="1" applyFill="1" applyAlignment="1">
      <alignment horizontal="left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8319327166301394"/>
          <c:y val="7.6008931961996165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Poäng_matcher!$C$1:$W$1</c:f>
              <c:strCache>
                <c:ptCount val="21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strCache>
            </c:strRef>
          </c:cat>
          <c:val>
            <c:numRef>
              <c:f>Poäng_matcher!$C$63:$W$63</c:f>
              <c:numCache>
                <c:formatCode>General</c:formatCode>
                <c:ptCount val="21"/>
                <c:pt idx="0">
                  <c:v>11</c:v>
                </c:pt>
                <c:pt idx="1">
                  <c:v>14</c:v>
                </c:pt>
                <c:pt idx="2">
                  <c:v>11</c:v>
                </c:pt>
                <c:pt idx="3">
                  <c:v>9</c:v>
                </c:pt>
                <c:pt idx="4">
                  <c:v>48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747993</xdr:colOff>
      <xdr:row>61</xdr:row>
      <xdr:rowOff>166647</xdr:rowOff>
    </xdr:from>
    <xdr:to>
      <xdr:col>26</xdr:col>
      <xdr:colOff>180975</xdr:colOff>
      <xdr:row>93</xdr:row>
      <xdr:rowOff>133456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A2EDC7E4-DEC3-4588-93AE-64609F894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4443" y="11891922"/>
          <a:ext cx="6100482" cy="606280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oneCellAnchor>
    <xdr:from>
      <xdr:col>6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4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oneCellAnchor>
    <xdr:from>
      <xdr:col>10</xdr:col>
      <xdr:colOff>495299</xdr:colOff>
      <xdr:row>51</xdr:row>
      <xdr:rowOff>114300</xdr:rowOff>
    </xdr:from>
    <xdr:ext cx="3810001" cy="4254347"/>
    <xdr:sp macro="" textlink="">
      <xdr:nvSpPr>
        <xdr:cNvPr id="7" name="textruta 6">
          <a:extLst>
            <a:ext uri="{FF2B5EF4-FFF2-40B4-BE49-F238E27FC236}">
              <a16:creationId xmlns:a16="http://schemas.microsoft.com/office/drawing/2014/main" id="{0C43CD7B-1C16-4A74-B586-1C701B6F1F65}"/>
            </a:ext>
          </a:extLst>
        </xdr:cNvPr>
        <xdr:cNvSpPr txBox="1"/>
      </xdr:nvSpPr>
      <xdr:spPr>
        <a:xfrm>
          <a:off x="6572249" y="9877425"/>
          <a:ext cx="3810001" cy="425434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Vilken 3a spelar i vilken åttondelsfinal?</a:t>
          </a:r>
        </a:p>
        <a:p>
          <a:endParaRPr lang="sv-SE" sz="1100"/>
        </a:p>
        <a:p>
          <a:r>
            <a:rPr lang="sv-SE" sz="1200" i="0">
              <a:solidFill>
                <a:schemeClr val="accent1"/>
              </a:solidFill>
            </a:rPr>
            <a:t>21.03</a:t>
          </a:r>
          <a:r>
            <a:rPr lang="sv-SE" sz="1100" baseline="0"/>
            <a:t> = Hur rankas treorna mot varandra</a:t>
          </a:r>
        </a:p>
        <a:p>
          <a:endParaRPr lang="sv-SE" sz="1100" baseline="0"/>
        </a:p>
        <a:p>
          <a:r>
            <a:rPr lang="sv-SE" sz="1200" i="0" baseline="0">
              <a:solidFill>
                <a:schemeClr val="accent1"/>
              </a:solidFill>
            </a:rPr>
            <a:t>21.05</a:t>
          </a:r>
          <a:r>
            <a:rPr lang="sv-SE" sz="1100" baseline="0"/>
            <a:t> Tabell på vilken 3a som hamnar i vilken åttondelsfinal</a:t>
          </a:r>
          <a:endParaRPr lang="sv-SE" sz="1100"/>
        </a:p>
        <a:p>
          <a:endParaRPr lang="sv-SE" sz="1100"/>
        </a:p>
        <a:p>
          <a:r>
            <a:rPr lang="sv-SE" sz="1100"/>
            <a:t>W = Winner</a:t>
          </a:r>
        </a:p>
        <a:p>
          <a:endParaRPr lang="sv-SE" sz="1100"/>
        </a:p>
        <a:p>
          <a:r>
            <a:rPr lang="sv-SE" sz="1100" b="1"/>
            <a:t>Exempel 1: Första raden i tabellen</a:t>
          </a:r>
        </a:p>
        <a:p>
          <a:r>
            <a:rPr lang="sv-SE" sz="1100"/>
            <a:t>Om de bästa treorna visar sig vara i grupp A B C D så möter:</a:t>
          </a:r>
        </a:p>
        <a:p>
          <a:r>
            <a:rPr lang="sv-SE" sz="1100"/>
            <a:t>Vinnare grupp</a:t>
          </a:r>
          <a:r>
            <a:rPr lang="sv-SE" sz="1100" baseline="0"/>
            <a:t> B (WB) - Trean i grupp A (3A)</a:t>
          </a:r>
        </a:p>
        <a:p>
          <a:r>
            <a:rPr lang="sv-SE" sz="1100" baseline="0"/>
            <a:t>Vinnare grupp C  (WC) - Trean grupp D (3D)</a:t>
          </a:r>
        </a:p>
        <a:p>
          <a:r>
            <a:rPr lang="sv-SE" sz="1100" baseline="0"/>
            <a:t>Vinnare grupp E (WE) - Trean grupp B (3B)</a:t>
          </a:r>
        </a:p>
        <a:p>
          <a:r>
            <a:rPr lang="sv-SE" sz="1100" baseline="0"/>
            <a:t>Vinnare grupp F  (WF) - Trean grupp C (3C)</a:t>
          </a:r>
        </a:p>
        <a:p>
          <a:endParaRPr lang="sv-SE" sz="1100" baseline="0"/>
        </a:p>
        <a:p>
          <a:r>
            <a:rPr lang="sv-SE" sz="1100" b="1" baseline="0"/>
            <a:t>Exempel 2: Sista raden i tabellen</a:t>
          </a:r>
        </a:p>
        <a:p>
          <a:r>
            <a:rPr lang="sv-SE" sz="1100" baseline="0"/>
            <a:t>Om de bästa treorna istället visar sig vara i grupperna C D E F :</a:t>
          </a:r>
        </a:p>
        <a:p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Vinnare grupp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 (WB) - Trean i grupp F (3F)</a:t>
          </a:r>
          <a:endParaRPr lang="sv-SE">
            <a:effectLst/>
          </a:endParaRPr>
        </a:p>
        <a:p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Vinnare grupp C  (WC) - Trean grupp E (3E)</a:t>
          </a:r>
          <a:endParaRPr lang="sv-SE">
            <a:effectLst/>
          </a:endParaRPr>
        </a:p>
        <a:p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Vinnare grupp E (WE) - Trean grupp D (3D)</a:t>
          </a:r>
          <a:endParaRPr lang="sv-SE">
            <a:effectLst/>
          </a:endParaRPr>
        </a:p>
        <a:p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Vinnare grupp F  (WF) - Trean grupp C (3C)</a:t>
          </a:r>
        </a:p>
        <a:p>
          <a:endParaRPr lang="sv-SE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osv.............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 editAs="oneCell">
    <xdr:from>
      <xdr:col>14</xdr:col>
      <xdr:colOff>752476</xdr:colOff>
      <xdr:row>51</xdr:row>
      <xdr:rowOff>123825</xdr:rowOff>
    </xdr:from>
    <xdr:to>
      <xdr:col>25</xdr:col>
      <xdr:colOff>951170</xdr:colOff>
      <xdr:row>61</xdr:row>
      <xdr:rowOff>94909</xdr:rowOff>
    </xdr:to>
    <xdr:pic>
      <xdr:nvPicPr>
        <xdr:cNvPr id="8" name="Bildobjekt 7">
          <a:extLst>
            <a:ext uri="{FF2B5EF4-FFF2-40B4-BE49-F238E27FC236}">
              <a16:creationId xmlns:a16="http://schemas.microsoft.com/office/drawing/2014/main" id="{E33FE2CD-7601-436E-BF7E-2C23B1797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48926" y="9886950"/>
          <a:ext cx="5847019" cy="193323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9</xdr:col>
      <xdr:colOff>190499</xdr:colOff>
      <xdr:row>11</xdr:row>
      <xdr:rowOff>76200</xdr:rowOff>
    </xdr:from>
    <xdr:to>
      <xdr:col>20</xdr:col>
      <xdr:colOff>190500</xdr:colOff>
      <xdr:row>39</xdr:row>
      <xdr:rowOff>171449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21</xdr:col>
      <xdr:colOff>0</xdr:colOff>
      <xdr:row>11</xdr:row>
      <xdr:rowOff>0</xdr:rowOff>
    </xdr:from>
    <xdr:ext cx="7498772" cy="6087340"/>
    <xdr:sp macro="" textlink="">
      <xdr:nvSpPr>
        <xdr:cNvPr id="11" name="textruta 10">
          <a:extLst>
            <a:ext uri="{FF2B5EF4-FFF2-40B4-BE49-F238E27FC236}">
              <a16:creationId xmlns:a16="http://schemas.microsoft.com/office/drawing/2014/main" id="{C662526F-3EF8-4FAA-AE4F-78A41D6B0A4B}"/>
            </a:ext>
          </a:extLst>
        </xdr:cNvPr>
        <xdr:cNvSpPr txBox="1"/>
      </xdr:nvSpPr>
      <xdr:spPr>
        <a:xfrm>
          <a:off x="16954500" y="2162175"/>
          <a:ext cx="7498772" cy="6087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2000" b="1"/>
            <a:t>Regler och Instruktioner</a:t>
          </a:r>
        </a:p>
        <a:p>
          <a:endParaRPr lang="sv-SE" sz="1100" b="1"/>
        </a:p>
        <a:p>
          <a:r>
            <a:rPr lang="sv-SE" sz="1100" b="0" baseline="0">
              <a:solidFill>
                <a:srgbClr val="FF0000"/>
              </a:solidFill>
            </a:rPr>
            <a:t>Swisha 100 kr till Gustav (0704936440) och skicka ifylld </a:t>
          </a:r>
          <a:r>
            <a:rPr lang="sv-SE" sz="11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excel-fil </a:t>
          </a:r>
          <a:r>
            <a:rPr lang="en-GB" sz="11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(alla grå fält ska fyllas i)</a:t>
          </a:r>
          <a:r>
            <a:rPr lang="sv-SE" sz="11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sv-SE" sz="1100" b="0" baseline="0">
              <a:solidFill>
                <a:srgbClr val="FF0000"/>
              </a:solidFill>
            </a:rPr>
            <a:t>till nafalt94@gmail.com senast 10e juni. Döp filen enligt "EM_tipskupong_Förnam_Efternamn". Min ambition är att göra klart en ställnings-beräknare som skickas ut till samtliga för att kunna se ställningar mellan deltagare och deras poängskörd (inte färdigt).</a:t>
          </a:r>
          <a:br>
            <a:rPr lang="sv-SE" sz="1100" b="1"/>
          </a:br>
          <a:endParaRPr lang="sv-SE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Prisfördelning: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1:a pris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70% av prispott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2:a pris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20% av prispott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3:e pris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10% av prispott</a:t>
          </a:r>
          <a:endParaRPr lang="en-GB" sz="1400">
            <a:effectLst/>
          </a:endParaRPr>
        </a:p>
        <a:p>
          <a:endParaRPr lang="sv-SE" sz="1400" b="1"/>
        </a:p>
        <a:p>
          <a:r>
            <a:rPr lang="sv-SE" sz="1400" b="1"/>
            <a:t>Poänggivande</a:t>
          </a:r>
          <a:r>
            <a:rPr lang="sv-SE" sz="1400" b="1" baseline="0"/>
            <a:t> händelser</a:t>
          </a:r>
          <a:r>
            <a:rPr lang="sv-SE" sz="1400" b="1"/>
            <a:t>:</a:t>
          </a:r>
          <a:r>
            <a:rPr lang="sv-SE" sz="1400" b="1" baseline="0"/>
            <a:t> </a:t>
          </a:r>
          <a:br>
            <a:rPr lang="sv-SE" sz="1400" b="1" baseline="0"/>
          </a:br>
          <a:r>
            <a:rPr lang="sv-SE" sz="1100" b="1" baseline="0"/>
            <a:t>-</a:t>
          </a:r>
          <a:r>
            <a:rPr lang="sv-SE" sz="1400" b="1" baseline="0"/>
            <a:t> </a:t>
          </a:r>
          <a:r>
            <a:rPr lang="sv-SE" sz="1100" b="0" baseline="0"/>
            <a:t>1 X 2. Rätt svar </a:t>
          </a:r>
          <a:r>
            <a:rPr lang="sv-SE" sz="1100" b="1" baseline="0"/>
            <a:t>1p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esultat. Rätt svar </a:t>
          </a: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Grupplaceringar. 4 rätt: </a:t>
          </a: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6p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2 rätt: </a:t>
          </a: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3p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rätt: </a:t>
          </a: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1p 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1">
              <a:effectLst/>
            </a:rPr>
            <a:t>-</a:t>
          </a:r>
          <a:r>
            <a:rPr lang="en-GB">
              <a:effectLst/>
            </a:rPr>
            <a:t> Bonusfrågor. </a:t>
          </a:r>
          <a:r>
            <a:rPr lang="en-GB" b="1">
              <a:effectLst/>
            </a:rPr>
            <a:t>5p/rätt</a:t>
          </a:r>
          <a:r>
            <a:rPr lang="en-GB" b="1" baseline="0">
              <a:effectLst/>
            </a:rPr>
            <a:t> svar</a:t>
          </a:r>
          <a:endParaRPr lang="en-GB">
            <a:effectLst/>
          </a:endParaRPr>
        </a:p>
        <a:p>
          <a:endParaRPr lang="sv-SE" sz="1100" b="0" baseline="0"/>
        </a:p>
        <a:p>
          <a:r>
            <a:rPr lang="en-GB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Bonusfrågor:</a:t>
          </a:r>
          <a:endParaRPr lang="sv-SE" sz="1400" b="0" baseline="0"/>
        </a:p>
        <a:p>
          <a:r>
            <a:rPr lang="sv-SE" sz="1400" b="1" baseline="0"/>
            <a:t>1</a:t>
          </a:r>
          <a:r>
            <a:rPr lang="sv-SE" sz="1100" b="0" baseline="0"/>
            <a:t>: Vilket land vinner finalen? </a:t>
          </a:r>
        </a:p>
        <a:p>
          <a:r>
            <a:rPr lang="sv-SE" sz="1400" b="1" baseline="0"/>
            <a:t>2</a:t>
          </a:r>
          <a:r>
            <a:rPr lang="sv-SE" sz="1100" b="0" baseline="0"/>
            <a:t>: Hur långt går Sverige? (Alternativ: Gruppspel, åttondel, kvartsfinal, semifinal eller final) </a:t>
          </a:r>
        </a:p>
        <a:p>
          <a:r>
            <a:rPr lang="sv-SE" sz="1400" b="1" baseline="0"/>
            <a:t>3</a:t>
          </a:r>
          <a:r>
            <a:rPr lang="sv-SE" sz="1100" b="0" baseline="0"/>
            <a:t>: Vilken spelare vinner skytteligan? (Av alla lag) </a:t>
          </a:r>
          <a:endParaRPr lang="sv-SE" sz="1100"/>
        </a:p>
        <a:p>
          <a:endParaRPr lang="en-GB" sz="13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200" b="1"/>
            <a:t>Exempel/Beskrivning</a:t>
          </a:r>
          <a:r>
            <a:rPr lang="sv-SE" sz="1200" b="1" baseline="0"/>
            <a:t> </a:t>
          </a:r>
          <a:r>
            <a:rPr lang="sv-SE" sz="1200" b="1"/>
            <a:t>av förkortningar:</a:t>
          </a:r>
          <a:endParaRPr lang="sv-SE" sz="1100"/>
        </a:p>
        <a:p>
          <a:r>
            <a:rPr lang="sv-SE" sz="1100" b="1"/>
            <a:t>1A</a:t>
          </a:r>
          <a:r>
            <a:rPr lang="sv-SE" sz="1100"/>
            <a:t> = Vinnare grupp A</a:t>
          </a:r>
        </a:p>
        <a:p>
          <a:endParaRPr lang="sv-SE" sz="1100" b="1"/>
        </a:p>
        <a:p>
          <a:r>
            <a:rPr lang="sv-SE" sz="1100" b="1"/>
            <a:t>2C</a:t>
          </a:r>
          <a:r>
            <a:rPr lang="sv-SE" sz="1100"/>
            <a:t> = Tvåan i grupp C</a:t>
          </a:r>
        </a:p>
        <a:p>
          <a:endParaRPr lang="sv-SE" sz="1100"/>
        </a:p>
        <a:p>
          <a:r>
            <a:rPr lang="sv-SE" sz="1100" b="1"/>
            <a:t>3A/B/C</a:t>
          </a:r>
          <a:r>
            <a:rPr lang="sv-SE" sz="1100"/>
            <a:t> = 3an</a:t>
          </a:r>
          <a:r>
            <a:rPr lang="sv-SE" sz="1100" baseline="0"/>
            <a:t> i grupp A, B eller C. Vilket lag det blir beror på resultatet i gruppspelsmatcherna (För den som vill veta hur detta funkar så finns en tabell nedan)</a:t>
          </a:r>
        </a:p>
        <a:p>
          <a:endParaRPr lang="sv-SE" sz="1100" baseline="0"/>
        </a:p>
        <a:p>
          <a:r>
            <a:rPr lang="sv-SE" sz="1100" b="1" baseline="0"/>
            <a:t>V</a:t>
          </a:r>
          <a:r>
            <a:rPr lang="sv-SE" sz="1100" baseline="0"/>
            <a:t> = vinnare, tex "V Åttondel 5" = vinnare Åttondel nr 5 </a:t>
          </a:r>
          <a:endParaRPr lang="sv-S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"/>
  <sheetViews>
    <sheetView tabSelected="1" topLeftCell="A15" zoomScale="70" zoomScaleNormal="70" workbookViewId="0">
      <selection activeCell="G34" sqref="G34"/>
    </sheetView>
  </sheetViews>
  <sheetFormatPr defaultRowHeight="14.5" x14ac:dyDescent="0.35"/>
  <cols>
    <col min="3" max="3" width="13.453125" customWidth="1"/>
    <col min="4" max="4" width="18.1796875" style="3" customWidth="1"/>
    <col min="5" max="5" width="4" customWidth="1"/>
    <col min="6" max="6" width="16.453125" customWidth="1"/>
    <col min="7" max="7" width="13.7265625" bestFit="1" customWidth="1"/>
    <col min="8" max="9" width="12.26953125" customWidth="1"/>
    <col min="10" max="10" width="13.7265625" bestFit="1" customWidth="1"/>
    <col min="11" max="11" width="11.453125" customWidth="1"/>
    <col min="12" max="12" width="13" customWidth="1"/>
    <col min="13" max="13" width="20.453125" customWidth="1"/>
    <col min="14" max="16" width="11.453125" customWidth="1"/>
    <col min="21" max="21" width="10" customWidth="1"/>
    <col min="22" max="23" width="10" hidden="1" customWidth="1"/>
    <col min="24" max="24" width="9.26953125" hidden="1" customWidth="1"/>
    <col min="25" max="26" width="15.26953125" customWidth="1"/>
  </cols>
  <sheetData>
    <row r="1" spans="1:24" x14ac:dyDescent="0.35">
      <c r="A1" s="56" t="s">
        <v>0</v>
      </c>
      <c r="B1" s="57"/>
      <c r="C1" s="57"/>
      <c r="D1" s="58"/>
    </row>
    <row r="2" spans="1:24" ht="15" thickBot="1" x14ac:dyDescent="0.4">
      <c r="A2" s="59"/>
      <c r="B2" s="60"/>
      <c r="C2" s="60"/>
      <c r="D2" s="61"/>
      <c r="H2" t="s">
        <v>64</v>
      </c>
      <c r="V2">
        <v>1</v>
      </c>
      <c r="W2" t="s">
        <v>52</v>
      </c>
      <c r="X2">
        <v>2</v>
      </c>
    </row>
    <row r="4" spans="1:24" x14ac:dyDescent="0.35">
      <c r="V4">
        <v>1</v>
      </c>
      <c r="W4">
        <v>2</v>
      </c>
    </row>
    <row r="5" spans="1:24" x14ac:dyDescent="0.35">
      <c r="A5" s="62" t="s">
        <v>24</v>
      </c>
      <c r="B5" s="62"/>
      <c r="C5" s="62"/>
      <c r="D5" s="62"/>
      <c r="E5" s="62"/>
      <c r="F5" s="62"/>
      <c r="G5" s="62"/>
      <c r="H5" s="16"/>
      <c r="I5" s="16"/>
    </row>
    <row r="6" spans="1:24" ht="15" thickBot="1" x14ac:dyDescent="0.4">
      <c r="A6" s="5" t="s">
        <v>100</v>
      </c>
      <c r="B6" s="5" t="s">
        <v>2</v>
      </c>
      <c r="C6" s="5" t="s">
        <v>5</v>
      </c>
      <c r="D6" s="55" t="s">
        <v>1</v>
      </c>
      <c r="E6" s="55"/>
      <c r="F6" s="55"/>
      <c r="G6" s="5" t="s">
        <v>42</v>
      </c>
      <c r="H6" s="5" t="s">
        <v>55</v>
      </c>
      <c r="I6" s="5" t="s">
        <v>61</v>
      </c>
    </row>
    <row r="7" spans="1:24" ht="15" thickBot="1" x14ac:dyDescent="0.4">
      <c r="A7" s="83">
        <v>1</v>
      </c>
      <c r="B7" s="73" t="s">
        <v>46</v>
      </c>
      <c r="C7" s="74">
        <v>0.875</v>
      </c>
      <c r="D7" s="75" t="s">
        <v>18</v>
      </c>
      <c r="E7" s="76" t="s">
        <v>22</v>
      </c>
      <c r="F7" s="75" t="s">
        <v>13</v>
      </c>
      <c r="G7">
        <f>IF(OR(H7="",I7=""),"",IF(H7&gt;I7,1,IF(I7&gt;H7,2,IF(H7=I7,"X"))))</f>
        <v>1</v>
      </c>
      <c r="H7" s="11">
        <v>2</v>
      </c>
      <c r="I7" s="11">
        <v>0</v>
      </c>
    </row>
    <row r="8" spans="1:24" ht="15" thickBot="1" x14ac:dyDescent="0.4">
      <c r="A8" s="83">
        <v>2</v>
      </c>
      <c r="B8" s="73" t="s">
        <v>46</v>
      </c>
      <c r="C8" s="74">
        <v>0.625</v>
      </c>
      <c r="D8" s="75" t="s">
        <v>21</v>
      </c>
      <c r="E8" s="76" t="s">
        <v>22</v>
      </c>
      <c r="F8" s="75" t="s">
        <v>6</v>
      </c>
      <c r="G8" t="str">
        <f t="shared" ref="G8:G57" si="0">IF(OR(H8="",I8=""),"",IF(H8&gt;I8,1,IF(I8&gt;H8,2,IF(H8=I8,"X"))))</f>
        <v>X</v>
      </c>
      <c r="H8" s="11">
        <v>0</v>
      </c>
      <c r="I8" s="11">
        <v>0</v>
      </c>
    </row>
    <row r="9" spans="1:24" ht="15" thickBot="1" x14ac:dyDescent="0.4">
      <c r="A9" s="83">
        <v>3</v>
      </c>
      <c r="B9" s="73" t="s">
        <v>47</v>
      </c>
      <c r="C9" s="74">
        <v>0.75</v>
      </c>
      <c r="D9" s="75" t="s">
        <v>15</v>
      </c>
      <c r="E9" s="76" t="s">
        <v>22</v>
      </c>
      <c r="F9" s="75" t="s">
        <v>10</v>
      </c>
      <c r="G9" t="str">
        <f t="shared" si="0"/>
        <v>X</v>
      </c>
      <c r="H9" s="11">
        <v>0</v>
      </c>
      <c r="I9" s="11">
        <v>0</v>
      </c>
    </row>
    <row r="10" spans="1:24" ht="15" thickBot="1" x14ac:dyDescent="0.4">
      <c r="A10" s="83">
        <v>4</v>
      </c>
      <c r="B10" s="73" t="s">
        <v>47</v>
      </c>
      <c r="C10" s="74">
        <v>0.875</v>
      </c>
      <c r="D10" s="75" t="s">
        <v>4</v>
      </c>
      <c r="E10" s="76" t="s">
        <v>22</v>
      </c>
      <c r="F10" s="75" t="s">
        <v>78</v>
      </c>
      <c r="G10" t="str">
        <f t="shared" si="0"/>
        <v/>
      </c>
      <c r="H10" s="11"/>
      <c r="I10" s="11"/>
    </row>
    <row r="11" spans="1:24" ht="15" thickBot="1" x14ac:dyDescent="0.4">
      <c r="A11" s="83">
        <v>5</v>
      </c>
      <c r="B11" s="73" t="s">
        <v>49</v>
      </c>
      <c r="C11" s="74">
        <v>0.625</v>
      </c>
      <c r="D11" s="75" t="s">
        <v>16</v>
      </c>
      <c r="E11" s="76" t="s">
        <v>22</v>
      </c>
      <c r="F11" s="75" t="s">
        <v>23</v>
      </c>
      <c r="G11" t="str">
        <f t="shared" si="0"/>
        <v/>
      </c>
      <c r="H11" s="11"/>
      <c r="I11" s="11"/>
    </row>
    <row r="12" spans="1:24" ht="15" thickBot="1" x14ac:dyDescent="0.4">
      <c r="A12" s="83">
        <v>6</v>
      </c>
      <c r="B12" s="73" t="s">
        <v>48</v>
      </c>
      <c r="C12" s="74">
        <v>0.75</v>
      </c>
      <c r="D12" s="75" t="s">
        <v>79</v>
      </c>
      <c r="E12" s="76" t="s">
        <v>22</v>
      </c>
      <c r="F12" s="75" t="s">
        <v>7</v>
      </c>
      <c r="G12" t="str">
        <f t="shared" si="0"/>
        <v/>
      </c>
      <c r="H12" s="11"/>
      <c r="I12" s="11"/>
    </row>
    <row r="13" spans="1:24" ht="15" thickBot="1" x14ac:dyDescent="0.4">
      <c r="A13" s="83">
        <v>7</v>
      </c>
      <c r="B13" s="73" t="s">
        <v>48</v>
      </c>
      <c r="C13" s="74">
        <v>0.875</v>
      </c>
      <c r="D13" s="75" t="s">
        <v>80</v>
      </c>
      <c r="E13" s="76" t="s">
        <v>22</v>
      </c>
      <c r="F13" s="75" t="s">
        <v>9</v>
      </c>
      <c r="G13" t="str">
        <f t="shared" si="0"/>
        <v/>
      </c>
      <c r="H13" s="11"/>
      <c r="I13" s="11"/>
    </row>
    <row r="14" spans="1:24" ht="15" thickBot="1" x14ac:dyDescent="0.4">
      <c r="A14" s="83">
        <v>8</v>
      </c>
      <c r="B14" s="73" t="s">
        <v>50</v>
      </c>
      <c r="C14" s="74">
        <v>0.625</v>
      </c>
      <c r="D14" s="75" t="s">
        <v>81</v>
      </c>
      <c r="E14" s="76" t="s">
        <v>22</v>
      </c>
      <c r="F14" s="75" t="s">
        <v>12</v>
      </c>
      <c r="G14" t="str">
        <f t="shared" si="0"/>
        <v/>
      </c>
      <c r="H14" s="11"/>
      <c r="I14" s="11"/>
    </row>
    <row r="15" spans="1:24" ht="15" thickBot="1" x14ac:dyDescent="0.4">
      <c r="A15" s="83">
        <v>9</v>
      </c>
      <c r="B15" s="73" t="s">
        <v>50</v>
      </c>
      <c r="C15" s="74">
        <v>0.75</v>
      </c>
      <c r="D15" s="75" t="s">
        <v>8</v>
      </c>
      <c r="E15" s="76" t="s">
        <v>22</v>
      </c>
      <c r="F15" s="75" t="s">
        <v>17</v>
      </c>
      <c r="G15" t="str">
        <f t="shared" si="0"/>
        <v/>
      </c>
      <c r="H15" s="11"/>
      <c r="I15" s="11"/>
    </row>
    <row r="16" spans="1:24" ht="15" thickBot="1" x14ac:dyDescent="0.4">
      <c r="A16" s="83">
        <v>10</v>
      </c>
      <c r="B16" s="73" t="s">
        <v>49</v>
      </c>
      <c r="C16" s="74">
        <v>0.875</v>
      </c>
      <c r="D16" s="75" t="s">
        <v>11</v>
      </c>
      <c r="E16" s="76" t="s">
        <v>22</v>
      </c>
      <c r="F16" s="75" t="s">
        <v>20</v>
      </c>
      <c r="G16" t="str">
        <f t="shared" si="0"/>
        <v/>
      </c>
      <c r="H16" s="11"/>
      <c r="I16" s="11"/>
    </row>
    <row r="17" spans="1:9" ht="15" thickBot="1" x14ac:dyDescent="0.4">
      <c r="A17" s="83">
        <v>11</v>
      </c>
      <c r="B17" s="73" t="s">
        <v>51</v>
      </c>
      <c r="C17" s="74">
        <v>0.75</v>
      </c>
      <c r="D17" s="75" t="s">
        <v>3</v>
      </c>
      <c r="E17" s="76" t="s">
        <v>22</v>
      </c>
      <c r="F17" s="75" t="s">
        <v>82</v>
      </c>
      <c r="G17" t="str">
        <f t="shared" si="0"/>
        <v/>
      </c>
      <c r="H17" s="11"/>
      <c r="I17" s="11"/>
    </row>
    <row r="18" spans="1:9" ht="15" thickBot="1" x14ac:dyDescent="0.4">
      <c r="A18" s="83">
        <v>12</v>
      </c>
      <c r="B18" s="73" t="s">
        <v>51</v>
      </c>
      <c r="C18" s="74">
        <v>0.875</v>
      </c>
      <c r="D18" s="75" t="s">
        <v>19</v>
      </c>
      <c r="E18" s="76" t="s">
        <v>22</v>
      </c>
      <c r="F18" s="75" t="s">
        <v>14</v>
      </c>
      <c r="G18" t="str">
        <f>IF(OR(H18="",I18=""),"",IF(H18&gt;I18,1,IF(I18&gt;H18,2,IF(H18=I18,"X"))))</f>
        <v/>
      </c>
      <c r="H18" s="11"/>
      <c r="I18" s="11"/>
    </row>
    <row r="19" spans="1:9" ht="15" thickBot="1" x14ac:dyDescent="0.4">
      <c r="A19" s="83">
        <v>13</v>
      </c>
      <c r="B19" s="73" t="s">
        <v>47</v>
      </c>
      <c r="C19" s="74">
        <v>0.625</v>
      </c>
      <c r="D19" s="75" t="s">
        <v>10</v>
      </c>
      <c r="E19" s="76" t="s">
        <v>22</v>
      </c>
      <c r="F19" s="75" t="s">
        <v>78</v>
      </c>
      <c r="G19" t="str">
        <f t="shared" si="0"/>
        <v/>
      </c>
      <c r="H19" s="11"/>
      <c r="I19" s="11"/>
    </row>
    <row r="20" spans="1:9" ht="15" thickBot="1" x14ac:dyDescent="0.4">
      <c r="A20" s="83">
        <v>14</v>
      </c>
      <c r="B20" s="73" t="s">
        <v>46</v>
      </c>
      <c r="C20" s="74">
        <v>0.75</v>
      </c>
      <c r="D20" s="75" t="s">
        <v>18</v>
      </c>
      <c r="E20" s="76" t="s">
        <v>22</v>
      </c>
      <c r="F20" s="75" t="s">
        <v>21</v>
      </c>
      <c r="G20" t="str">
        <f t="shared" si="0"/>
        <v/>
      </c>
      <c r="H20" s="11"/>
      <c r="I20" s="11"/>
    </row>
    <row r="21" spans="1:9" ht="15" thickBot="1" x14ac:dyDescent="0.4">
      <c r="A21" s="83">
        <v>15</v>
      </c>
      <c r="B21" s="73" t="s">
        <v>46</v>
      </c>
      <c r="C21" s="74">
        <v>0.875</v>
      </c>
      <c r="D21" s="75" t="s">
        <v>13</v>
      </c>
      <c r="E21" s="76" t="s">
        <v>22</v>
      </c>
      <c r="F21" s="75" t="s">
        <v>6</v>
      </c>
      <c r="G21" t="str">
        <f t="shared" si="0"/>
        <v>X</v>
      </c>
      <c r="H21" s="11">
        <v>1</v>
      </c>
      <c r="I21" s="11">
        <v>1</v>
      </c>
    </row>
    <row r="22" spans="1:9" ht="15" thickBot="1" x14ac:dyDescent="0.4">
      <c r="A22" s="83">
        <v>16</v>
      </c>
      <c r="B22" s="73" t="s">
        <v>48</v>
      </c>
      <c r="C22" s="74">
        <v>0.625</v>
      </c>
      <c r="D22" s="75" t="s">
        <v>79</v>
      </c>
      <c r="E22" s="76" t="s">
        <v>22</v>
      </c>
      <c r="F22" s="75" t="s">
        <v>80</v>
      </c>
      <c r="G22" t="str">
        <f t="shared" si="0"/>
        <v/>
      </c>
      <c r="H22" s="11"/>
      <c r="I22" s="11"/>
    </row>
    <row r="23" spans="1:9" ht="15" thickBot="1" x14ac:dyDescent="0.4">
      <c r="A23" s="83">
        <v>17</v>
      </c>
      <c r="B23" s="73" t="s">
        <v>48</v>
      </c>
      <c r="C23" s="74">
        <v>0.75</v>
      </c>
      <c r="D23" s="75" t="s">
        <v>7</v>
      </c>
      <c r="E23" s="76" t="s">
        <v>22</v>
      </c>
      <c r="F23" s="75" t="s">
        <v>9</v>
      </c>
      <c r="G23" t="str">
        <f t="shared" si="0"/>
        <v/>
      </c>
      <c r="H23" s="11"/>
      <c r="I23" s="11"/>
    </row>
    <row r="24" spans="1:9" ht="15" thickBot="1" x14ac:dyDescent="0.4">
      <c r="A24" s="83">
        <v>18</v>
      </c>
      <c r="B24" s="73" t="s">
        <v>47</v>
      </c>
      <c r="C24" s="74">
        <v>0.875</v>
      </c>
      <c r="D24" s="75" t="s">
        <v>15</v>
      </c>
      <c r="E24" s="76" t="s">
        <v>22</v>
      </c>
      <c r="F24" s="75" t="s">
        <v>4</v>
      </c>
      <c r="G24" t="str">
        <f t="shared" si="0"/>
        <v/>
      </c>
      <c r="H24" s="11"/>
      <c r="I24" s="11"/>
    </row>
    <row r="25" spans="1:9" ht="15" thickBot="1" x14ac:dyDescent="0.4">
      <c r="A25" s="83">
        <v>19</v>
      </c>
      <c r="B25" s="73" t="s">
        <v>50</v>
      </c>
      <c r="C25" s="74">
        <v>0.625</v>
      </c>
      <c r="D25" s="75" t="s">
        <v>17</v>
      </c>
      <c r="E25" s="76" t="s">
        <v>22</v>
      </c>
      <c r="F25" s="75" t="s">
        <v>12</v>
      </c>
      <c r="G25" t="str">
        <f t="shared" si="0"/>
        <v/>
      </c>
      <c r="H25" s="11"/>
      <c r="I25" s="11"/>
    </row>
    <row r="26" spans="1:9" ht="15" thickBot="1" x14ac:dyDescent="0.4">
      <c r="A26" s="83">
        <v>20</v>
      </c>
      <c r="B26" s="73" t="s">
        <v>49</v>
      </c>
      <c r="C26" s="74">
        <v>0.75</v>
      </c>
      <c r="D26" s="75" t="s">
        <v>16</v>
      </c>
      <c r="E26" s="76" t="s">
        <v>22</v>
      </c>
      <c r="F26" s="75" t="s">
        <v>11</v>
      </c>
      <c r="G26" t="str">
        <f t="shared" si="0"/>
        <v/>
      </c>
      <c r="H26" s="11"/>
      <c r="I26" s="11"/>
    </row>
    <row r="27" spans="1:9" ht="15" thickBot="1" x14ac:dyDescent="0.4">
      <c r="A27" s="83">
        <v>21</v>
      </c>
      <c r="B27" s="73" t="s">
        <v>49</v>
      </c>
      <c r="C27" s="74">
        <v>0.875</v>
      </c>
      <c r="D27" s="75" t="s">
        <v>23</v>
      </c>
      <c r="E27" s="76" t="s">
        <v>22</v>
      </c>
      <c r="F27" s="75" t="s">
        <v>20</v>
      </c>
      <c r="G27" t="str">
        <f t="shared" si="0"/>
        <v/>
      </c>
      <c r="H27" s="11"/>
      <c r="I27" s="11"/>
    </row>
    <row r="28" spans="1:9" ht="15" thickBot="1" x14ac:dyDescent="0.4">
      <c r="A28" s="83">
        <v>22</v>
      </c>
      <c r="B28" s="73" t="s">
        <v>51</v>
      </c>
      <c r="C28" s="74">
        <v>0.625</v>
      </c>
      <c r="D28" s="75" t="s">
        <v>82</v>
      </c>
      <c r="E28" s="76" t="s">
        <v>22</v>
      </c>
      <c r="F28" s="75" t="s">
        <v>14</v>
      </c>
      <c r="G28" t="str">
        <f t="shared" si="0"/>
        <v/>
      </c>
      <c r="H28" s="11"/>
      <c r="I28" s="11"/>
    </row>
    <row r="29" spans="1:9" ht="15" thickBot="1" x14ac:dyDescent="0.4">
      <c r="A29" s="83">
        <v>23</v>
      </c>
      <c r="B29" s="73" t="s">
        <v>51</v>
      </c>
      <c r="C29" s="74">
        <v>0.75</v>
      </c>
      <c r="D29" s="75" t="s">
        <v>3</v>
      </c>
      <c r="E29" s="76" t="s">
        <v>22</v>
      </c>
      <c r="F29" s="75" t="s">
        <v>19</v>
      </c>
      <c r="G29" t="str">
        <f t="shared" si="0"/>
        <v/>
      </c>
      <c r="H29" s="11"/>
      <c r="I29" s="11"/>
    </row>
    <row r="30" spans="1:9" ht="15" thickBot="1" x14ac:dyDescent="0.4">
      <c r="A30" s="83">
        <v>24</v>
      </c>
      <c r="B30" s="73" t="s">
        <v>50</v>
      </c>
      <c r="C30" s="74">
        <v>0.875</v>
      </c>
      <c r="D30" s="75" t="s">
        <v>8</v>
      </c>
      <c r="E30" s="76" t="s">
        <v>22</v>
      </c>
      <c r="F30" s="75" t="s">
        <v>81</v>
      </c>
      <c r="G30" t="str">
        <f t="shared" si="0"/>
        <v/>
      </c>
      <c r="H30" s="11"/>
      <c r="I30" s="11"/>
    </row>
    <row r="31" spans="1:9" ht="15" thickBot="1" x14ac:dyDescent="0.4">
      <c r="A31" s="83">
        <v>25</v>
      </c>
      <c r="B31" s="73" t="s">
        <v>46</v>
      </c>
      <c r="C31" s="74">
        <v>0.875</v>
      </c>
      <c r="D31" s="75" t="s">
        <v>18</v>
      </c>
      <c r="E31" s="76" t="s">
        <v>22</v>
      </c>
      <c r="F31" s="75" t="s">
        <v>6</v>
      </c>
      <c r="G31" t="str">
        <f t="shared" si="0"/>
        <v/>
      </c>
      <c r="H31" s="11"/>
      <c r="I31" s="11"/>
    </row>
    <row r="32" spans="1:9" ht="15" thickBot="1" x14ac:dyDescent="0.4">
      <c r="A32" s="83">
        <v>26</v>
      </c>
      <c r="B32" s="73" t="s">
        <v>46</v>
      </c>
      <c r="C32" s="74">
        <v>0.875</v>
      </c>
      <c r="D32" s="75" t="s">
        <v>13</v>
      </c>
      <c r="E32" s="76" t="s">
        <v>22</v>
      </c>
      <c r="F32" s="75" t="s">
        <v>21</v>
      </c>
      <c r="G32" t="str">
        <f t="shared" si="0"/>
        <v/>
      </c>
      <c r="H32" s="11"/>
      <c r="I32" s="11"/>
    </row>
    <row r="33" spans="1:14" ht="15" thickBot="1" x14ac:dyDescent="0.4">
      <c r="A33" s="83">
        <v>27</v>
      </c>
      <c r="B33" s="73" t="s">
        <v>47</v>
      </c>
      <c r="C33" s="74">
        <v>0.875</v>
      </c>
      <c r="D33" s="75" t="s">
        <v>10</v>
      </c>
      <c r="E33" s="76" t="s">
        <v>22</v>
      </c>
      <c r="F33" s="75" t="s">
        <v>4</v>
      </c>
      <c r="G33" t="str">
        <f t="shared" si="0"/>
        <v/>
      </c>
      <c r="H33" s="11"/>
      <c r="I33" s="11"/>
    </row>
    <row r="34" spans="1:14" ht="15" thickBot="1" x14ac:dyDescent="0.4">
      <c r="A34" s="83">
        <v>28</v>
      </c>
      <c r="B34" s="73" t="s">
        <v>47</v>
      </c>
      <c r="C34" s="74">
        <v>0.875</v>
      </c>
      <c r="D34" s="75" t="s">
        <v>78</v>
      </c>
      <c r="E34" s="76" t="s">
        <v>22</v>
      </c>
      <c r="F34" s="75" t="s">
        <v>15</v>
      </c>
      <c r="G34" t="str">
        <f t="shared" si="0"/>
        <v/>
      </c>
      <c r="H34" s="11"/>
      <c r="I34" s="11"/>
    </row>
    <row r="35" spans="1:14" ht="15" thickBot="1" x14ac:dyDescent="0.4">
      <c r="A35" s="83">
        <v>29</v>
      </c>
      <c r="B35" s="73" t="s">
        <v>49</v>
      </c>
      <c r="C35" s="74">
        <v>0.75</v>
      </c>
      <c r="D35" s="75" t="s">
        <v>23</v>
      </c>
      <c r="E35" s="76" t="s">
        <v>22</v>
      </c>
      <c r="F35" s="75" t="s">
        <v>11</v>
      </c>
      <c r="G35" t="str">
        <f t="shared" si="0"/>
        <v/>
      </c>
      <c r="H35" s="11"/>
      <c r="I35" s="11"/>
    </row>
    <row r="36" spans="1:14" ht="15" thickBot="1" x14ac:dyDescent="0.4">
      <c r="A36" s="83">
        <v>30</v>
      </c>
      <c r="B36" s="73" t="s">
        <v>49</v>
      </c>
      <c r="C36" s="74">
        <v>0.75</v>
      </c>
      <c r="D36" s="75" t="s">
        <v>20</v>
      </c>
      <c r="E36" s="76" t="s">
        <v>22</v>
      </c>
      <c r="F36" s="75" t="s">
        <v>16</v>
      </c>
      <c r="G36" t="str">
        <f t="shared" si="0"/>
        <v/>
      </c>
      <c r="H36" s="11"/>
      <c r="I36" s="11"/>
    </row>
    <row r="37" spans="1:14" ht="15" thickBot="1" x14ac:dyDescent="0.4">
      <c r="A37" s="83">
        <v>31</v>
      </c>
      <c r="B37" s="73" t="s">
        <v>48</v>
      </c>
      <c r="C37" s="74">
        <v>0.875</v>
      </c>
      <c r="D37" s="75" t="s">
        <v>9</v>
      </c>
      <c r="E37" s="76" t="s">
        <v>22</v>
      </c>
      <c r="F37" s="75" t="s">
        <v>79</v>
      </c>
      <c r="G37" t="str">
        <f t="shared" si="0"/>
        <v/>
      </c>
      <c r="H37" s="11"/>
      <c r="I37" s="11"/>
    </row>
    <row r="38" spans="1:14" ht="15" thickBot="1" x14ac:dyDescent="0.4">
      <c r="A38" s="83">
        <v>32</v>
      </c>
      <c r="B38" s="73" t="s">
        <v>48</v>
      </c>
      <c r="C38" s="74">
        <v>0.875</v>
      </c>
      <c r="D38" s="75" t="s">
        <v>7</v>
      </c>
      <c r="E38" s="76" t="s">
        <v>22</v>
      </c>
      <c r="F38" s="75" t="s">
        <v>80</v>
      </c>
      <c r="G38" t="str">
        <f t="shared" si="0"/>
        <v/>
      </c>
      <c r="H38" s="11"/>
      <c r="I38" s="11"/>
    </row>
    <row r="39" spans="1:14" ht="15" thickBot="1" x14ac:dyDescent="0.4">
      <c r="A39" s="83">
        <v>33</v>
      </c>
      <c r="B39" s="73" t="s">
        <v>50</v>
      </c>
      <c r="C39" s="74">
        <v>0.75</v>
      </c>
      <c r="D39" s="75" t="s">
        <v>17</v>
      </c>
      <c r="E39" s="76" t="s">
        <v>22</v>
      </c>
      <c r="F39" s="75" t="s">
        <v>81</v>
      </c>
      <c r="G39" t="str">
        <f t="shared" si="0"/>
        <v/>
      </c>
      <c r="H39" s="11"/>
      <c r="I39" s="11"/>
    </row>
    <row r="40" spans="1:14" ht="15" thickBot="1" x14ac:dyDescent="0.4">
      <c r="A40" s="83">
        <v>34</v>
      </c>
      <c r="B40" s="73" t="s">
        <v>50</v>
      </c>
      <c r="C40" s="74">
        <v>0.75</v>
      </c>
      <c r="D40" s="75" t="s">
        <v>12</v>
      </c>
      <c r="E40" s="76" t="s">
        <v>22</v>
      </c>
      <c r="F40" s="75" t="s">
        <v>8</v>
      </c>
      <c r="G40" t="str">
        <f t="shared" si="0"/>
        <v/>
      </c>
      <c r="H40" s="11"/>
      <c r="I40" s="11"/>
    </row>
    <row r="41" spans="1:14" ht="15" thickBot="1" x14ac:dyDescent="0.4">
      <c r="A41" s="83">
        <v>35</v>
      </c>
      <c r="B41" s="73" t="s">
        <v>51</v>
      </c>
      <c r="C41" s="74">
        <v>0.875</v>
      </c>
      <c r="D41" s="75" t="s">
        <v>14</v>
      </c>
      <c r="E41" s="76" t="s">
        <v>22</v>
      </c>
      <c r="F41" s="75" t="s">
        <v>3</v>
      </c>
      <c r="G41" t="str">
        <f t="shared" si="0"/>
        <v/>
      </c>
      <c r="H41" s="11"/>
      <c r="I41" s="11"/>
    </row>
    <row r="42" spans="1:14" ht="15" thickBot="1" x14ac:dyDescent="0.4">
      <c r="A42" s="83">
        <v>36</v>
      </c>
      <c r="B42" s="73" t="s">
        <v>51</v>
      </c>
      <c r="C42" s="74">
        <v>0.875</v>
      </c>
      <c r="D42" s="75" t="s">
        <v>82</v>
      </c>
      <c r="E42" s="76" t="s">
        <v>22</v>
      </c>
      <c r="F42" s="75" t="s">
        <v>19</v>
      </c>
      <c r="G42" t="str">
        <f t="shared" si="0"/>
        <v/>
      </c>
      <c r="H42" s="11"/>
      <c r="I42" s="11"/>
      <c r="L42" s="6" t="s">
        <v>43</v>
      </c>
      <c r="M42" s="96" t="s">
        <v>20</v>
      </c>
      <c r="N42" s="12"/>
    </row>
    <row r="43" spans="1:14" ht="15" thickBot="1" x14ac:dyDescent="0.4">
      <c r="A43" s="83">
        <v>38</v>
      </c>
      <c r="B43" s="73" t="s">
        <v>83</v>
      </c>
      <c r="C43" s="74">
        <v>0.75</v>
      </c>
      <c r="D43" s="75" t="s">
        <v>25</v>
      </c>
      <c r="E43" s="77" t="s">
        <v>22</v>
      </c>
      <c r="F43" s="75" t="s">
        <v>26</v>
      </c>
      <c r="G43" t="str">
        <f t="shared" si="0"/>
        <v/>
      </c>
      <c r="H43" s="11"/>
      <c r="I43" s="11"/>
      <c r="L43" s="7" t="s">
        <v>44</v>
      </c>
      <c r="M43" s="99" t="s">
        <v>103</v>
      </c>
      <c r="N43" s="13"/>
    </row>
    <row r="44" spans="1:14" ht="15" thickBot="1" x14ac:dyDescent="0.4">
      <c r="A44" s="83">
        <v>37</v>
      </c>
      <c r="B44" s="73" t="s">
        <v>83</v>
      </c>
      <c r="C44" s="74">
        <v>0.875</v>
      </c>
      <c r="D44" s="75" t="s">
        <v>27</v>
      </c>
      <c r="E44" s="77" t="s">
        <v>22</v>
      </c>
      <c r="F44" s="75" t="s">
        <v>28</v>
      </c>
      <c r="G44" t="str">
        <f t="shared" si="0"/>
        <v/>
      </c>
      <c r="H44" s="11"/>
      <c r="I44" s="11"/>
      <c r="L44" s="7" t="s">
        <v>45</v>
      </c>
      <c r="M44" s="96">
        <v>91</v>
      </c>
      <c r="N44" s="13"/>
    </row>
    <row r="45" spans="1:14" ht="15" thickBot="1" x14ac:dyDescent="0.4">
      <c r="A45" s="83">
        <v>40</v>
      </c>
      <c r="B45" s="73" t="s">
        <v>83</v>
      </c>
      <c r="C45" s="74">
        <v>0.75</v>
      </c>
      <c r="D45" s="75" t="s">
        <v>29</v>
      </c>
      <c r="E45" s="77" t="s">
        <v>22</v>
      </c>
      <c r="F45" s="75" t="s">
        <v>30</v>
      </c>
      <c r="G45" t="str">
        <f t="shared" si="0"/>
        <v/>
      </c>
      <c r="H45" s="11"/>
      <c r="I45" s="11"/>
      <c r="L45" s="8" t="s">
        <v>101</v>
      </c>
      <c r="M45" s="99" t="s">
        <v>4</v>
      </c>
      <c r="N45" s="14"/>
    </row>
    <row r="46" spans="1:14" ht="15" thickBot="1" x14ac:dyDescent="0.4">
      <c r="A46" s="83">
        <v>39</v>
      </c>
      <c r="B46" s="73" t="s">
        <v>83</v>
      </c>
      <c r="C46" s="74">
        <v>0.875</v>
      </c>
      <c r="D46" s="75" t="s">
        <v>31</v>
      </c>
      <c r="E46" s="77" t="s">
        <v>22</v>
      </c>
      <c r="F46" s="75" t="s">
        <v>32</v>
      </c>
      <c r="G46" t="str">
        <f t="shared" si="0"/>
        <v/>
      </c>
      <c r="H46" s="11"/>
      <c r="I46" s="11"/>
    </row>
    <row r="47" spans="1:14" ht="15" thickBot="1" x14ac:dyDescent="0.4">
      <c r="A47" s="83">
        <v>42</v>
      </c>
      <c r="B47" s="73" t="s">
        <v>83</v>
      </c>
      <c r="C47" s="74">
        <v>0.75</v>
      </c>
      <c r="D47" s="75" t="s">
        <v>33</v>
      </c>
      <c r="E47" s="77" t="s">
        <v>22</v>
      </c>
      <c r="F47" s="75" t="s">
        <v>34</v>
      </c>
      <c r="G47" t="str">
        <f t="shared" si="0"/>
        <v/>
      </c>
      <c r="H47" s="11"/>
      <c r="I47" s="11"/>
    </row>
    <row r="48" spans="1:14" ht="15" thickBot="1" x14ac:dyDescent="0.4">
      <c r="A48" s="83">
        <v>41</v>
      </c>
      <c r="B48" s="73" t="s">
        <v>83</v>
      </c>
      <c r="C48" s="74">
        <v>0.875</v>
      </c>
      <c r="D48" s="75" t="s">
        <v>35</v>
      </c>
      <c r="E48" s="77" t="s">
        <v>22</v>
      </c>
      <c r="F48" s="75" t="s">
        <v>36</v>
      </c>
      <c r="G48" t="str">
        <f t="shared" si="0"/>
        <v/>
      </c>
      <c r="H48" s="11"/>
      <c r="I48" s="11"/>
    </row>
    <row r="49" spans="1:10" ht="15" thickBot="1" x14ac:dyDescent="0.4">
      <c r="A49" s="83">
        <v>43</v>
      </c>
      <c r="B49" s="73" t="s">
        <v>83</v>
      </c>
      <c r="C49" s="74">
        <v>0.75</v>
      </c>
      <c r="D49" s="75" t="s">
        <v>39</v>
      </c>
      <c r="E49" s="77" t="s">
        <v>22</v>
      </c>
      <c r="F49" s="75" t="s">
        <v>40</v>
      </c>
      <c r="G49" t="str">
        <f t="shared" si="0"/>
        <v/>
      </c>
      <c r="H49" s="11"/>
      <c r="I49" s="11"/>
    </row>
    <row r="50" spans="1:10" ht="15" thickBot="1" x14ac:dyDescent="0.4">
      <c r="A50" s="83">
        <v>44</v>
      </c>
      <c r="B50" s="73" t="s">
        <v>83</v>
      </c>
      <c r="C50" s="74">
        <v>0.875</v>
      </c>
      <c r="D50" s="75" t="s">
        <v>37</v>
      </c>
      <c r="E50" s="77" t="s">
        <v>22</v>
      </c>
      <c r="F50" s="75" t="s">
        <v>38</v>
      </c>
      <c r="G50" t="str">
        <f t="shared" si="0"/>
        <v/>
      </c>
      <c r="H50" s="11"/>
      <c r="I50" s="11"/>
    </row>
    <row r="51" spans="1:10" ht="15" thickBot="1" x14ac:dyDescent="0.4">
      <c r="A51" s="83">
        <v>45</v>
      </c>
      <c r="B51" s="73" t="s">
        <v>84</v>
      </c>
      <c r="C51" s="74">
        <v>0.75</v>
      </c>
      <c r="D51" s="75" t="s">
        <v>85</v>
      </c>
      <c r="E51" s="78"/>
      <c r="F51" s="75" t="s">
        <v>86</v>
      </c>
      <c r="G51" t="str">
        <f t="shared" si="0"/>
        <v/>
      </c>
      <c r="H51" s="11"/>
      <c r="I51" s="11"/>
    </row>
    <row r="52" spans="1:10" ht="15" thickBot="1" x14ac:dyDescent="0.4">
      <c r="A52" s="83">
        <v>46</v>
      </c>
      <c r="B52" s="73" t="s">
        <v>84</v>
      </c>
      <c r="C52" s="74">
        <v>0.875</v>
      </c>
      <c r="D52" s="75" t="s">
        <v>87</v>
      </c>
      <c r="E52" s="78"/>
      <c r="F52" s="75" t="s">
        <v>88</v>
      </c>
      <c r="G52" t="str">
        <f t="shared" si="0"/>
        <v/>
      </c>
      <c r="H52" s="11"/>
      <c r="I52" s="11"/>
    </row>
    <row r="53" spans="1:10" ht="15" thickBot="1" x14ac:dyDescent="0.4">
      <c r="A53" s="83">
        <v>48</v>
      </c>
      <c r="B53" s="73" t="s">
        <v>84</v>
      </c>
      <c r="C53" s="74">
        <v>0.75</v>
      </c>
      <c r="D53" s="75" t="s">
        <v>89</v>
      </c>
      <c r="E53" s="78"/>
      <c r="F53" s="75" t="s">
        <v>90</v>
      </c>
      <c r="G53" t="str">
        <f t="shared" si="0"/>
        <v/>
      </c>
      <c r="H53" s="11"/>
      <c r="I53" s="11"/>
    </row>
    <row r="54" spans="1:10" ht="15" thickBot="1" x14ac:dyDescent="0.4">
      <c r="A54" s="83">
        <v>47</v>
      </c>
      <c r="B54" s="73" t="s">
        <v>84</v>
      </c>
      <c r="C54" s="74">
        <v>0.875</v>
      </c>
      <c r="D54" s="75" t="s">
        <v>91</v>
      </c>
      <c r="E54" s="78"/>
      <c r="F54" s="75" t="s">
        <v>92</v>
      </c>
      <c r="G54" t="str">
        <f t="shared" si="0"/>
        <v/>
      </c>
      <c r="H54" s="11"/>
      <c r="I54" s="11"/>
    </row>
    <row r="55" spans="1:10" ht="15" thickBot="1" x14ac:dyDescent="0.4">
      <c r="A55" s="83">
        <v>50</v>
      </c>
      <c r="B55" s="73" t="s">
        <v>93</v>
      </c>
      <c r="C55" s="74">
        <v>0.875</v>
      </c>
      <c r="D55" s="75" t="s">
        <v>94</v>
      </c>
      <c r="E55" s="78"/>
      <c r="F55" s="75" t="s">
        <v>95</v>
      </c>
      <c r="G55" t="str">
        <f t="shared" si="0"/>
        <v/>
      </c>
      <c r="H55" s="11"/>
      <c r="I55" s="11"/>
    </row>
    <row r="56" spans="1:10" ht="15" thickBot="1" x14ac:dyDescent="0.4">
      <c r="A56" s="83">
        <v>49</v>
      </c>
      <c r="B56" s="73" t="s">
        <v>93</v>
      </c>
      <c r="C56" s="74">
        <v>0.875</v>
      </c>
      <c r="D56" s="75" t="s">
        <v>96</v>
      </c>
      <c r="E56" s="78"/>
      <c r="F56" s="75" t="s">
        <v>97</v>
      </c>
      <c r="G56" t="str">
        <f t="shared" si="0"/>
        <v/>
      </c>
      <c r="H56" s="11"/>
      <c r="I56" s="11"/>
    </row>
    <row r="57" spans="1:10" ht="15" thickBot="1" x14ac:dyDescent="0.4">
      <c r="A57" s="84">
        <v>51</v>
      </c>
      <c r="B57" s="79" t="s">
        <v>41</v>
      </c>
      <c r="C57" s="80">
        <v>0.875</v>
      </c>
      <c r="D57" s="81" t="s">
        <v>98</v>
      </c>
      <c r="E57" s="82"/>
      <c r="F57" s="81" t="s">
        <v>99</v>
      </c>
      <c r="G57">
        <f t="shared" si="0"/>
        <v>1</v>
      </c>
      <c r="H57" s="11">
        <v>2</v>
      </c>
      <c r="I57" s="11">
        <v>1</v>
      </c>
    </row>
    <row r="58" spans="1:10" x14ac:dyDescent="0.35">
      <c r="A58" s="85"/>
      <c r="B58" s="2"/>
    </row>
    <row r="59" spans="1:10" x14ac:dyDescent="0.35">
      <c r="A59" s="1"/>
      <c r="B59" s="2"/>
    </row>
    <row r="60" spans="1:10" x14ac:dyDescent="0.35">
      <c r="A60" s="1"/>
      <c r="B60" s="2"/>
      <c r="H60" s="48"/>
      <c r="I60" s="49" t="s">
        <v>65</v>
      </c>
    </row>
    <row r="61" spans="1:10" x14ac:dyDescent="0.35">
      <c r="A61" s="1"/>
      <c r="H61" s="48"/>
      <c r="I61" s="49" t="s">
        <v>46</v>
      </c>
    </row>
    <row r="62" spans="1:10" x14ac:dyDescent="0.35">
      <c r="A62" s="1"/>
      <c r="B62" s="2"/>
      <c r="H62" s="48" t="s">
        <v>66</v>
      </c>
      <c r="I62" s="86"/>
      <c r="J62" s="87" t="s">
        <v>18</v>
      </c>
    </row>
    <row r="63" spans="1:10" x14ac:dyDescent="0.35">
      <c r="A63" s="1"/>
      <c r="H63" s="48" t="s">
        <v>67</v>
      </c>
      <c r="I63" s="86"/>
      <c r="J63" s="87" t="s">
        <v>13</v>
      </c>
    </row>
    <row r="64" spans="1:10" x14ac:dyDescent="0.35">
      <c r="A64" s="1"/>
      <c r="H64" s="48" t="s">
        <v>68</v>
      </c>
      <c r="I64" s="86"/>
      <c r="J64" s="87" t="s">
        <v>21</v>
      </c>
    </row>
    <row r="65" spans="8:10" x14ac:dyDescent="0.35">
      <c r="H65" s="48" t="s">
        <v>69</v>
      </c>
      <c r="I65" s="86"/>
      <c r="J65" s="87" t="s">
        <v>6</v>
      </c>
    </row>
    <row r="66" spans="8:10" x14ac:dyDescent="0.35">
      <c r="H66" s="48"/>
      <c r="I66" s="88"/>
      <c r="J66" s="88"/>
    </row>
    <row r="67" spans="8:10" x14ac:dyDescent="0.35">
      <c r="H67" s="48"/>
      <c r="I67" s="89" t="s">
        <v>47</v>
      </c>
      <c r="J67" s="89"/>
    </row>
    <row r="68" spans="8:10" x14ac:dyDescent="0.35">
      <c r="H68" s="48" t="s">
        <v>66</v>
      </c>
      <c r="I68" s="86"/>
      <c r="J68" s="87" t="s">
        <v>15</v>
      </c>
    </row>
    <row r="69" spans="8:10" x14ac:dyDescent="0.35">
      <c r="H69" s="48" t="s">
        <v>67</v>
      </c>
      <c r="I69" s="86"/>
      <c r="J69" s="87" t="s">
        <v>10</v>
      </c>
    </row>
    <row r="70" spans="8:10" x14ac:dyDescent="0.35">
      <c r="H70" s="48" t="s">
        <v>68</v>
      </c>
      <c r="I70" s="86"/>
      <c r="J70" s="87" t="s">
        <v>4</v>
      </c>
    </row>
    <row r="71" spans="8:10" x14ac:dyDescent="0.35">
      <c r="H71" s="48" t="s">
        <v>69</v>
      </c>
      <c r="I71" s="86"/>
      <c r="J71" s="87" t="s">
        <v>78</v>
      </c>
    </row>
    <row r="72" spans="8:10" x14ac:dyDescent="0.35">
      <c r="H72" s="48"/>
      <c r="I72" s="88"/>
      <c r="J72" s="88"/>
    </row>
    <row r="73" spans="8:10" x14ac:dyDescent="0.35">
      <c r="H73" s="48"/>
      <c r="I73" s="89" t="s">
        <v>48</v>
      </c>
      <c r="J73" s="89"/>
    </row>
    <row r="74" spans="8:10" x14ac:dyDescent="0.35">
      <c r="H74" s="48" t="s">
        <v>66</v>
      </c>
      <c r="I74" s="86"/>
      <c r="J74" s="87" t="s">
        <v>79</v>
      </c>
    </row>
    <row r="75" spans="8:10" x14ac:dyDescent="0.35">
      <c r="H75" s="48" t="s">
        <v>67</v>
      </c>
      <c r="I75" s="86"/>
      <c r="J75" s="87" t="s">
        <v>7</v>
      </c>
    </row>
    <row r="76" spans="8:10" x14ac:dyDescent="0.35">
      <c r="H76" s="48" t="s">
        <v>68</v>
      </c>
      <c r="I76" s="86"/>
      <c r="J76" s="87" t="s">
        <v>80</v>
      </c>
    </row>
    <row r="77" spans="8:10" x14ac:dyDescent="0.35">
      <c r="H77" s="48" t="s">
        <v>69</v>
      </c>
      <c r="I77" s="86"/>
      <c r="J77" s="87" t="s">
        <v>9</v>
      </c>
    </row>
    <row r="78" spans="8:10" x14ac:dyDescent="0.35">
      <c r="H78" s="48"/>
      <c r="I78" s="88"/>
      <c r="J78" s="88"/>
    </row>
    <row r="79" spans="8:10" x14ac:dyDescent="0.35">
      <c r="H79" s="48"/>
      <c r="I79" s="89" t="s">
        <v>49</v>
      </c>
      <c r="J79" s="89"/>
    </row>
    <row r="80" spans="8:10" x14ac:dyDescent="0.35">
      <c r="H80" s="48" t="s">
        <v>66</v>
      </c>
      <c r="I80" s="86"/>
      <c r="J80" s="87" t="s">
        <v>16</v>
      </c>
    </row>
    <row r="81" spans="8:10" x14ac:dyDescent="0.35">
      <c r="H81" s="48" t="s">
        <v>67</v>
      </c>
      <c r="I81" s="86"/>
      <c r="J81" s="87" t="s">
        <v>23</v>
      </c>
    </row>
    <row r="82" spans="8:10" x14ac:dyDescent="0.35">
      <c r="H82" s="48" t="s">
        <v>68</v>
      </c>
      <c r="I82" s="86"/>
      <c r="J82" s="87" t="s">
        <v>11</v>
      </c>
    </row>
    <row r="83" spans="8:10" x14ac:dyDescent="0.35">
      <c r="H83" s="48" t="s">
        <v>69</v>
      </c>
      <c r="I83" s="86"/>
      <c r="J83" s="87" t="s">
        <v>20</v>
      </c>
    </row>
    <row r="84" spans="8:10" x14ac:dyDescent="0.35">
      <c r="H84" s="48"/>
      <c r="I84" s="88"/>
      <c r="J84" s="88"/>
    </row>
    <row r="85" spans="8:10" x14ac:dyDescent="0.35">
      <c r="H85" s="48"/>
      <c r="I85" s="89" t="s">
        <v>50</v>
      </c>
      <c r="J85" s="89"/>
    </row>
    <row r="86" spans="8:10" x14ac:dyDescent="0.35">
      <c r="H86" s="48" t="s">
        <v>66</v>
      </c>
      <c r="I86" s="86"/>
      <c r="J86" s="87" t="s">
        <v>8</v>
      </c>
    </row>
    <row r="87" spans="8:10" x14ac:dyDescent="0.35">
      <c r="H87" s="48" t="s">
        <v>67</v>
      </c>
      <c r="I87" s="86"/>
      <c r="J87" s="87" t="s">
        <v>17</v>
      </c>
    </row>
    <row r="88" spans="8:10" x14ac:dyDescent="0.35">
      <c r="H88" s="48" t="s">
        <v>68</v>
      </c>
      <c r="I88" s="86"/>
      <c r="J88" s="87" t="s">
        <v>81</v>
      </c>
    </row>
    <row r="89" spans="8:10" x14ac:dyDescent="0.35">
      <c r="H89" s="48" t="s">
        <v>69</v>
      </c>
      <c r="I89" s="86"/>
      <c r="J89" s="87" t="s">
        <v>12</v>
      </c>
    </row>
    <row r="90" spans="8:10" x14ac:dyDescent="0.35">
      <c r="H90" s="48"/>
      <c r="I90" s="88"/>
      <c r="J90" s="88"/>
    </row>
    <row r="91" spans="8:10" x14ac:dyDescent="0.35">
      <c r="H91" s="48"/>
      <c r="I91" s="89" t="s">
        <v>51</v>
      </c>
      <c r="J91" s="89"/>
    </row>
    <row r="92" spans="8:10" x14ac:dyDescent="0.35">
      <c r="H92" s="48" t="s">
        <v>66</v>
      </c>
      <c r="I92" s="86"/>
      <c r="J92" s="87" t="s">
        <v>3</v>
      </c>
    </row>
    <row r="93" spans="8:10" x14ac:dyDescent="0.35">
      <c r="H93" s="48" t="s">
        <v>67</v>
      </c>
      <c r="I93" s="86"/>
      <c r="J93" s="87" t="s">
        <v>82</v>
      </c>
    </row>
    <row r="94" spans="8:10" x14ac:dyDescent="0.35">
      <c r="H94" s="48" t="s">
        <v>68</v>
      </c>
      <c r="I94" s="86"/>
      <c r="J94" s="87" t="s">
        <v>19</v>
      </c>
    </row>
    <row r="95" spans="8:10" x14ac:dyDescent="0.35">
      <c r="H95" s="48" t="s">
        <v>69</v>
      </c>
      <c r="I95" s="86"/>
      <c r="J95" s="87" t="s">
        <v>14</v>
      </c>
    </row>
  </sheetData>
  <protectedRanges>
    <protectedRange password="DCE9" sqref="I86:I89 I62:I65 I68:I71 I74:I77 I80:I83 I92:I95" name="Tipstecken"/>
  </protectedRanges>
  <mergeCells count="3">
    <mergeCell ref="D6:F6"/>
    <mergeCell ref="A1:D2"/>
    <mergeCell ref="A5:G5"/>
  </mergeCells>
  <phoneticPr fontId="2" type="noConversion"/>
  <dataValidations count="8">
    <dataValidation type="list" allowBlank="1" showInputMessage="1" showErrorMessage="1" sqref="J60:J61" xr:uid="{00000000-0002-0000-0000-000000000000}">
      <formula1>$V$4:$W$4</formula1>
    </dataValidation>
    <dataValidation type="list" allowBlank="1" showInputMessage="1" showErrorMessage="1" sqref="I68:I71" xr:uid="{00000000-0002-0000-0000-000001000000}">
      <formula1>$J$68:$J$71</formula1>
    </dataValidation>
    <dataValidation type="list" allowBlank="1" showInputMessage="1" showErrorMessage="1" sqref="I74:I77" xr:uid="{00000000-0002-0000-0000-000002000000}">
      <formula1>$J$74:$J$77</formula1>
    </dataValidation>
    <dataValidation type="list" allowBlank="1" showInputMessage="1" showErrorMessage="1" sqref="I80:I83" xr:uid="{00000000-0002-0000-0000-000003000000}">
      <formula1>$J$80:$J$83</formula1>
    </dataValidation>
    <dataValidation type="list" allowBlank="1" showInputMessage="1" showErrorMessage="1" sqref="I86" xr:uid="{00000000-0002-0000-0000-000004000000}">
      <formula1>$J$86:$J$89</formula1>
    </dataValidation>
    <dataValidation type="list" allowBlank="1" showInputMessage="1" showErrorMessage="1" sqref="I92:I95" xr:uid="{00000000-0002-0000-0000-000005000000}">
      <formula1>$J$92:$J$95</formula1>
    </dataValidation>
    <dataValidation type="list" allowBlank="1" showInputMessage="1" showErrorMessage="1" sqref="I62:I65" xr:uid="{00000000-0002-0000-0000-000006000000}">
      <formula1>$J$62:$J$65</formula1>
    </dataValidation>
    <dataValidation type="list" allowBlank="1" showInputMessage="1" showErrorMessage="1" sqref="I87:I89" xr:uid="{F3E1FD2B-BC04-446C-8E78-EB7BD1D3FCD3}">
      <formula1>$N$32:$N$35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97"/>
  <sheetViews>
    <sheetView zoomScale="85" zoomScaleNormal="85" workbookViewId="0">
      <pane ySplit="1" topLeftCell="A76" activePane="bottomLeft" state="frozen"/>
      <selection pane="bottomLeft" activeCell="Q96" sqref="Q96:Q97"/>
    </sheetView>
  </sheetViews>
  <sheetFormatPr defaultColWidth="9.1796875" defaultRowHeight="14.5" x14ac:dyDescent="0.35"/>
  <cols>
    <col min="1" max="1" width="11.81640625" style="10" bestFit="1" customWidth="1"/>
    <col min="2" max="2" width="16.7265625" style="3" bestFit="1" customWidth="1"/>
    <col min="3" max="3" width="4" customWidth="1"/>
    <col min="4" max="4" width="16.7265625" style="4" customWidth="1"/>
    <col min="5" max="67" width="4.54296875" style="34" customWidth="1"/>
  </cols>
  <sheetData>
    <row r="1" spans="1:70" x14ac:dyDescent="0.35">
      <c r="A1" s="9" t="s">
        <v>5</v>
      </c>
      <c r="B1" s="67" t="s">
        <v>1</v>
      </c>
      <c r="C1" s="67"/>
      <c r="D1" s="68"/>
      <c r="E1" s="63" t="s">
        <v>60</v>
      </c>
      <c r="F1" s="64"/>
      <c r="G1" s="65"/>
      <c r="H1" s="69" t="s">
        <v>56</v>
      </c>
      <c r="I1" s="69"/>
      <c r="J1" s="69"/>
      <c r="K1" s="63" t="s">
        <v>102</v>
      </c>
      <c r="L1" s="64"/>
      <c r="M1" s="65"/>
      <c r="N1" s="63" t="s">
        <v>62</v>
      </c>
      <c r="O1" s="64"/>
      <c r="P1" s="65"/>
      <c r="Q1" s="63" t="s">
        <v>63</v>
      </c>
      <c r="R1" s="64"/>
      <c r="S1" s="65"/>
      <c r="T1" s="69"/>
      <c r="U1" s="69"/>
      <c r="V1" s="69"/>
      <c r="W1" s="63"/>
      <c r="X1" s="64"/>
      <c r="Y1" s="65"/>
      <c r="Z1" s="70"/>
      <c r="AA1" s="71"/>
      <c r="AB1" s="72"/>
      <c r="AC1" s="70"/>
      <c r="AD1" s="71"/>
      <c r="AE1" s="72"/>
      <c r="AF1" s="63"/>
      <c r="AG1" s="64"/>
      <c r="AH1" s="65"/>
      <c r="AI1" s="63"/>
      <c r="AJ1" s="64"/>
      <c r="AK1" s="65"/>
      <c r="AL1" s="63"/>
      <c r="AM1" s="64"/>
      <c r="AN1" s="65"/>
      <c r="AO1" s="63"/>
      <c r="AP1" s="64"/>
      <c r="AQ1" s="65"/>
      <c r="AR1" s="69"/>
      <c r="AS1" s="69"/>
      <c r="AT1" s="69"/>
      <c r="AU1" s="63"/>
      <c r="AV1" s="64"/>
      <c r="AW1" s="65"/>
      <c r="AX1" s="63"/>
      <c r="AY1" s="64"/>
      <c r="AZ1" s="65"/>
      <c r="BA1" s="63"/>
      <c r="BB1" s="64"/>
      <c r="BC1" s="65"/>
      <c r="BD1" s="63"/>
      <c r="BE1" s="64"/>
      <c r="BF1" s="65"/>
      <c r="BG1" s="63"/>
      <c r="BH1" s="64"/>
      <c r="BI1" s="65"/>
      <c r="BJ1" s="63"/>
      <c r="BK1" s="64"/>
      <c r="BL1" s="65"/>
      <c r="BM1" s="63"/>
      <c r="BN1" s="64"/>
      <c r="BO1" s="65"/>
      <c r="BP1" s="66"/>
      <c r="BQ1" s="66"/>
      <c r="BR1" s="66"/>
    </row>
    <row r="2" spans="1:70" x14ac:dyDescent="0.35">
      <c r="A2" s="17"/>
      <c r="B2" s="5"/>
      <c r="C2" s="5"/>
      <c r="D2" s="18"/>
      <c r="E2" s="32" t="s">
        <v>57</v>
      </c>
      <c r="F2" s="31" t="s">
        <v>58</v>
      </c>
      <c r="G2" s="33" t="s">
        <v>59</v>
      </c>
      <c r="H2" s="31" t="s">
        <v>57</v>
      </c>
      <c r="I2" s="31" t="s">
        <v>58</v>
      </c>
      <c r="J2" s="31" t="s">
        <v>59</v>
      </c>
      <c r="K2" s="32" t="s">
        <v>57</v>
      </c>
      <c r="L2" s="31" t="s">
        <v>58</v>
      </c>
      <c r="M2" s="33" t="s">
        <v>59</v>
      </c>
      <c r="N2" s="32" t="s">
        <v>57</v>
      </c>
      <c r="O2" s="31" t="s">
        <v>58</v>
      </c>
      <c r="P2" s="33" t="s">
        <v>59</v>
      </c>
      <c r="Q2" s="32" t="s">
        <v>57</v>
      </c>
      <c r="R2" s="31" t="s">
        <v>58</v>
      </c>
      <c r="S2" s="33" t="s">
        <v>59</v>
      </c>
      <c r="T2" s="31" t="s">
        <v>57</v>
      </c>
      <c r="U2" s="31" t="s">
        <v>58</v>
      </c>
      <c r="V2" s="31" t="s">
        <v>59</v>
      </c>
      <c r="W2" s="32" t="s">
        <v>57</v>
      </c>
      <c r="X2" s="31" t="s">
        <v>58</v>
      </c>
      <c r="Y2" s="33" t="s">
        <v>59</v>
      </c>
      <c r="Z2" s="32" t="s">
        <v>57</v>
      </c>
      <c r="AA2" s="31" t="s">
        <v>58</v>
      </c>
      <c r="AB2" s="33" t="s">
        <v>59</v>
      </c>
      <c r="AC2" s="32" t="s">
        <v>57</v>
      </c>
      <c r="AD2" s="31" t="s">
        <v>58</v>
      </c>
      <c r="AE2" s="33" t="s">
        <v>59</v>
      </c>
      <c r="AF2" s="32" t="s">
        <v>57</v>
      </c>
      <c r="AG2" s="31" t="s">
        <v>58</v>
      </c>
      <c r="AH2" s="33" t="s">
        <v>59</v>
      </c>
      <c r="AI2" s="32" t="s">
        <v>57</v>
      </c>
      <c r="AJ2" s="31" t="s">
        <v>58</v>
      </c>
      <c r="AK2" s="33" t="s">
        <v>59</v>
      </c>
      <c r="AL2" s="32" t="s">
        <v>57</v>
      </c>
      <c r="AM2" s="31" t="s">
        <v>58</v>
      </c>
      <c r="AN2" s="33" t="s">
        <v>59</v>
      </c>
      <c r="AO2" s="32" t="s">
        <v>57</v>
      </c>
      <c r="AP2" s="31" t="s">
        <v>58</v>
      </c>
      <c r="AQ2" s="33" t="s">
        <v>59</v>
      </c>
      <c r="AR2" s="31" t="s">
        <v>57</v>
      </c>
      <c r="AS2" s="31" t="s">
        <v>58</v>
      </c>
      <c r="AT2" s="31" t="s">
        <v>59</v>
      </c>
      <c r="AU2" s="32" t="s">
        <v>57</v>
      </c>
      <c r="AV2" s="31" t="s">
        <v>58</v>
      </c>
      <c r="AW2" s="33" t="s">
        <v>59</v>
      </c>
      <c r="AX2" s="32" t="s">
        <v>57</v>
      </c>
      <c r="AY2" s="31" t="s">
        <v>58</v>
      </c>
      <c r="AZ2" s="33" t="s">
        <v>59</v>
      </c>
      <c r="BA2" s="32" t="s">
        <v>57</v>
      </c>
      <c r="BB2" s="31" t="s">
        <v>58</v>
      </c>
      <c r="BC2" s="33" t="s">
        <v>59</v>
      </c>
      <c r="BD2" s="32" t="s">
        <v>57</v>
      </c>
      <c r="BE2" s="31" t="s">
        <v>58</v>
      </c>
      <c r="BF2" s="33" t="s">
        <v>59</v>
      </c>
      <c r="BG2" s="32" t="s">
        <v>57</v>
      </c>
      <c r="BH2" s="31" t="s">
        <v>58</v>
      </c>
      <c r="BI2" s="33" t="s">
        <v>59</v>
      </c>
      <c r="BJ2" s="32" t="s">
        <v>57</v>
      </c>
      <c r="BK2" s="31" t="s">
        <v>58</v>
      </c>
      <c r="BL2" s="33" t="s">
        <v>59</v>
      </c>
      <c r="BM2" s="32" t="s">
        <v>57</v>
      </c>
      <c r="BN2" s="31" t="s">
        <v>58</v>
      </c>
      <c r="BO2" s="33" t="s">
        <v>59</v>
      </c>
      <c r="BP2" s="5" t="s">
        <v>57</v>
      </c>
      <c r="BQ2" s="5" t="s">
        <v>58</v>
      </c>
      <c r="BR2" s="5" t="s">
        <v>59</v>
      </c>
    </row>
    <row r="3" spans="1:70" x14ac:dyDescent="0.35">
      <c r="A3" s="74">
        <v>0.875</v>
      </c>
      <c r="B3" s="75" t="s">
        <v>18</v>
      </c>
      <c r="C3" s="76" t="s">
        <v>22</v>
      </c>
      <c r="D3" s="75" t="s">
        <v>13</v>
      </c>
      <c r="E3" s="36">
        <v>1</v>
      </c>
      <c r="F3" s="24">
        <v>3</v>
      </c>
      <c r="G3" s="90">
        <v>0</v>
      </c>
      <c r="H3" s="38">
        <v>1</v>
      </c>
      <c r="I3" s="24">
        <v>2</v>
      </c>
      <c r="J3" s="27">
        <v>0</v>
      </c>
      <c r="K3" s="36">
        <v>1</v>
      </c>
      <c r="L3" s="24">
        <v>3</v>
      </c>
      <c r="M3" s="26">
        <v>1</v>
      </c>
      <c r="N3" s="40">
        <v>1</v>
      </c>
      <c r="O3" s="26">
        <v>2</v>
      </c>
      <c r="P3" s="26">
        <v>0</v>
      </c>
      <c r="Q3" s="36">
        <v>1</v>
      </c>
      <c r="R3" s="24">
        <v>2</v>
      </c>
      <c r="S3" s="26">
        <v>0</v>
      </c>
      <c r="T3" s="43"/>
      <c r="U3" s="19"/>
      <c r="V3" s="29"/>
      <c r="W3" s="36"/>
      <c r="X3" s="24"/>
      <c r="Y3" s="26"/>
      <c r="Z3" s="36"/>
      <c r="AA3" s="24"/>
      <c r="AB3" s="26"/>
      <c r="AC3" s="36"/>
      <c r="AD3" s="24"/>
      <c r="AE3" s="26"/>
      <c r="AF3" s="36"/>
      <c r="AG3" s="24"/>
      <c r="AH3" s="26"/>
      <c r="AI3" s="40"/>
      <c r="AJ3" s="22"/>
      <c r="AK3" s="28"/>
      <c r="AL3" s="36"/>
      <c r="AM3" s="24"/>
      <c r="AN3" s="26"/>
      <c r="AO3" s="46"/>
      <c r="AP3" s="20"/>
      <c r="AQ3" s="30"/>
      <c r="AR3" s="38"/>
      <c r="AS3" s="24"/>
      <c r="AT3" s="27"/>
      <c r="AU3" s="36"/>
      <c r="AV3" s="24"/>
      <c r="AW3" s="26"/>
      <c r="AX3" s="36"/>
      <c r="AY3" s="24"/>
      <c r="AZ3" s="26"/>
      <c r="BA3" s="40"/>
      <c r="BB3" s="22"/>
      <c r="BC3" s="28"/>
      <c r="BD3" s="36"/>
      <c r="BE3" s="24"/>
      <c r="BF3" s="26"/>
      <c r="BG3" s="36"/>
      <c r="BH3" s="24"/>
      <c r="BI3" s="26"/>
      <c r="BJ3" s="36"/>
      <c r="BK3" s="24"/>
      <c r="BL3" s="26"/>
      <c r="BM3" s="36"/>
      <c r="BN3" s="24"/>
      <c r="BO3" s="26"/>
    </row>
    <row r="4" spans="1:70" x14ac:dyDescent="0.35">
      <c r="A4" s="74">
        <v>0.625</v>
      </c>
      <c r="B4" s="75" t="s">
        <v>21</v>
      </c>
      <c r="C4" s="76" t="s">
        <v>22</v>
      </c>
      <c r="D4" s="75" t="s">
        <v>6</v>
      </c>
      <c r="E4" s="36">
        <v>2</v>
      </c>
      <c r="F4" s="24">
        <v>0</v>
      </c>
      <c r="G4" s="91">
        <v>1</v>
      </c>
      <c r="H4" s="38">
        <v>2</v>
      </c>
      <c r="I4" s="24">
        <v>0</v>
      </c>
      <c r="J4" s="27">
        <v>1</v>
      </c>
      <c r="K4" s="36">
        <v>2</v>
      </c>
      <c r="L4" s="24">
        <v>0</v>
      </c>
      <c r="M4" s="26">
        <v>1</v>
      </c>
      <c r="N4" s="41">
        <v>2</v>
      </c>
      <c r="O4" s="26">
        <v>0</v>
      </c>
      <c r="P4" s="26">
        <v>1</v>
      </c>
      <c r="Q4" s="36">
        <v>2</v>
      </c>
      <c r="R4" s="24">
        <v>0</v>
      </c>
      <c r="S4" s="26">
        <v>2</v>
      </c>
      <c r="T4" s="44"/>
      <c r="U4" s="19"/>
      <c r="V4" s="29"/>
      <c r="W4" s="36"/>
      <c r="X4" s="24"/>
      <c r="Y4" s="26"/>
      <c r="Z4" s="36"/>
      <c r="AA4" s="24"/>
      <c r="AB4" s="26"/>
      <c r="AC4" s="36"/>
      <c r="AD4" s="24"/>
      <c r="AE4" s="26"/>
      <c r="AF4" s="36"/>
      <c r="AG4" s="24"/>
      <c r="AH4" s="26"/>
      <c r="AI4" s="40"/>
      <c r="AJ4" s="22"/>
      <c r="AK4" s="28"/>
      <c r="AL4" s="36"/>
      <c r="AM4" s="24"/>
      <c r="AN4" s="26"/>
      <c r="AO4" s="47"/>
      <c r="AP4" s="20"/>
      <c r="AQ4" s="30"/>
      <c r="AR4" s="38"/>
      <c r="AS4" s="24"/>
      <c r="AT4" s="27"/>
      <c r="AU4" s="36"/>
      <c r="AV4" s="24"/>
      <c r="AW4" s="26"/>
      <c r="AX4" s="36"/>
      <c r="AY4" s="24"/>
      <c r="AZ4" s="26"/>
      <c r="BA4" s="41"/>
      <c r="BB4" s="22"/>
      <c r="BC4" s="28"/>
      <c r="BD4" s="36"/>
      <c r="BE4" s="24"/>
      <c r="BF4" s="26"/>
      <c r="BG4" s="36"/>
      <c r="BH4" s="24"/>
      <c r="BI4" s="26"/>
      <c r="BJ4" s="36"/>
      <c r="BK4" s="24"/>
      <c r="BL4" s="26"/>
      <c r="BM4" s="36"/>
      <c r="BN4" s="24"/>
      <c r="BO4" s="26"/>
    </row>
    <row r="5" spans="1:70" x14ac:dyDescent="0.35">
      <c r="A5" s="74">
        <v>0.75</v>
      </c>
      <c r="B5" s="75" t="s">
        <v>15</v>
      </c>
      <c r="C5" s="76" t="s">
        <v>22</v>
      </c>
      <c r="D5" s="75" t="s">
        <v>10</v>
      </c>
      <c r="E5" s="36">
        <v>1</v>
      </c>
      <c r="F5" s="24">
        <v>0</v>
      </c>
      <c r="G5" s="91">
        <v>1</v>
      </c>
      <c r="H5" s="38" t="s">
        <v>53</v>
      </c>
      <c r="I5" s="24">
        <v>1</v>
      </c>
      <c r="J5" s="27">
        <v>1</v>
      </c>
      <c r="K5" s="36">
        <v>1</v>
      </c>
      <c r="L5" s="24">
        <v>2</v>
      </c>
      <c r="M5" s="26">
        <v>0</v>
      </c>
      <c r="N5" s="41" t="s">
        <v>52</v>
      </c>
      <c r="O5" s="26">
        <v>1</v>
      </c>
      <c r="P5" s="26">
        <v>2</v>
      </c>
      <c r="Q5" s="36">
        <v>1</v>
      </c>
      <c r="R5" s="24">
        <v>1</v>
      </c>
      <c r="S5" s="26">
        <v>1</v>
      </c>
      <c r="T5" s="44"/>
      <c r="U5" s="19"/>
      <c r="V5" s="29"/>
      <c r="W5" s="36"/>
      <c r="X5" s="24"/>
      <c r="Y5" s="26"/>
      <c r="Z5" s="36"/>
      <c r="AA5" s="24"/>
      <c r="AB5" s="26"/>
      <c r="AC5" s="36"/>
      <c r="AD5" s="24"/>
      <c r="AE5" s="26"/>
      <c r="AF5" s="36"/>
      <c r="AG5" s="24"/>
      <c r="AH5" s="26"/>
      <c r="AI5" s="40"/>
      <c r="AJ5" s="22"/>
      <c r="AK5" s="28"/>
      <c r="AL5" s="36"/>
      <c r="AM5" s="24"/>
      <c r="AN5" s="26"/>
      <c r="AO5" s="47"/>
      <c r="AP5" s="20"/>
      <c r="AQ5" s="30"/>
      <c r="AR5" s="38"/>
      <c r="AS5" s="24"/>
      <c r="AT5" s="27"/>
      <c r="AU5" s="36"/>
      <c r="AV5" s="24"/>
      <c r="AW5" s="26"/>
      <c r="AX5" s="36"/>
      <c r="AY5" s="24"/>
      <c r="AZ5" s="26"/>
      <c r="BA5" s="41"/>
      <c r="BB5" s="22"/>
      <c r="BC5" s="28"/>
      <c r="BD5" s="36"/>
      <c r="BE5" s="24"/>
      <c r="BF5" s="26"/>
      <c r="BG5" s="36"/>
      <c r="BH5" s="24"/>
      <c r="BI5" s="26"/>
      <c r="BJ5" s="36"/>
      <c r="BK5" s="24"/>
      <c r="BL5" s="26"/>
      <c r="BM5" s="36"/>
      <c r="BN5" s="24"/>
      <c r="BO5" s="26"/>
    </row>
    <row r="6" spans="1:70" x14ac:dyDescent="0.35">
      <c r="A6" s="74">
        <v>0.875</v>
      </c>
      <c r="B6" s="75" t="s">
        <v>4</v>
      </c>
      <c r="C6" s="76" t="s">
        <v>22</v>
      </c>
      <c r="D6" s="75" t="s">
        <v>78</v>
      </c>
      <c r="E6" s="36">
        <v>1</v>
      </c>
      <c r="F6" s="24">
        <v>2</v>
      </c>
      <c r="G6" s="91">
        <v>0</v>
      </c>
      <c r="H6" s="38" t="s">
        <v>53</v>
      </c>
      <c r="I6" s="24">
        <v>1</v>
      </c>
      <c r="J6" s="27">
        <v>1</v>
      </c>
      <c r="K6" s="36">
        <v>1</v>
      </c>
      <c r="L6" s="24">
        <v>3</v>
      </c>
      <c r="M6" s="26">
        <v>0</v>
      </c>
      <c r="N6" s="41">
        <v>1</v>
      </c>
      <c r="O6" s="26">
        <v>2</v>
      </c>
      <c r="P6" s="26">
        <v>0</v>
      </c>
      <c r="Q6" s="36">
        <v>1</v>
      </c>
      <c r="R6" s="24">
        <v>3</v>
      </c>
      <c r="S6" s="26">
        <v>0</v>
      </c>
      <c r="T6" s="44"/>
      <c r="U6" s="19"/>
      <c r="V6" s="29"/>
      <c r="W6" s="36"/>
      <c r="X6" s="24"/>
      <c r="Y6" s="26"/>
      <c r="Z6" s="36"/>
      <c r="AA6" s="24"/>
      <c r="AB6" s="26"/>
      <c r="AC6" s="36"/>
      <c r="AD6" s="24"/>
      <c r="AE6" s="26"/>
      <c r="AF6" s="36"/>
      <c r="AG6" s="24"/>
      <c r="AH6" s="26"/>
      <c r="AI6" s="40"/>
      <c r="AJ6" s="22"/>
      <c r="AK6" s="28"/>
      <c r="AL6" s="36"/>
      <c r="AM6" s="24"/>
      <c r="AN6" s="26"/>
      <c r="AO6" s="47"/>
      <c r="AP6" s="20"/>
      <c r="AQ6" s="30"/>
      <c r="AR6" s="38"/>
      <c r="AS6" s="24"/>
      <c r="AT6" s="27"/>
      <c r="AU6" s="36"/>
      <c r="AV6" s="24"/>
      <c r="AW6" s="26"/>
      <c r="AX6" s="36"/>
      <c r="AY6" s="24"/>
      <c r="AZ6" s="26"/>
      <c r="BA6" s="41"/>
      <c r="BB6" s="22"/>
      <c r="BC6" s="28"/>
      <c r="BD6" s="36"/>
      <c r="BE6" s="24"/>
      <c r="BF6" s="26"/>
      <c r="BG6" s="36"/>
      <c r="BH6" s="24"/>
      <c r="BI6" s="26"/>
      <c r="BJ6" s="36"/>
      <c r="BK6" s="24"/>
      <c r="BL6" s="26"/>
      <c r="BM6" s="36"/>
      <c r="BN6" s="24"/>
      <c r="BO6" s="26"/>
    </row>
    <row r="7" spans="1:70" x14ac:dyDescent="0.35">
      <c r="A7" s="74">
        <v>0.625</v>
      </c>
      <c r="B7" s="75" t="s">
        <v>16</v>
      </c>
      <c r="C7" s="76" t="s">
        <v>22</v>
      </c>
      <c r="D7" s="75" t="s">
        <v>23</v>
      </c>
      <c r="E7" s="36">
        <v>2</v>
      </c>
      <c r="F7" s="24">
        <v>2</v>
      </c>
      <c r="G7" s="91">
        <v>2</v>
      </c>
      <c r="H7" s="38" t="s">
        <v>53</v>
      </c>
      <c r="I7" s="24">
        <v>1</v>
      </c>
      <c r="J7" s="27">
        <v>1</v>
      </c>
      <c r="K7" s="36" t="s">
        <v>53</v>
      </c>
      <c r="L7" s="24">
        <v>1</v>
      </c>
      <c r="M7" s="26">
        <v>1</v>
      </c>
      <c r="N7" s="41">
        <v>2</v>
      </c>
      <c r="O7" s="26">
        <v>0</v>
      </c>
      <c r="P7" s="26">
        <v>2</v>
      </c>
      <c r="Q7" s="36">
        <v>2</v>
      </c>
      <c r="R7" s="24">
        <v>0</v>
      </c>
      <c r="S7" s="26">
        <v>2</v>
      </c>
      <c r="T7" s="44"/>
      <c r="U7" s="19"/>
      <c r="V7" s="29"/>
      <c r="W7" s="36"/>
      <c r="X7" s="24"/>
      <c r="Y7" s="26"/>
      <c r="Z7" s="36"/>
      <c r="AA7" s="24"/>
      <c r="AB7" s="26"/>
      <c r="AC7" s="36"/>
      <c r="AD7" s="24"/>
      <c r="AE7" s="26"/>
      <c r="AF7" s="36"/>
      <c r="AG7" s="24"/>
      <c r="AH7" s="26"/>
      <c r="AI7" s="40"/>
      <c r="AJ7" s="22"/>
      <c r="AK7" s="28"/>
      <c r="AL7" s="36"/>
      <c r="AM7" s="24"/>
      <c r="AN7" s="26"/>
      <c r="AO7" s="47"/>
      <c r="AP7" s="20"/>
      <c r="AQ7" s="30"/>
      <c r="AR7" s="38"/>
      <c r="AS7" s="24"/>
      <c r="AT7" s="27"/>
      <c r="AU7" s="36"/>
      <c r="AV7" s="24"/>
      <c r="AW7" s="26"/>
      <c r="AX7" s="36"/>
      <c r="AY7" s="24"/>
      <c r="AZ7" s="26"/>
      <c r="BA7" s="41"/>
      <c r="BB7" s="22"/>
      <c r="BC7" s="28"/>
      <c r="BD7" s="36"/>
      <c r="BE7" s="24"/>
      <c r="BF7" s="26"/>
      <c r="BG7" s="36"/>
      <c r="BH7" s="24"/>
      <c r="BI7" s="26"/>
      <c r="BJ7" s="36"/>
      <c r="BK7" s="24"/>
      <c r="BL7" s="26"/>
      <c r="BM7" s="36"/>
      <c r="BN7" s="24"/>
      <c r="BO7" s="26"/>
    </row>
    <row r="8" spans="1:70" x14ac:dyDescent="0.35">
      <c r="A8" s="74">
        <v>0.75</v>
      </c>
      <c r="B8" s="75" t="s">
        <v>79</v>
      </c>
      <c r="C8" s="76" t="s">
        <v>22</v>
      </c>
      <c r="D8" s="75" t="s">
        <v>7</v>
      </c>
      <c r="E8" s="36">
        <v>2</v>
      </c>
      <c r="F8" s="24">
        <v>1</v>
      </c>
      <c r="G8" s="91">
        <v>2</v>
      </c>
      <c r="H8" s="38">
        <v>2</v>
      </c>
      <c r="I8" s="24">
        <v>1</v>
      </c>
      <c r="J8" s="27">
        <v>2</v>
      </c>
      <c r="K8" s="36">
        <v>2</v>
      </c>
      <c r="L8" s="24">
        <v>0</v>
      </c>
      <c r="M8" s="26">
        <v>1</v>
      </c>
      <c r="N8" s="41">
        <v>2</v>
      </c>
      <c r="O8" s="26">
        <v>1</v>
      </c>
      <c r="P8" s="26">
        <v>2</v>
      </c>
      <c r="Q8" s="36">
        <v>2</v>
      </c>
      <c r="R8" s="24">
        <v>0</v>
      </c>
      <c r="S8" s="26">
        <v>2</v>
      </c>
      <c r="T8" s="44"/>
      <c r="U8" s="19"/>
      <c r="V8" s="29"/>
      <c r="W8" s="36"/>
      <c r="X8" s="24"/>
      <c r="Y8" s="26"/>
      <c r="Z8" s="36"/>
      <c r="AA8" s="24"/>
      <c r="AB8" s="26"/>
      <c r="AC8" s="36"/>
      <c r="AD8" s="24"/>
      <c r="AE8" s="26"/>
      <c r="AF8" s="36"/>
      <c r="AG8" s="24"/>
      <c r="AH8" s="26"/>
      <c r="AI8" s="40"/>
      <c r="AJ8" s="22"/>
      <c r="AK8" s="28"/>
      <c r="AL8" s="36"/>
      <c r="AM8" s="24"/>
      <c r="AN8" s="26"/>
      <c r="AO8" s="47"/>
      <c r="AP8" s="20"/>
      <c r="AQ8" s="30"/>
      <c r="AR8" s="38"/>
      <c r="AS8" s="24"/>
      <c r="AT8" s="27"/>
      <c r="AU8" s="36"/>
      <c r="AV8" s="24"/>
      <c r="AW8" s="26"/>
      <c r="AX8" s="36"/>
      <c r="AY8" s="24"/>
      <c r="AZ8" s="26"/>
      <c r="BA8" s="41"/>
      <c r="BB8" s="22"/>
      <c r="BC8" s="28"/>
      <c r="BD8" s="36"/>
      <c r="BE8" s="24"/>
      <c r="BF8" s="26"/>
      <c r="BG8" s="36"/>
      <c r="BH8" s="24"/>
      <c r="BI8" s="26"/>
      <c r="BJ8" s="36"/>
      <c r="BK8" s="24"/>
      <c r="BL8" s="26"/>
      <c r="BM8" s="36"/>
      <c r="BN8" s="24"/>
      <c r="BO8" s="26"/>
    </row>
    <row r="9" spans="1:70" x14ac:dyDescent="0.35">
      <c r="A9" s="74">
        <v>0.875</v>
      </c>
      <c r="B9" s="75" t="s">
        <v>80</v>
      </c>
      <c r="C9" s="76" t="s">
        <v>22</v>
      </c>
      <c r="D9" s="75" t="s">
        <v>9</v>
      </c>
      <c r="E9" s="36">
        <v>2</v>
      </c>
      <c r="F9" s="24">
        <v>1</v>
      </c>
      <c r="G9" s="91">
        <v>2</v>
      </c>
      <c r="H9" s="38">
        <v>2</v>
      </c>
      <c r="I9" s="24">
        <v>0</v>
      </c>
      <c r="J9" s="27">
        <v>2</v>
      </c>
      <c r="K9" s="36">
        <v>2</v>
      </c>
      <c r="L9" s="24">
        <v>1</v>
      </c>
      <c r="M9" s="26">
        <v>2</v>
      </c>
      <c r="N9" s="41">
        <v>2</v>
      </c>
      <c r="O9" s="26">
        <v>1</v>
      </c>
      <c r="P9" s="26">
        <v>3</v>
      </c>
      <c r="Q9" s="36">
        <v>2</v>
      </c>
      <c r="R9" s="24">
        <v>0</v>
      </c>
      <c r="S9" s="26">
        <v>2</v>
      </c>
      <c r="T9" s="44"/>
      <c r="U9" s="19"/>
      <c r="V9" s="29"/>
      <c r="W9" s="36"/>
      <c r="X9" s="24"/>
      <c r="Y9" s="26"/>
      <c r="Z9" s="36"/>
      <c r="AA9" s="24"/>
      <c r="AB9" s="26"/>
      <c r="AC9" s="36"/>
      <c r="AD9" s="24"/>
      <c r="AE9" s="26"/>
      <c r="AF9" s="36"/>
      <c r="AG9" s="24"/>
      <c r="AH9" s="26"/>
      <c r="AI9" s="40"/>
      <c r="AJ9" s="22"/>
      <c r="AK9" s="28"/>
      <c r="AL9" s="36"/>
      <c r="AM9" s="24"/>
      <c r="AN9" s="26"/>
      <c r="AO9" s="47"/>
      <c r="AP9" s="20"/>
      <c r="AQ9" s="30"/>
      <c r="AR9" s="38"/>
      <c r="AS9" s="24"/>
      <c r="AT9" s="27"/>
      <c r="AU9" s="36"/>
      <c r="AV9" s="24"/>
      <c r="AW9" s="26"/>
      <c r="AX9" s="36"/>
      <c r="AY9" s="24"/>
      <c r="AZ9" s="26"/>
      <c r="BA9" s="41"/>
      <c r="BB9" s="22"/>
      <c r="BC9" s="28"/>
      <c r="BD9" s="36"/>
      <c r="BE9" s="24"/>
      <c r="BF9" s="26"/>
      <c r="BG9" s="36"/>
      <c r="BH9" s="24"/>
      <c r="BI9" s="26"/>
      <c r="BJ9" s="36"/>
      <c r="BK9" s="24"/>
      <c r="BL9" s="26"/>
      <c r="BM9" s="36"/>
      <c r="BN9" s="24"/>
      <c r="BO9" s="26"/>
    </row>
    <row r="10" spans="1:70" x14ac:dyDescent="0.35">
      <c r="A10" s="74">
        <v>0.625</v>
      </c>
      <c r="B10" s="75" t="s">
        <v>81</v>
      </c>
      <c r="C10" s="76" t="s">
        <v>22</v>
      </c>
      <c r="D10" s="75" t="s">
        <v>12</v>
      </c>
      <c r="E10" s="36">
        <v>2</v>
      </c>
      <c r="F10" s="24">
        <v>0</v>
      </c>
      <c r="G10" s="91">
        <v>2</v>
      </c>
      <c r="H10" s="38" t="s">
        <v>53</v>
      </c>
      <c r="I10" s="24">
        <v>1</v>
      </c>
      <c r="J10" s="27">
        <v>1</v>
      </c>
      <c r="K10" s="36" t="s">
        <v>53</v>
      </c>
      <c r="L10" s="24">
        <v>1</v>
      </c>
      <c r="M10" s="26">
        <v>1</v>
      </c>
      <c r="N10" s="41">
        <v>2</v>
      </c>
      <c r="O10" s="26">
        <v>1</v>
      </c>
      <c r="P10" s="26">
        <v>2</v>
      </c>
      <c r="Q10" s="36">
        <v>2</v>
      </c>
      <c r="R10" s="24">
        <v>0</v>
      </c>
      <c r="S10" s="26">
        <v>2</v>
      </c>
      <c r="T10" s="44"/>
      <c r="U10" s="19"/>
      <c r="V10" s="29"/>
      <c r="W10" s="36"/>
      <c r="X10" s="24"/>
      <c r="Y10" s="26"/>
      <c r="Z10" s="36"/>
      <c r="AA10" s="24"/>
      <c r="AB10" s="26"/>
      <c r="AC10" s="36"/>
      <c r="AD10" s="24"/>
      <c r="AE10" s="26"/>
      <c r="AF10" s="36"/>
      <c r="AG10" s="24"/>
      <c r="AH10" s="26"/>
      <c r="AI10" s="40"/>
      <c r="AJ10" s="22"/>
      <c r="AK10" s="28"/>
      <c r="AL10" s="36"/>
      <c r="AM10" s="24"/>
      <c r="AN10" s="26"/>
      <c r="AO10" s="47"/>
      <c r="AP10" s="20"/>
      <c r="AQ10" s="30"/>
      <c r="AR10" s="38"/>
      <c r="AS10" s="24"/>
      <c r="AT10" s="27"/>
      <c r="AU10" s="36"/>
      <c r="AV10" s="24"/>
      <c r="AW10" s="26"/>
      <c r="AX10" s="36"/>
      <c r="AY10" s="24"/>
      <c r="AZ10" s="26"/>
      <c r="BA10" s="41"/>
      <c r="BB10" s="22"/>
      <c r="BC10" s="28"/>
      <c r="BD10" s="36"/>
      <c r="BE10" s="24"/>
      <c r="BF10" s="26"/>
      <c r="BG10" s="36"/>
      <c r="BH10" s="24"/>
      <c r="BI10" s="26"/>
      <c r="BJ10" s="36"/>
      <c r="BK10" s="24"/>
      <c r="BL10" s="26"/>
      <c r="BM10" s="36"/>
      <c r="BN10" s="24"/>
      <c r="BO10" s="26"/>
    </row>
    <row r="11" spans="1:70" x14ac:dyDescent="0.35">
      <c r="A11" s="74">
        <v>0.75</v>
      </c>
      <c r="B11" s="75" t="s">
        <v>8</v>
      </c>
      <c r="C11" s="76" t="s">
        <v>22</v>
      </c>
      <c r="D11" s="75" t="s">
        <v>17</v>
      </c>
      <c r="E11" s="36">
        <v>1</v>
      </c>
      <c r="F11" s="24">
        <v>3</v>
      </c>
      <c r="G11" s="91">
        <v>0</v>
      </c>
      <c r="H11" s="38">
        <v>1</v>
      </c>
      <c r="I11" s="24">
        <v>3</v>
      </c>
      <c r="J11" s="27">
        <v>0</v>
      </c>
      <c r="K11" s="36">
        <v>1</v>
      </c>
      <c r="L11" s="24">
        <v>2</v>
      </c>
      <c r="M11" s="26">
        <v>0</v>
      </c>
      <c r="N11" s="41">
        <v>1</v>
      </c>
      <c r="O11" s="26">
        <v>3</v>
      </c>
      <c r="P11" s="26">
        <v>0</v>
      </c>
      <c r="Q11" s="36">
        <v>1</v>
      </c>
      <c r="R11" s="24">
        <v>2</v>
      </c>
      <c r="S11" s="26">
        <v>0</v>
      </c>
      <c r="T11" s="44"/>
      <c r="U11" s="19"/>
      <c r="V11" s="29"/>
      <c r="W11" s="36"/>
      <c r="X11" s="24"/>
      <c r="Y11" s="26"/>
      <c r="Z11" s="36"/>
      <c r="AA11" s="24"/>
      <c r="AB11" s="26"/>
      <c r="AC11" s="36"/>
      <c r="AD11" s="24"/>
      <c r="AE11" s="26"/>
      <c r="AF11" s="36"/>
      <c r="AG11" s="24"/>
      <c r="AH11" s="26"/>
      <c r="AI11" s="40"/>
      <c r="AJ11" s="22"/>
      <c r="AK11" s="28"/>
      <c r="AL11" s="36"/>
      <c r="AM11" s="24"/>
      <c r="AN11" s="26"/>
      <c r="AO11" s="47"/>
      <c r="AP11" s="20"/>
      <c r="AQ11" s="30"/>
      <c r="AR11" s="38"/>
      <c r="AS11" s="24"/>
      <c r="AT11" s="27"/>
      <c r="AU11" s="36"/>
      <c r="AV11" s="24"/>
      <c r="AW11" s="26"/>
      <c r="AX11" s="36"/>
      <c r="AY11" s="24"/>
      <c r="AZ11" s="26"/>
      <c r="BA11" s="41"/>
      <c r="BB11" s="22"/>
      <c r="BC11" s="28"/>
      <c r="BD11" s="36"/>
      <c r="BE11" s="24"/>
      <c r="BF11" s="26"/>
      <c r="BG11" s="36"/>
      <c r="BH11" s="24"/>
      <c r="BI11" s="26"/>
      <c r="BJ11" s="36"/>
      <c r="BK11" s="24"/>
      <c r="BL11" s="26"/>
      <c r="BM11" s="36"/>
      <c r="BN11" s="24"/>
      <c r="BO11" s="26"/>
    </row>
    <row r="12" spans="1:70" x14ac:dyDescent="0.35">
      <c r="A12" s="74">
        <v>0.875</v>
      </c>
      <c r="B12" s="75" t="s">
        <v>11</v>
      </c>
      <c r="C12" s="76" t="s">
        <v>22</v>
      </c>
      <c r="D12" s="75" t="s">
        <v>20</v>
      </c>
      <c r="E12" s="36">
        <v>2</v>
      </c>
      <c r="F12" s="24">
        <v>0</v>
      </c>
      <c r="G12" s="91">
        <v>2</v>
      </c>
      <c r="H12" s="38">
        <v>2</v>
      </c>
      <c r="I12" s="24">
        <v>1</v>
      </c>
      <c r="J12" s="27">
        <v>2</v>
      </c>
      <c r="K12" s="36">
        <v>2</v>
      </c>
      <c r="L12" s="24">
        <v>1</v>
      </c>
      <c r="M12" s="26">
        <v>3</v>
      </c>
      <c r="N12" s="41">
        <v>2</v>
      </c>
      <c r="O12" s="26">
        <v>0</v>
      </c>
      <c r="P12" s="26">
        <v>3</v>
      </c>
      <c r="Q12" s="36">
        <v>2</v>
      </c>
      <c r="R12" s="24">
        <v>0</v>
      </c>
      <c r="S12" s="26">
        <v>2</v>
      </c>
      <c r="T12" s="44"/>
      <c r="U12" s="19"/>
      <c r="V12" s="29"/>
      <c r="W12" s="36"/>
      <c r="X12" s="24"/>
      <c r="Y12" s="26"/>
      <c r="Z12" s="36"/>
      <c r="AA12" s="24"/>
      <c r="AB12" s="26"/>
      <c r="AC12" s="36"/>
      <c r="AD12" s="24"/>
      <c r="AE12" s="26"/>
      <c r="AF12" s="36"/>
      <c r="AG12" s="24"/>
      <c r="AH12" s="26"/>
      <c r="AI12" s="40"/>
      <c r="AJ12" s="22"/>
      <c r="AK12" s="28"/>
      <c r="AL12" s="36"/>
      <c r="AM12" s="24"/>
      <c r="AN12" s="26"/>
      <c r="AO12" s="47"/>
      <c r="AP12" s="20"/>
      <c r="AQ12" s="30"/>
      <c r="AR12" s="38"/>
      <c r="AS12" s="24"/>
      <c r="AT12" s="27"/>
      <c r="AU12" s="36"/>
      <c r="AV12" s="24"/>
      <c r="AW12" s="26"/>
      <c r="AX12" s="36"/>
      <c r="AY12" s="24"/>
      <c r="AZ12" s="26"/>
      <c r="BA12" s="41"/>
      <c r="BB12" s="22"/>
      <c r="BC12" s="28"/>
      <c r="BD12" s="36"/>
      <c r="BE12" s="24"/>
      <c r="BF12" s="26"/>
      <c r="BG12" s="36"/>
      <c r="BH12" s="24"/>
      <c r="BI12" s="26"/>
      <c r="BJ12" s="36"/>
      <c r="BK12" s="24"/>
      <c r="BL12" s="26"/>
      <c r="BM12" s="36"/>
      <c r="BN12" s="24"/>
      <c r="BO12" s="26"/>
    </row>
    <row r="13" spans="1:70" x14ac:dyDescent="0.35">
      <c r="A13" s="74">
        <v>0.75</v>
      </c>
      <c r="B13" s="75" t="s">
        <v>3</v>
      </c>
      <c r="C13" s="76" t="s">
        <v>22</v>
      </c>
      <c r="D13" s="75" t="s">
        <v>82</v>
      </c>
      <c r="E13" s="36">
        <v>1</v>
      </c>
      <c r="F13" s="24">
        <v>2</v>
      </c>
      <c r="G13" s="91">
        <v>0</v>
      </c>
      <c r="H13" s="38" t="s">
        <v>53</v>
      </c>
      <c r="I13" s="24">
        <v>1</v>
      </c>
      <c r="J13" s="27">
        <v>1</v>
      </c>
      <c r="K13" s="36">
        <v>1</v>
      </c>
      <c r="L13" s="24">
        <v>1</v>
      </c>
      <c r="M13" s="26">
        <v>0</v>
      </c>
      <c r="N13" s="41">
        <v>1</v>
      </c>
      <c r="O13" s="26">
        <v>3</v>
      </c>
      <c r="P13" s="26">
        <v>0</v>
      </c>
      <c r="Q13" s="36">
        <v>1</v>
      </c>
      <c r="R13" s="24">
        <v>1</v>
      </c>
      <c r="S13" s="26">
        <v>0</v>
      </c>
      <c r="T13" s="44"/>
      <c r="U13" s="19"/>
      <c r="V13" s="29"/>
      <c r="W13" s="36"/>
      <c r="X13" s="24"/>
      <c r="Y13" s="26"/>
      <c r="Z13" s="36"/>
      <c r="AA13" s="24"/>
      <c r="AB13" s="26"/>
      <c r="AC13" s="36"/>
      <c r="AD13" s="24"/>
      <c r="AE13" s="26"/>
      <c r="AF13" s="36"/>
      <c r="AG13" s="24"/>
      <c r="AH13" s="26"/>
      <c r="AI13" s="40"/>
      <c r="AJ13" s="22"/>
      <c r="AK13" s="28"/>
      <c r="AL13" s="36"/>
      <c r="AM13" s="24"/>
      <c r="AN13" s="26"/>
      <c r="AO13" s="47"/>
      <c r="AP13" s="20"/>
      <c r="AQ13" s="30"/>
      <c r="AR13" s="38"/>
      <c r="AS13" s="24"/>
      <c r="AT13" s="27"/>
      <c r="AU13" s="36"/>
      <c r="AV13" s="24"/>
      <c r="AW13" s="26"/>
      <c r="AX13" s="36"/>
      <c r="AY13" s="24"/>
      <c r="AZ13" s="26"/>
      <c r="BA13" s="41"/>
      <c r="BB13" s="22"/>
      <c r="BC13" s="28"/>
      <c r="BD13" s="36"/>
      <c r="BE13" s="24"/>
      <c r="BF13" s="26"/>
      <c r="BG13" s="36"/>
      <c r="BH13" s="24"/>
      <c r="BI13" s="26"/>
      <c r="BJ13" s="36"/>
      <c r="BK13" s="24"/>
      <c r="BL13" s="26"/>
      <c r="BM13" s="36"/>
      <c r="BN13" s="24"/>
      <c r="BO13" s="26"/>
    </row>
    <row r="14" spans="1:70" x14ac:dyDescent="0.35">
      <c r="A14" s="74">
        <v>0.875</v>
      </c>
      <c r="B14" s="75" t="s">
        <v>19</v>
      </c>
      <c r="C14" s="76" t="s">
        <v>22</v>
      </c>
      <c r="D14" s="75" t="s">
        <v>14</v>
      </c>
      <c r="E14" s="36">
        <v>1</v>
      </c>
      <c r="F14" s="24">
        <v>2</v>
      </c>
      <c r="G14" s="91">
        <v>0</v>
      </c>
      <c r="H14" s="38">
        <v>1</v>
      </c>
      <c r="I14" s="24">
        <v>2</v>
      </c>
      <c r="J14" s="27">
        <v>1</v>
      </c>
      <c r="K14" s="36">
        <v>1</v>
      </c>
      <c r="L14" s="24">
        <v>2</v>
      </c>
      <c r="M14" s="26">
        <v>0</v>
      </c>
      <c r="N14" s="41">
        <v>1</v>
      </c>
      <c r="O14" s="26">
        <v>2</v>
      </c>
      <c r="P14" s="26">
        <v>1</v>
      </c>
      <c r="Q14" s="36">
        <v>1</v>
      </c>
      <c r="R14" s="24">
        <v>1</v>
      </c>
      <c r="S14" s="26">
        <v>1</v>
      </c>
      <c r="T14" s="44"/>
      <c r="U14" s="19"/>
      <c r="V14" s="29"/>
      <c r="W14" s="36"/>
      <c r="X14" s="24"/>
      <c r="Y14" s="26"/>
      <c r="Z14" s="36"/>
      <c r="AA14" s="24"/>
      <c r="AB14" s="26"/>
      <c r="AC14" s="36"/>
      <c r="AD14" s="24"/>
      <c r="AE14" s="26"/>
      <c r="AF14" s="36"/>
      <c r="AG14" s="24"/>
      <c r="AH14" s="26"/>
      <c r="AI14" s="40"/>
      <c r="AJ14" s="22"/>
      <c r="AK14" s="28"/>
      <c r="AL14" s="36"/>
      <c r="AM14" s="24"/>
      <c r="AN14" s="26"/>
      <c r="AO14" s="47"/>
      <c r="AP14" s="20"/>
      <c r="AQ14" s="30"/>
      <c r="AR14" s="38"/>
      <c r="AS14" s="24"/>
      <c r="AT14" s="27"/>
      <c r="AU14" s="36"/>
      <c r="AV14" s="24"/>
      <c r="AW14" s="26"/>
      <c r="AX14" s="36"/>
      <c r="AY14" s="24"/>
      <c r="AZ14" s="26"/>
      <c r="BA14" s="41"/>
      <c r="BB14" s="22"/>
      <c r="BC14" s="28"/>
      <c r="BD14" s="36"/>
      <c r="BE14" s="24"/>
      <c r="BF14" s="26"/>
      <c r="BG14" s="36"/>
      <c r="BH14" s="24"/>
      <c r="BI14" s="26"/>
      <c r="BJ14" s="36"/>
      <c r="BK14" s="24"/>
      <c r="BL14" s="26"/>
      <c r="BM14" s="36"/>
      <c r="BN14" s="24"/>
      <c r="BO14" s="26"/>
    </row>
    <row r="15" spans="1:70" x14ac:dyDescent="0.35">
      <c r="A15" s="74">
        <v>0.625</v>
      </c>
      <c r="B15" s="75" t="s">
        <v>10</v>
      </c>
      <c r="C15" s="76" t="s">
        <v>22</v>
      </c>
      <c r="D15" s="75" t="s">
        <v>78</v>
      </c>
      <c r="E15" s="36">
        <v>1</v>
      </c>
      <c r="F15" s="24">
        <v>2</v>
      </c>
      <c r="G15" s="91">
        <v>0</v>
      </c>
      <c r="H15" s="38">
        <v>1</v>
      </c>
      <c r="I15" s="24">
        <v>1</v>
      </c>
      <c r="J15" s="27">
        <v>0</v>
      </c>
      <c r="K15" s="36">
        <v>1</v>
      </c>
      <c r="L15" s="24">
        <v>1</v>
      </c>
      <c r="M15" s="26">
        <v>0</v>
      </c>
      <c r="N15" s="41">
        <v>1</v>
      </c>
      <c r="O15" s="26">
        <v>2</v>
      </c>
      <c r="P15" s="26">
        <v>0</v>
      </c>
      <c r="Q15" s="36">
        <v>1</v>
      </c>
      <c r="R15" s="24">
        <v>2</v>
      </c>
      <c r="S15" s="26">
        <v>0</v>
      </c>
      <c r="T15" s="44"/>
      <c r="U15" s="19"/>
      <c r="V15" s="29"/>
      <c r="W15" s="36"/>
      <c r="X15" s="24"/>
      <c r="Y15" s="26"/>
      <c r="Z15" s="36"/>
      <c r="AA15" s="24"/>
      <c r="AB15" s="26"/>
      <c r="AC15" s="36"/>
      <c r="AD15" s="24"/>
      <c r="AE15" s="26"/>
      <c r="AF15" s="36"/>
      <c r="AG15" s="24"/>
      <c r="AH15" s="26"/>
      <c r="AI15" s="40"/>
      <c r="AJ15" s="22"/>
      <c r="AK15" s="28"/>
      <c r="AL15" s="36"/>
      <c r="AM15" s="24"/>
      <c r="AN15" s="26"/>
      <c r="AO15" s="47"/>
      <c r="AP15" s="20"/>
      <c r="AQ15" s="30"/>
      <c r="AR15" s="38"/>
      <c r="AS15" s="24"/>
      <c r="AT15" s="27"/>
      <c r="AU15" s="36"/>
      <c r="AV15" s="24"/>
      <c r="AW15" s="26"/>
      <c r="AX15" s="36"/>
      <c r="AY15" s="24"/>
      <c r="AZ15" s="26"/>
      <c r="BA15" s="41"/>
      <c r="BB15" s="22"/>
      <c r="BC15" s="28"/>
      <c r="BD15" s="36"/>
      <c r="BE15" s="24"/>
      <c r="BF15" s="26"/>
      <c r="BG15" s="36"/>
      <c r="BH15" s="24"/>
      <c r="BI15" s="26"/>
      <c r="BJ15" s="36"/>
      <c r="BK15" s="24"/>
      <c r="BL15" s="26"/>
      <c r="BM15" s="36"/>
      <c r="BN15" s="24"/>
      <c r="BO15" s="26"/>
    </row>
    <row r="16" spans="1:70" x14ac:dyDescent="0.35">
      <c r="A16" s="74">
        <v>0.75</v>
      </c>
      <c r="B16" s="75" t="s">
        <v>18</v>
      </c>
      <c r="C16" s="76" t="s">
        <v>22</v>
      </c>
      <c r="D16" s="75" t="s">
        <v>21</v>
      </c>
      <c r="E16" s="36">
        <v>1</v>
      </c>
      <c r="F16" s="24">
        <v>4</v>
      </c>
      <c r="G16" s="91">
        <v>0</v>
      </c>
      <c r="H16" s="38">
        <v>1</v>
      </c>
      <c r="I16" s="24">
        <v>2</v>
      </c>
      <c r="J16" s="27">
        <v>1</v>
      </c>
      <c r="K16" s="36">
        <v>1</v>
      </c>
      <c r="L16" s="24">
        <v>2</v>
      </c>
      <c r="M16" s="26">
        <v>1</v>
      </c>
      <c r="N16" s="41">
        <v>1</v>
      </c>
      <c r="O16" s="26">
        <v>4</v>
      </c>
      <c r="P16" s="26">
        <v>0</v>
      </c>
      <c r="Q16" s="36">
        <v>1</v>
      </c>
      <c r="R16" s="24">
        <v>2</v>
      </c>
      <c r="S16" s="26">
        <v>0</v>
      </c>
      <c r="T16" s="44"/>
      <c r="U16" s="19"/>
      <c r="V16" s="29"/>
      <c r="W16" s="36"/>
      <c r="X16" s="24"/>
      <c r="Y16" s="26"/>
      <c r="Z16" s="36"/>
      <c r="AA16" s="24"/>
      <c r="AB16" s="26"/>
      <c r="AC16" s="36"/>
      <c r="AD16" s="24"/>
      <c r="AE16" s="26"/>
      <c r="AF16" s="36"/>
      <c r="AG16" s="24"/>
      <c r="AH16" s="26"/>
      <c r="AI16" s="40"/>
      <c r="AJ16" s="22"/>
      <c r="AK16" s="28"/>
      <c r="AL16" s="36"/>
      <c r="AM16" s="24"/>
      <c r="AN16" s="26"/>
      <c r="AO16" s="47"/>
      <c r="AP16" s="20"/>
      <c r="AQ16" s="30"/>
      <c r="AR16" s="38"/>
      <c r="AS16" s="24"/>
      <c r="AT16" s="27"/>
      <c r="AU16" s="36"/>
      <c r="AV16" s="24"/>
      <c r="AW16" s="26"/>
      <c r="AX16" s="36"/>
      <c r="AY16" s="24"/>
      <c r="AZ16" s="26"/>
      <c r="BA16" s="41"/>
      <c r="BB16" s="22"/>
      <c r="BC16" s="28"/>
      <c r="BD16" s="36"/>
      <c r="BE16" s="24"/>
      <c r="BF16" s="26"/>
      <c r="BG16" s="36"/>
      <c r="BH16" s="24"/>
      <c r="BI16" s="26"/>
      <c r="BJ16" s="36"/>
      <c r="BK16" s="24"/>
      <c r="BL16" s="26"/>
      <c r="BM16" s="36"/>
      <c r="BN16" s="24"/>
      <c r="BO16" s="26"/>
    </row>
    <row r="17" spans="1:67" x14ac:dyDescent="0.35">
      <c r="A17" s="74">
        <v>0.875</v>
      </c>
      <c r="B17" s="75" t="s">
        <v>13</v>
      </c>
      <c r="C17" s="76" t="s">
        <v>22</v>
      </c>
      <c r="D17" s="75" t="s">
        <v>6</v>
      </c>
      <c r="E17" s="36" t="s">
        <v>53</v>
      </c>
      <c r="F17" s="24">
        <v>1</v>
      </c>
      <c r="G17" s="91">
        <v>2</v>
      </c>
      <c r="H17" s="38">
        <v>2</v>
      </c>
      <c r="I17" s="24">
        <v>0</v>
      </c>
      <c r="J17" s="27">
        <v>1</v>
      </c>
      <c r="K17" s="36">
        <v>2</v>
      </c>
      <c r="L17" s="24">
        <v>1</v>
      </c>
      <c r="M17" s="26">
        <v>2</v>
      </c>
      <c r="N17" s="41" t="s">
        <v>52</v>
      </c>
      <c r="O17" s="26">
        <v>1</v>
      </c>
      <c r="P17" s="26">
        <v>1</v>
      </c>
      <c r="Q17" s="36">
        <v>2</v>
      </c>
      <c r="R17" s="24">
        <v>1</v>
      </c>
      <c r="S17" s="26">
        <v>1</v>
      </c>
      <c r="T17" s="44"/>
      <c r="U17" s="19"/>
      <c r="V17" s="29"/>
      <c r="W17" s="36"/>
      <c r="X17" s="24"/>
      <c r="Y17" s="26"/>
      <c r="Z17" s="36"/>
      <c r="AA17" s="24"/>
      <c r="AB17" s="26"/>
      <c r="AC17" s="36"/>
      <c r="AD17" s="24"/>
      <c r="AE17" s="26"/>
      <c r="AF17" s="36"/>
      <c r="AG17" s="24"/>
      <c r="AH17" s="26"/>
      <c r="AI17" s="40"/>
      <c r="AJ17" s="22"/>
      <c r="AK17" s="28"/>
      <c r="AL17" s="36"/>
      <c r="AM17" s="24"/>
      <c r="AN17" s="26"/>
      <c r="AO17" s="47"/>
      <c r="AP17" s="20"/>
      <c r="AQ17" s="30"/>
      <c r="AR17" s="38"/>
      <c r="AS17" s="24"/>
      <c r="AT17" s="27"/>
      <c r="AU17" s="36"/>
      <c r="AV17" s="24"/>
      <c r="AW17" s="26"/>
      <c r="AX17" s="36"/>
      <c r="AY17" s="24"/>
      <c r="AZ17" s="26"/>
      <c r="BA17" s="41"/>
      <c r="BB17" s="22"/>
      <c r="BC17" s="28"/>
      <c r="BD17" s="36"/>
      <c r="BE17" s="24"/>
      <c r="BF17" s="26"/>
      <c r="BG17" s="36"/>
      <c r="BH17" s="24"/>
      <c r="BI17" s="26"/>
      <c r="BJ17" s="36"/>
      <c r="BK17" s="24"/>
      <c r="BL17" s="26"/>
      <c r="BM17" s="36"/>
      <c r="BN17" s="24"/>
      <c r="BO17" s="26"/>
    </row>
    <row r="18" spans="1:67" x14ac:dyDescent="0.35">
      <c r="A18" s="74">
        <v>0.625</v>
      </c>
      <c r="B18" s="75" t="s">
        <v>79</v>
      </c>
      <c r="C18" s="76" t="s">
        <v>22</v>
      </c>
      <c r="D18" s="75" t="s">
        <v>80</v>
      </c>
      <c r="E18" s="36" t="s">
        <v>53</v>
      </c>
      <c r="F18" s="24">
        <v>1</v>
      </c>
      <c r="G18" s="91">
        <v>2</v>
      </c>
      <c r="H18" s="38">
        <v>1</v>
      </c>
      <c r="I18" s="24">
        <v>2</v>
      </c>
      <c r="J18" s="27">
        <v>1</v>
      </c>
      <c r="K18" s="36" t="s">
        <v>53</v>
      </c>
      <c r="L18" s="24">
        <v>2</v>
      </c>
      <c r="M18" s="26">
        <v>2</v>
      </c>
      <c r="N18" s="41">
        <v>2</v>
      </c>
      <c r="O18" s="26">
        <v>0</v>
      </c>
      <c r="P18" s="26">
        <v>1</v>
      </c>
      <c r="Q18" s="36">
        <v>1</v>
      </c>
      <c r="R18" s="24">
        <v>1</v>
      </c>
      <c r="S18" s="26">
        <v>1</v>
      </c>
      <c r="T18" s="44"/>
      <c r="U18" s="19"/>
      <c r="V18" s="29"/>
      <c r="W18" s="36"/>
      <c r="X18" s="24"/>
      <c r="Y18" s="26"/>
      <c r="Z18" s="36"/>
      <c r="AA18" s="24"/>
      <c r="AB18" s="26"/>
      <c r="AC18" s="36"/>
      <c r="AD18" s="24"/>
      <c r="AE18" s="26"/>
      <c r="AF18" s="36"/>
      <c r="AG18" s="24"/>
      <c r="AH18" s="26"/>
      <c r="AI18" s="40"/>
      <c r="AJ18" s="22"/>
      <c r="AK18" s="28"/>
      <c r="AL18" s="36"/>
      <c r="AM18" s="24"/>
      <c r="AN18" s="26"/>
      <c r="AO18" s="47"/>
      <c r="AP18" s="20"/>
      <c r="AQ18" s="30"/>
      <c r="AR18" s="38"/>
      <c r="AS18" s="24"/>
      <c r="AT18" s="27"/>
      <c r="AU18" s="36"/>
      <c r="AV18" s="24"/>
      <c r="AW18" s="26"/>
      <c r="AX18" s="36"/>
      <c r="AY18" s="24"/>
      <c r="AZ18" s="26"/>
      <c r="BA18" s="41"/>
      <c r="BB18" s="22"/>
      <c r="BC18" s="28"/>
      <c r="BD18" s="36"/>
      <c r="BE18" s="24"/>
      <c r="BF18" s="26"/>
      <c r="BG18" s="36"/>
      <c r="BH18" s="24"/>
      <c r="BI18" s="26"/>
      <c r="BJ18" s="36"/>
      <c r="BK18" s="24"/>
      <c r="BL18" s="26"/>
      <c r="BM18" s="36"/>
      <c r="BN18" s="24"/>
      <c r="BO18" s="26"/>
    </row>
    <row r="19" spans="1:67" x14ac:dyDescent="0.35">
      <c r="A19" s="74">
        <v>0.75</v>
      </c>
      <c r="B19" s="75" t="s">
        <v>7</v>
      </c>
      <c r="C19" s="76" t="s">
        <v>22</v>
      </c>
      <c r="D19" s="75" t="s">
        <v>9</v>
      </c>
      <c r="E19" s="36" t="s">
        <v>53</v>
      </c>
      <c r="F19" s="24">
        <v>1</v>
      </c>
      <c r="G19" s="91">
        <v>2</v>
      </c>
      <c r="H19" s="38">
        <v>2</v>
      </c>
      <c r="I19" s="24">
        <v>1</v>
      </c>
      <c r="J19" s="27">
        <v>2</v>
      </c>
      <c r="K19" s="36" t="s">
        <v>53</v>
      </c>
      <c r="L19" s="24">
        <v>1</v>
      </c>
      <c r="M19" s="26">
        <v>1</v>
      </c>
      <c r="N19" s="41" t="s">
        <v>52</v>
      </c>
      <c r="O19" s="26">
        <v>2</v>
      </c>
      <c r="P19" s="26">
        <v>3</v>
      </c>
      <c r="Q19" s="36">
        <v>2</v>
      </c>
      <c r="R19" s="24">
        <v>1</v>
      </c>
      <c r="S19" s="26">
        <v>1</v>
      </c>
      <c r="T19" s="44"/>
      <c r="U19" s="19"/>
      <c r="V19" s="29"/>
      <c r="W19" s="36"/>
      <c r="X19" s="24"/>
      <c r="Y19" s="26"/>
      <c r="Z19" s="36"/>
      <c r="AA19" s="24"/>
      <c r="AB19" s="26"/>
      <c r="AC19" s="36"/>
      <c r="AD19" s="24"/>
      <c r="AE19" s="26"/>
      <c r="AF19" s="36"/>
      <c r="AG19" s="24"/>
      <c r="AH19" s="26"/>
      <c r="AI19" s="40"/>
      <c r="AJ19" s="22"/>
      <c r="AK19" s="28"/>
      <c r="AL19" s="36"/>
      <c r="AM19" s="24"/>
      <c r="AN19" s="26"/>
      <c r="AO19" s="47"/>
      <c r="AP19" s="20"/>
      <c r="AQ19" s="30"/>
      <c r="AR19" s="38"/>
      <c r="AS19" s="24"/>
      <c r="AT19" s="27"/>
      <c r="AU19" s="36"/>
      <c r="AV19" s="24"/>
      <c r="AW19" s="26"/>
      <c r="AX19" s="36"/>
      <c r="AY19" s="24"/>
      <c r="AZ19" s="26"/>
      <c r="BA19" s="41"/>
      <c r="BB19" s="22"/>
      <c r="BC19" s="28"/>
      <c r="BD19" s="36"/>
      <c r="BE19" s="24"/>
      <c r="BF19" s="26"/>
      <c r="BG19" s="36"/>
      <c r="BH19" s="24"/>
      <c r="BI19" s="26"/>
      <c r="BJ19" s="36"/>
      <c r="BK19" s="24"/>
      <c r="BL19" s="26"/>
      <c r="BM19" s="36"/>
      <c r="BN19" s="24"/>
      <c r="BO19" s="26"/>
    </row>
    <row r="20" spans="1:67" x14ac:dyDescent="0.35">
      <c r="A20" s="74">
        <v>0.875</v>
      </c>
      <c r="B20" s="75" t="s">
        <v>15</v>
      </c>
      <c r="C20" s="76" t="s">
        <v>22</v>
      </c>
      <c r="D20" s="75" t="s">
        <v>4</v>
      </c>
      <c r="E20" s="36" t="s">
        <v>53</v>
      </c>
      <c r="F20" s="24">
        <v>0</v>
      </c>
      <c r="G20" s="91">
        <v>1</v>
      </c>
      <c r="H20" s="38">
        <v>1</v>
      </c>
      <c r="I20" s="24">
        <v>2</v>
      </c>
      <c r="J20" s="27">
        <v>1</v>
      </c>
      <c r="K20" s="36">
        <v>1</v>
      </c>
      <c r="L20" s="24">
        <v>2</v>
      </c>
      <c r="M20" s="26">
        <v>0</v>
      </c>
      <c r="N20" s="41" t="s">
        <v>52</v>
      </c>
      <c r="O20" s="26">
        <v>0</v>
      </c>
      <c r="P20" s="26">
        <v>0</v>
      </c>
      <c r="Q20" s="36">
        <v>1</v>
      </c>
      <c r="R20" s="24">
        <v>1</v>
      </c>
      <c r="S20" s="26">
        <v>1</v>
      </c>
      <c r="T20" s="44"/>
      <c r="U20" s="19"/>
      <c r="V20" s="29"/>
      <c r="W20" s="36"/>
      <c r="X20" s="24"/>
      <c r="Y20" s="26"/>
      <c r="Z20" s="36"/>
      <c r="AA20" s="24"/>
      <c r="AB20" s="26"/>
      <c r="AC20" s="36"/>
      <c r="AD20" s="24"/>
      <c r="AE20" s="26"/>
      <c r="AF20" s="36"/>
      <c r="AG20" s="24"/>
      <c r="AH20" s="26"/>
      <c r="AI20" s="40"/>
      <c r="AJ20" s="22"/>
      <c r="AK20" s="28"/>
      <c r="AL20" s="36"/>
      <c r="AM20" s="24"/>
      <c r="AN20" s="26"/>
      <c r="AO20" s="47"/>
      <c r="AP20" s="20"/>
      <c r="AQ20" s="30"/>
      <c r="AR20" s="38"/>
      <c r="AS20" s="24"/>
      <c r="AT20" s="27"/>
      <c r="AU20" s="36"/>
      <c r="AV20" s="24"/>
      <c r="AW20" s="26"/>
      <c r="AX20" s="36"/>
      <c r="AY20" s="24"/>
      <c r="AZ20" s="26"/>
      <c r="BA20" s="41"/>
      <c r="BB20" s="22"/>
      <c r="BC20" s="28"/>
      <c r="BD20" s="36"/>
      <c r="BE20" s="24"/>
      <c r="BF20" s="26"/>
      <c r="BG20" s="36"/>
      <c r="BH20" s="24"/>
      <c r="BI20" s="26"/>
      <c r="BJ20" s="36"/>
      <c r="BK20" s="24"/>
      <c r="BL20" s="26"/>
      <c r="BM20" s="36"/>
      <c r="BN20" s="24"/>
      <c r="BO20" s="26"/>
    </row>
    <row r="21" spans="1:67" x14ac:dyDescent="0.35">
      <c r="A21" s="74">
        <v>0.625</v>
      </c>
      <c r="B21" s="75" t="s">
        <v>17</v>
      </c>
      <c r="C21" s="76" t="s">
        <v>22</v>
      </c>
      <c r="D21" s="75" t="s">
        <v>12</v>
      </c>
      <c r="E21" s="36" t="s">
        <v>53</v>
      </c>
      <c r="F21" s="24">
        <v>1</v>
      </c>
      <c r="G21" s="91">
        <v>2</v>
      </c>
      <c r="H21" s="38">
        <v>1</v>
      </c>
      <c r="I21" s="24">
        <v>2</v>
      </c>
      <c r="J21" s="27">
        <v>1</v>
      </c>
      <c r="K21" s="36">
        <v>2</v>
      </c>
      <c r="L21" s="24">
        <v>0</v>
      </c>
      <c r="M21" s="26">
        <v>1</v>
      </c>
      <c r="N21" s="41">
        <v>2</v>
      </c>
      <c r="O21" s="26">
        <v>1</v>
      </c>
      <c r="P21" s="26">
        <v>2</v>
      </c>
      <c r="Q21" s="36">
        <v>2</v>
      </c>
      <c r="R21" s="24">
        <v>0</v>
      </c>
      <c r="S21" s="26">
        <v>0</v>
      </c>
      <c r="T21" s="44"/>
      <c r="U21" s="19"/>
      <c r="V21" s="29"/>
      <c r="W21" s="36"/>
      <c r="X21" s="24"/>
      <c r="Y21" s="26"/>
      <c r="Z21" s="36"/>
      <c r="AA21" s="24"/>
      <c r="AB21" s="26"/>
      <c r="AC21" s="36"/>
      <c r="AD21" s="24"/>
      <c r="AE21" s="26"/>
      <c r="AF21" s="36"/>
      <c r="AG21" s="24"/>
      <c r="AH21" s="26"/>
      <c r="AI21" s="40"/>
      <c r="AJ21" s="22"/>
      <c r="AK21" s="28"/>
      <c r="AL21" s="36"/>
      <c r="AM21" s="24"/>
      <c r="AN21" s="26"/>
      <c r="AO21" s="47"/>
      <c r="AP21" s="20"/>
      <c r="AQ21" s="30"/>
      <c r="AR21" s="38"/>
      <c r="AS21" s="24"/>
      <c r="AT21" s="27"/>
      <c r="AU21" s="36"/>
      <c r="AV21" s="24"/>
      <c r="AW21" s="26"/>
      <c r="AX21" s="36"/>
      <c r="AY21" s="24"/>
      <c r="AZ21" s="26"/>
      <c r="BA21" s="41"/>
      <c r="BB21" s="22"/>
      <c r="BC21" s="28"/>
      <c r="BD21" s="36"/>
      <c r="BE21" s="24"/>
      <c r="BF21" s="26"/>
      <c r="BG21" s="36"/>
      <c r="BH21" s="24"/>
      <c r="BI21" s="26"/>
      <c r="BJ21" s="36"/>
      <c r="BK21" s="24"/>
      <c r="BL21" s="26"/>
      <c r="BM21" s="36"/>
      <c r="BN21" s="24"/>
      <c r="BO21" s="26"/>
    </row>
    <row r="22" spans="1:67" x14ac:dyDescent="0.35">
      <c r="A22" s="74">
        <v>0.75</v>
      </c>
      <c r="B22" s="75" t="s">
        <v>16</v>
      </c>
      <c r="C22" s="76" t="s">
        <v>22</v>
      </c>
      <c r="D22" s="75" t="s">
        <v>11</v>
      </c>
      <c r="E22" s="36">
        <v>1</v>
      </c>
      <c r="F22" s="24">
        <v>2</v>
      </c>
      <c r="G22" s="91">
        <v>1</v>
      </c>
      <c r="H22" s="38" t="s">
        <v>53</v>
      </c>
      <c r="I22" s="24">
        <v>1</v>
      </c>
      <c r="J22" s="27">
        <v>1</v>
      </c>
      <c r="K22" s="36">
        <v>1</v>
      </c>
      <c r="L22" s="24">
        <v>2</v>
      </c>
      <c r="M22" s="26">
        <v>1</v>
      </c>
      <c r="N22" s="41">
        <v>2</v>
      </c>
      <c r="O22" s="26">
        <v>1</v>
      </c>
      <c r="P22" s="26">
        <v>2</v>
      </c>
      <c r="Q22" s="36" t="s">
        <v>53</v>
      </c>
      <c r="R22" s="24">
        <v>0</v>
      </c>
      <c r="S22" s="26">
        <v>0</v>
      </c>
      <c r="T22" s="44"/>
      <c r="U22" s="19"/>
      <c r="V22" s="29"/>
      <c r="W22" s="36"/>
      <c r="X22" s="24"/>
      <c r="Y22" s="26"/>
      <c r="Z22" s="36"/>
      <c r="AA22" s="24"/>
      <c r="AB22" s="26"/>
      <c r="AC22" s="36"/>
      <c r="AD22" s="24"/>
      <c r="AE22" s="26"/>
      <c r="AF22" s="36"/>
      <c r="AG22" s="24"/>
      <c r="AH22" s="26"/>
      <c r="AI22" s="40"/>
      <c r="AJ22" s="22"/>
      <c r="AK22" s="28"/>
      <c r="AL22" s="36"/>
      <c r="AM22" s="24"/>
      <c r="AN22" s="26"/>
      <c r="AO22" s="47"/>
      <c r="AP22" s="20"/>
      <c r="AQ22" s="30"/>
      <c r="AR22" s="38"/>
      <c r="AS22" s="24"/>
      <c r="AT22" s="27"/>
      <c r="AU22" s="36"/>
      <c r="AV22" s="24"/>
      <c r="AW22" s="26"/>
      <c r="AX22" s="36"/>
      <c r="AY22" s="24"/>
      <c r="AZ22" s="26"/>
      <c r="BA22" s="41"/>
      <c r="BB22" s="22"/>
      <c r="BC22" s="28"/>
      <c r="BD22" s="36"/>
      <c r="BE22" s="24"/>
      <c r="BF22" s="26"/>
      <c r="BG22" s="36"/>
      <c r="BH22" s="24"/>
      <c r="BI22" s="26"/>
      <c r="BJ22" s="36"/>
      <c r="BK22" s="24"/>
      <c r="BL22" s="26"/>
      <c r="BM22" s="36"/>
      <c r="BN22" s="24"/>
      <c r="BO22" s="26"/>
    </row>
    <row r="23" spans="1:67" x14ac:dyDescent="0.35">
      <c r="A23" s="74">
        <v>0.875</v>
      </c>
      <c r="B23" s="75" t="s">
        <v>23</v>
      </c>
      <c r="C23" s="76" t="s">
        <v>22</v>
      </c>
      <c r="D23" s="75" t="s">
        <v>20</v>
      </c>
      <c r="E23" s="36">
        <v>2</v>
      </c>
      <c r="F23" s="24">
        <v>1</v>
      </c>
      <c r="G23" s="91">
        <v>1</v>
      </c>
      <c r="H23" s="38">
        <v>2</v>
      </c>
      <c r="I23" s="24">
        <v>1</v>
      </c>
      <c r="J23" s="27">
        <v>2</v>
      </c>
      <c r="K23" s="36">
        <v>2</v>
      </c>
      <c r="L23" s="24">
        <v>0</v>
      </c>
      <c r="M23" s="26">
        <v>2</v>
      </c>
      <c r="N23" s="41">
        <v>2</v>
      </c>
      <c r="O23" s="26">
        <v>2</v>
      </c>
      <c r="P23" s="26">
        <v>3</v>
      </c>
      <c r="Q23" s="36">
        <v>2</v>
      </c>
      <c r="R23" s="24">
        <v>1</v>
      </c>
      <c r="S23" s="26">
        <v>1</v>
      </c>
      <c r="T23" s="44"/>
      <c r="U23" s="19"/>
      <c r="V23" s="29"/>
      <c r="W23" s="36"/>
      <c r="X23" s="24"/>
      <c r="Y23" s="26"/>
      <c r="Z23" s="36"/>
      <c r="AA23" s="24"/>
      <c r="AB23" s="26"/>
      <c r="AC23" s="36"/>
      <c r="AD23" s="24"/>
      <c r="AE23" s="26"/>
      <c r="AF23" s="36"/>
      <c r="AG23" s="24"/>
      <c r="AH23" s="26"/>
      <c r="AI23" s="40"/>
      <c r="AJ23" s="22"/>
      <c r="AK23" s="28"/>
      <c r="AL23" s="36"/>
      <c r="AM23" s="24"/>
      <c r="AN23" s="26"/>
      <c r="AO23" s="47"/>
      <c r="AP23" s="20"/>
      <c r="AQ23" s="30"/>
      <c r="AR23" s="38"/>
      <c r="AS23" s="24"/>
      <c r="AT23" s="27"/>
      <c r="AU23" s="36"/>
      <c r="AV23" s="24"/>
      <c r="AW23" s="26"/>
      <c r="AX23" s="36"/>
      <c r="AY23" s="24"/>
      <c r="AZ23" s="26"/>
      <c r="BA23" s="41"/>
      <c r="BB23" s="22"/>
      <c r="BC23" s="28"/>
      <c r="BD23" s="36"/>
      <c r="BE23" s="24"/>
      <c r="BF23" s="26"/>
      <c r="BG23" s="36"/>
      <c r="BH23" s="24"/>
      <c r="BI23" s="26"/>
      <c r="BJ23" s="36"/>
      <c r="BK23" s="24"/>
      <c r="BL23" s="26"/>
      <c r="BM23" s="36"/>
      <c r="BN23" s="24"/>
      <c r="BO23" s="26"/>
    </row>
    <row r="24" spans="1:67" x14ac:dyDescent="0.35">
      <c r="A24" s="74">
        <v>0.625</v>
      </c>
      <c r="B24" s="75" t="s">
        <v>82</v>
      </c>
      <c r="C24" s="76" t="s">
        <v>22</v>
      </c>
      <c r="D24" s="75" t="s">
        <v>14</v>
      </c>
      <c r="E24" s="36">
        <v>2</v>
      </c>
      <c r="F24" s="24">
        <v>0</v>
      </c>
      <c r="G24" s="91">
        <v>2</v>
      </c>
      <c r="H24" s="38">
        <v>2</v>
      </c>
      <c r="I24" s="24">
        <v>1</v>
      </c>
      <c r="J24" s="27">
        <v>2</v>
      </c>
      <c r="K24" s="36">
        <v>2</v>
      </c>
      <c r="L24" s="24">
        <v>0</v>
      </c>
      <c r="M24" s="26">
        <v>1</v>
      </c>
      <c r="N24" s="41">
        <v>2</v>
      </c>
      <c r="O24" s="26">
        <v>0</v>
      </c>
      <c r="P24" s="26">
        <v>1</v>
      </c>
      <c r="Q24" s="36">
        <v>2</v>
      </c>
      <c r="R24" s="24">
        <v>0</v>
      </c>
      <c r="S24" s="26">
        <v>2</v>
      </c>
      <c r="T24" s="44"/>
      <c r="U24" s="19"/>
      <c r="V24" s="29"/>
      <c r="W24" s="36"/>
      <c r="X24" s="24"/>
      <c r="Y24" s="26"/>
      <c r="Z24" s="36"/>
      <c r="AA24" s="24"/>
      <c r="AB24" s="26"/>
      <c r="AC24" s="36"/>
      <c r="AD24" s="24"/>
      <c r="AE24" s="26"/>
      <c r="AF24" s="36"/>
      <c r="AG24" s="24"/>
      <c r="AH24" s="26"/>
      <c r="AI24" s="40"/>
      <c r="AJ24" s="22"/>
      <c r="AK24" s="28"/>
      <c r="AL24" s="36"/>
      <c r="AM24" s="24"/>
      <c r="AN24" s="26"/>
      <c r="AO24" s="47"/>
      <c r="AP24" s="20"/>
      <c r="AQ24" s="30"/>
      <c r="AR24" s="38"/>
      <c r="AS24" s="24"/>
      <c r="AT24" s="27"/>
      <c r="AU24" s="36"/>
      <c r="AV24" s="24"/>
      <c r="AW24" s="26"/>
      <c r="AX24" s="36"/>
      <c r="AY24" s="24"/>
      <c r="AZ24" s="26"/>
      <c r="BA24" s="41"/>
      <c r="BB24" s="22"/>
      <c r="BC24" s="28"/>
      <c r="BD24" s="36"/>
      <c r="BE24" s="24"/>
      <c r="BF24" s="26"/>
      <c r="BG24" s="36"/>
      <c r="BH24" s="24"/>
      <c r="BI24" s="26"/>
      <c r="BJ24" s="36"/>
      <c r="BK24" s="24"/>
      <c r="BL24" s="26"/>
      <c r="BM24" s="36"/>
      <c r="BN24" s="24"/>
      <c r="BO24" s="26"/>
    </row>
    <row r="25" spans="1:67" x14ac:dyDescent="0.35">
      <c r="A25" s="74">
        <v>0.75</v>
      </c>
      <c r="B25" s="75" t="s">
        <v>3</v>
      </c>
      <c r="C25" s="76" t="s">
        <v>22</v>
      </c>
      <c r="D25" s="75" t="s">
        <v>19</v>
      </c>
      <c r="E25" s="36">
        <v>2</v>
      </c>
      <c r="F25" s="24">
        <v>1</v>
      </c>
      <c r="G25" s="91">
        <v>1</v>
      </c>
      <c r="H25" s="38">
        <v>2</v>
      </c>
      <c r="I25" s="24">
        <v>1</v>
      </c>
      <c r="J25" s="27">
        <v>2</v>
      </c>
      <c r="K25" s="36">
        <v>2</v>
      </c>
      <c r="L25" s="24">
        <v>1</v>
      </c>
      <c r="M25" s="26">
        <v>3</v>
      </c>
      <c r="N25" s="41">
        <v>2</v>
      </c>
      <c r="O25" s="26">
        <v>0</v>
      </c>
      <c r="P25" s="26">
        <v>3</v>
      </c>
      <c r="Q25" s="36">
        <v>2</v>
      </c>
      <c r="R25" s="24">
        <v>1</v>
      </c>
      <c r="S25" s="26">
        <v>2</v>
      </c>
      <c r="T25" s="44"/>
      <c r="U25" s="19"/>
      <c r="V25" s="29"/>
      <c r="W25" s="36"/>
      <c r="X25" s="24"/>
      <c r="Y25" s="26"/>
      <c r="Z25" s="36"/>
      <c r="AA25" s="24"/>
      <c r="AB25" s="26"/>
      <c r="AC25" s="36"/>
      <c r="AD25" s="24"/>
      <c r="AE25" s="26"/>
      <c r="AF25" s="36"/>
      <c r="AG25" s="24"/>
      <c r="AH25" s="26"/>
      <c r="AI25" s="40"/>
      <c r="AJ25" s="22"/>
      <c r="AK25" s="28"/>
      <c r="AL25" s="36"/>
      <c r="AM25" s="24"/>
      <c r="AN25" s="26"/>
      <c r="AO25" s="47"/>
      <c r="AP25" s="20"/>
      <c r="AQ25" s="30"/>
      <c r="AR25" s="38"/>
      <c r="AS25" s="24"/>
      <c r="AT25" s="27"/>
      <c r="AU25" s="36"/>
      <c r="AV25" s="24"/>
      <c r="AW25" s="26"/>
      <c r="AX25" s="36"/>
      <c r="AY25" s="24"/>
      <c r="AZ25" s="26"/>
      <c r="BA25" s="41"/>
      <c r="BB25" s="22"/>
      <c r="BC25" s="28"/>
      <c r="BD25" s="36"/>
      <c r="BE25" s="24"/>
      <c r="BF25" s="26"/>
      <c r="BG25" s="36"/>
      <c r="BH25" s="24"/>
      <c r="BI25" s="26"/>
      <c r="BJ25" s="36"/>
      <c r="BK25" s="24"/>
      <c r="BL25" s="26"/>
      <c r="BM25" s="36"/>
      <c r="BN25" s="24"/>
      <c r="BO25" s="26"/>
    </row>
    <row r="26" spans="1:67" x14ac:dyDescent="0.35">
      <c r="A26" s="74">
        <v>0.875</v>
      </c>
      <c r="B26" s="75" t="s">
        <v>8</v>
      </c>
      <c r="C26" s="76" t="s">
        <v>22</v>
      </c>
      <c r="D26" s="75" t="s">
        <v>81</v>
      </c>
      <c r="E26" s="36">
        <v>1</v>
      </c>
      <c r="F26" s="24">
        <v>3</v>
      </c>
      <c r="G26" s="91">
        <v>0</v>
      </c>
      <c r="H26" s="38">
        <v>1</v>
      </c>
      <c r="I26" s="24">
        <v>2</v>
      </c>
      <c r="J26" s="27">
        <v>1</v>
      </c>
      <c r="K26" s="36">
        <v>1</v>
      </c>
      <c r="L26" s="24">
        <v>2</v>
      </c>
      <c r="M26" s="26">
        <v>0</v>
      </c>
      <c r="N26" s="41">
        <v>1</v>
      </c>
      <c r="O26" s="26">
        <v>4</v>
      </c>
      <c r="P26" s="26">
        <v>0</v>
      </c>
      <c r="Q26" s="36">
        <v>1</v>
      </c>
      <c r="R26" s="24">
        <v>2</v>
      </c>
      <c r="S26" s="26">
        <v>0</v>
      </c>
      <c r="T26" s="44"/>
      <c r="U26" s="19"/>
      <c r="V26" s="29"/>
      <c r="W26" s="36"/>
      <c r="X26" s="24"/>
      <c r="Y26" s="26"/>
      <c r="Z26" s="36"/>
      <c r="AA26" s="24"/>
      <c r="AB26" s="26"/>
      <c r="AC26" s="36"/>
      <c r="AD26" s="24"/>
      <c r="AE26" s="26"/>
      <c r="AF26" s="36"/>
      <c r="AG26" s="24"/>
      <c r="AH26" s="26"/>
      <c r="AI26" s="40"/>
      <c r="AJ26" s="22"/>
      <c r="AK26" s="28"/>
      <c r="AL26" s="36"/>
      <c r="AM26" s="24"/>
      <c r="AN26" s="26"/>
      <c r="AO26" s="47"/>
      <c r="AP26" s="20"/>
      <c r="AQ26" s="30"/>
      <c r="AR26" s="38"/>
      <c r="AS26" s="24"/>
      <c r="AT26" s="27"/>
      <c r="AU26" s="36"/>
      <c r="AV26" s="24"/>
      <c r="AW26" s="26"/>
      <c r="AX26" s="36"/>
      <c r="AY26" s="24"/>
      <c r="AZ26" s="26"/>
      <c r="BA26" s="41"/>
      <c r="BB26" s="22"/>
      <c r="BC26" s="28"/>
      <c r="BD26" s="36"/>
      <c r="BE26" s="24"/>
      <c r="BF26" s="26"/>
      <c r="BG26" s="36"/>
      <c r="BH26" s="24"/>
      <c r="BI26" s="26"/>
      <c r="BJ26" s="36"/>
      <c r="BK26" s="24"/>
      <c r="BL26" s="26"/>
      <c r="BM26" s="36"/>
      <c r="BN26" s="24"/>
      <c r="BO26" s="26"/>
    </row>
    <row r="27" spans="1:67" x14ac:dyDescent="0.35">
      <c r="A27" s="74">
        <v>0.875</v>
      </c>
      <c r="B27" s="75" t="s">
        <v>18</v>
      </c>
      <c r="C27" s="76" t="s">
        <v>22</v>
      </c>
      <c r="D27" s="75" t="s">
        <v>6</v>
      </c>
      <c r="E27" s="36">
        <v>1</v>
      </c>
      <c r="F27" s="24">
        <v>3</v>
      </c>
      <c r="G27" s="91">
        <v>1</v>
      </c>
      <c r="H27" s="38" t="s">
        <v>53</v>
      </c>
      <c r="I27" s="24">
        <v>1</v>
      </c>
      <c r="J27" s="27">
        <v>1</v>
      </c>
      <c r="K27" s="36">
        <v>1</v>
      </c>
      <c r="L27" s="24">
        <v>1</v>
      </c>
      <c r="M27" s="26">
        <v>0</v>
      </c>
      <c r="N27" s="41" t="s">
        <v>52</v>
      </c>
      <c r="O27" s="26">
        <v>2</v>
      </c>
      <c r="P27" s="26">
        <v>2</v>
      </c>
      <c r="Q27" s="36">
        <v>1</v>
      </c>
      <c r="R27" s="24">
        <v>2</v>
      </c>
      <c r="S27" s="26">
        <v>1</v>
      </c>
      <c r="T27" s="44"/>
      <c r="U27" s="19"/>
      <c r="V27" s="29"/>
      <c r="W27" s="36"/>
      <c r="X27" s="24"/>
      <c r="Y27" s="26"/>
      <c r="Z27" s="36"/>
      <c r="AA27" s="24"/>
      <c r="AB27" s="26"/>
      <c r="AC27" s="36"/>
      <c r="AD27" s="24"/>
      <c r="AE27" s="26"/>
      <c r="AF27" s="36"/>
      <c r="AG27" s="24"/>
      <c r="AH27" s="26"/>
      <c r="AI27" s="40"/>
      <c r="AJ27" s="22"/>
      <c r="AK27" s="28"/>
      <c r="AL27" s="36"/>
      <c r="AM27" s="24"/>
      <c r="AN27" s="26"/>
      <c r="AO27" s="47"/>
      <c r="AP27" s="20"/>
      <c r="AQ27" s="30"/>
      <c r="AR27" s="38"/>
      <c r="AS27" s="24"/>
      <c r="AT27" s="27"/>
      <c r="AU27" s="36"/>
      <c r="AV27" s="24"/>
      <c r="AW27" s="26"/>
      <c r="AX27" s="36"/>
      <c r="AY27" s="24"/>
      <c r="AZ27" s="26"/>
      <c r="BA27" s="41"/>
      <c r="BB27" s="22"/>
      <c r="BC27" s="28"/>
      <c r="BD27" s="36"/>
      <c r="BE27" s="24"/>
      <c r="BF27" s="26"/>
      <c r="BG27" s="36"/>
      <c r="BH27" s="24"/>
      <c r="BI27" s="26"/>
      <c r="BJ27" s="36"/>
      <c r="BK27" s="24"/>
      <c r="BL27" s="26"/>
      <c r="BM27" s="36"/>
      <c r="BN27" s="24"/>
      <c r="BO27" s="26"/>
    </row>
    <row r="28" spans="1:67" x14ac:dyDescent="0.35">
      <c r="A28" s="74">
        <v>0.875</v>
      </c>
      <c r="B28" s="75" t="s">
        <v>13</v>
      </c>
      <c r="C28" s="76" t="s">
        <v>22</v>
      </c>
      <c r="D28" s="75" t="s">
        <v>21</v>
      </c>
      <c r="E28" s="36">
        <v>1</v>
      </c>
      <c r="F28" s="24">
        <v>1</v>
      </c>
      <c r="G28" s="91">
        <v>0</v>
      </c>
      <c r="H28" s="38" t="s">
        <v>53</v>
      </c>
      <c r="I28" s="24">
        <v>1</v>
      </c>
      <c r="J28" s="27">
        <v>1</v>
      </c>
      <c r="K28" s="36">
        <v>1</v>
      </c>
      <c r="L28" s="24">
        <v>1</v>
      </c>
      <c r="M28" s="26">
        <v>0</v>
      </c>
      <c r="N28" s="36">
        <v>2</v>
      </c>
      <c r="O28" s="26">
        <v>0</v>
      </c>
      <c r="P28" s="26">
        <v>1</v>
      </c>
      <c r="Q28" s="36">
        <v>2</v>
      </c>
      <c r="R28" s="24">
        <v>1</v>
      </c>
      <c r="S28" s="26">
        <v>1</v>
      </c>
      <c r="T28" s="44"/>
      <c r="U28" s="19"/>
      <c r="V28" s="29"/>
      <c r="W28" s="36"/>
      <c r="X28" s="24"/>
      <c r="Y28" s="26"/>
      <c r="Z28" s="36"/>
      <c r="AA28" s="24"/>
      <c r="AB28" s="26"/>
      <c r="AC28" s="36"/>
      <c r="AD28" s="24"/>
      <c r="AE28" s="26"/>
      <c r="AF28" s="36"/>
      <c r="AG28" s="24"/>
      <c r="AH28" s="26"/>
      <c r="AI28" s="40"/>
      <c r="AJ28" s="22"/>
      <c r="AK28" s="28"/>
      <c r="AL28" s="36"/>
      <c r="AM28" s="24"/>
      <c r="AN28" s="26"/>
      <c r="AO28" s="47"/>
      <c r="AP28" s="20"/>
      <c r="AQ28" s="30"/>
      <c r="AR28" s="38"/>
      <c r="AS28" s="24"/>
      <c r="AT28" s="27"/>
      <c r="AU28" s="36"/>
      <c r="AV28" s="24"/>
      <c r="AW28" s="26"/>
      <c r="AX28" s="36"/>
      <c r="AY28" s="24"/>
      <c r="AZ28" s="26"/>
      <c r="BA28" s="41"/>
      <c r="BB28" s="22"/>
      <c r="BC28" s="28"/>
      <c r="BD28" s="36"/>
      <c r="BE28" s="24"/>
      <c r="BF28" s="26"/>
      <c r="BG28" s="36"/>
      <c r="BH28" s="24"/>
      <c r="BI28" s="26"/>
      <c r="BJ28" s="36"/>
      <c r="BK28" s="24"/>
      <c r="BL28" s="26"/>
      <c r="BM28" s="36"/>
      <c r="BN28" s="24"/>
      <c r="BO28" s="26"/>
    </row>
    <row r="29" spans="1:67" x14ac:dyDescent="0.35">
      <c r="A29" s="74">
        <v>0.875</v>
      </c>
      <c r="B29" s="75" t="s">
        <v>10</v>
      </c>
      <c r="C29" s="76" t="s">
        <v>22</v>
      </c>
      <c r="D29" s="75" t="s">
        <v>4</v>
      </c>
      <c r="E29" s="36" t="s">
        <v>53</v>
      </c>
      <c r="F29" s="24">
        <v>0</v>
      </c>
      <c r="G29" s="91">
        <v>1</v>
      </c>
      <c r="H29" s="38" t="s">
        <v>53</v>
      </c>
      <c r="I29" s="24">
        <v>1</v>
      </c>
      <c r="J29" s="27">
        <v>1</v>
      </c>
      <c r="K29" s="36">
        <v>1</v>
      </c>
      <c r="L29" s="24">
        <v>2</v>
      </c>
      <c r="M29" s="26">
        <v>1</v>
      </c>
      <c r="N29" s="36" t="s">
        <v>52</v>
      </c>
      <c r="O29" s="26">
        <v>1</v>
      </c>
      <c r="P29" s="26">
        <v>1</v>
      </c>
      <c r="Q29" s="36">
        <v>2</v>
      </c>
      <c r="R29" s="24">
        <v>1</v>
      </c>
      <c r="S29" s="26">
        <v>1</v>
      </c>
      <c r="T29" s="44"/>
      <c r="U29" s="19"/>
      <c r="V29" s="29"/>
      <c r="W29" s="36"/>
      <c r="X29" s="24"/>
      <c r="Y29" s="26"/>
      <c r="Z29" s="36"/>
      <c r="AA29" s="24"/>
      <c r="AB29" s="26"/>
      <c r="AC29" s="36"/>
      <c r="AD29" s="24"/>
      <c r="AE29" s="26"/>
      <c r="AF29" s="36"/>
      <c r="AG29" s="24"/>
      <c r="AH29" s="26"/>
      <c r="AI29" s="40"/>
      <c r="AJ29" s="22"/>
      <c r="AK29" s="28"/>
      <c r="AL29" s="36"/>
      <c r="AM29" s="24"/>
      <c r="AN29" s="26"/>
      <c r="AO29" s="47"/>
      <c r="AP29" s="20"/>
      <c r="AQ29" s="30"/>
      <c r="AR29" s="38"/>
      <c r="AS29" s="24"/>
      <c r="AT29" s="27"/>
      <c r="AU29" s="36"/>
      <c r="AV29" s="24"/>
      <c r="AW29" s="26"/>
      <c r="AX29" s="36"/>
      <c r="AY29" s="24"/>
      <c r="AZ29" s="26"/>
      <c r="BA29" s="41"/>
      <c r="BB29" s="22"/>
      <c r="BC29" s="28"/>
      <c r="BD29" s="36"/>
      <c r="BE29" s="24"/>
      <c r="BF29" s="26"/>
      <c r="BG29" s="36"/>
      <c r="BH29" s="24"/>
      <c r="BI29" s="26"/>
      <c r="BJ29" s="36"/>
      <c r="BK29" s="24"/>
      <c r="BL29" s="26"/>
      <c r="BM29" s="36"/>
      <c r="BN29" s="24"/>
      <c r="BO29" s="26"/>
    </row>
    <row r="30" spans="1:67" x14ac:dyDescent="0.35">
      <c r="A30" s="74">
        <v>0.875</v>
      </c>
      <c r="B30" s="75" t="s">
        <v>78</v>
      </c>
      <c r="C30" s="76" t="s">
        <v>22</v>
      </c>
      <c r="D30" s="75" t="s">
        <v>15</v>
      </c>
      <c r="E30" s="36">
        <v>2</v>
      </c>
      <c r="F30" s="24">
        <v>0</v>
      </c>
      <c r="G30" s="91">
        <v>2</v>
      </c>
      <c r="H30" s="38">
        <v>2</v>
      </c>
      <c r="I30" s="24">
        <v>0</v>
      </c>
      <c r="J30" s="27">
        <v>2</v>
      </c>
      <c r="K30" s="36">
        <v>2</v>
      </c>
      <c r="L30" s="24">
        <v>0</v>
      </c>
      <c r="M30" s="26">
        <v>3</v>
      </c>
      <c r="N30" s="36">
        <v>2</v>
      </c>
      <c r="O30" s="26">
        <v>1</v>
      </c>
      <c r="P30" s="26">
        <v>3</v>
      </c>
      <c r="Q30" s="36">
        <v>2</v>
      </c>
      <c r="R30" s="24">
        <v>0</v>
      </c>
      <c r="S30" s="26">
        <v>2</v>
      </c>
      <c r="T30" s="44"/>
      <c r="U30" s="19"/>
      <c r="V30" s="29"/>
      <c r="W30" s="36"/>
      <c r="X30" s="24"/>
      <c r="Y30" s="26"/>
      <c r="Z30" s="36"/>
      <c r="AA30" s="24"/>
      <c r="AB30" s="26"/>
      <c r="AC30" s="36"/>
      <c r="AD30" s="24"/>
      <c r="AE30" s="26"/>
      <c r="AF30" s="36"/>
      <c r="AG30" s="24"/>
      <c r="AH30" s="26"/>
      <c r="AI30" s="40"/>
      <c r="AJ30" s="22"/>
      <c r="AK30" s="28"/>
      <c r="AL30" s="36"/>
      <c r="AM30" s="24"/>
      <c r="AN30" s="26"/>
      <c r="AO30" s="47"/>
      <c r="AP30" s="20"/>
      <c r="AQ30" s="30"/>
      <c r="AR30" s="38"/>
      <c r="AS30" s="24"/>
      <c r="AT30" s="27"/>
      <c r="AU30" s="36"/>
      <c r="AV30" s="24"/>
      <c r="AW30" s="26"/>
      <c r="AX30" s="36"/>
      <c r="AY30" s="24"/>
      <c r="AZ30" s="26"/>
      <c r="BA30" s="41"/>
      <c r="BB30" s="22"/>
      <c r="BC30" s="28"/>
      <c r="BD30" s="36"/>
      <c r="BE30" s="24"/>
      <c r="BF30" s="26"/>
      <c r="BG30" s="36"/>
      <c r="BH30" s="24"/>
      <c r="BI30" s="26"/>
      <c r="BJ30" s="36"/>
      <c r="BK30" s="24"/>
      <c r="BL30" s="26"/>
      <c r="BM30" s="36"/>
      <c r="BN30" s="24"/>
      <c r="BO30" s="26"/>
    </row>
    <row r="31" spans="1:67" x14ac:dyDescent="0.35">
      <c r="A31" s="74">
        <v>0.75</v>
      </c>
      <c r="B31" s="75" t="s">
        <v>23</v>
      </c>
      <c r="C31" s="76" t="s">
        <v>22</v>
      </c>
      <c r="D31" s="75" t="s">
        <v>11</v>
      </c>
      <c r="E31" s="36">
        <v>1</v>
      </c>
      <c r="F31" s="24">
        <v>2</v>
      </c>
      <c r="G31" s="91">
        <v>0</v>
      </c>
      <c r="H31" s="38">
        <v>1</v>
      </c>
      <c r="I31" s="24">
        <v>1</v>
      </c>
      <c r="J31" s="27">
        <v>0</v>
      </c>
      <c r="K31" s="36">
        <v>1</v>
      </c>
      <c r="L31" s="24">
        <v>2</v>
      </c>
      <c r="M31" s="26">
        <v>0</v>
      </c>
      <c r="N31" s="36" t="s">
        <v>52</v>
      </c>
      <c r="O31" s="26">
        <v>1</v>
      </c>
      <c r="P31" s="26">
        <v>1</v>
      </c>
      <c r="Q31" s="36">
        <v>1</v>
      </c>
      <c r="R31" s="24">
        <v>1</v>
      </c>
      <c r="S31" s="26">
        <v>1</v>
      </c>
      <c r="T31" s="44"/>
      <c r="U31" s="19"/>
      <c r="V31" s="29"/>
      <c r="W31" s="36"/>
      <c r="X31" s="24"/>
      <c r="Y31" s="26"/>
      <c r="Z31" s="36"/>
      <c r="AA31" s="24"/>
      <c r="AB31" s="26"/>
      <c r="AC31" s="36"/>
      <c r="AD31" s="24"/>
      <c r="AE31" s="26"/>
      <c r="AF31" s="36"/>
      <c r="AG31" s="24"/>
      <c r="AH31" s="26"/>
      <c r="AI31" s="40"/>
      <c r="AJ31" s="22"/>
      <c r="AK31" s="28"/>
      <c r="AL31" s="36"/>
      <c r="AM31" s="24"/>
      <c r="AN31" s="26"/>
      <c r="AO31" s="47"/>
      <c r="AP31" s="20"/>
      <c r="AQ31" s="30"/>
      <c r="AR31" s="38"/>
      <c r="AS31" s="24"/>
      <c r="AT31" s="27"/>
      <c r="AU31" s="36"/>
      <c r="AV31" s="24"/>
      <c r="AW31" s="26"/>
      <c r="AX31" s="36"/>
      <c r="AY31" s="24"/>
      <c r="AZ31" s="26"/>
      <c r="BA31" s="41"/>
      <c r="BB31" s="22"/>
      <c r="BC31" s="28"/>
      <c r="BD31" s="36"/>
      <c r="BE31" s="24"/>
      <c r="BF31" s="26"/>
      <c r="BG31" s="36"/>
      <c r="BH31" s="24"/>
      <c r="BI31" s="26"/>
      <c r="BJ31" s="36"/>
      <c r="BK31" s="24"/>
      <c r="BL31" s="26"/>
      <c r="BM31" s="36"/>
      <c r="BN31" s="24"/>
      <c r="BO31" s="26"/>
    </row>
    <row r="32" spans="1:67" x14ac:dyDescent="0.35">
      <c r="A32" s="74">
        <v>0.75</v>
      </c>
      <c r="B32" s="75" t="s">
        <v>20</v>
      </c>
      <c r="C32" s="76" t="s">
        <v>22</v>
      </c>
      <c r="D32" s="75" t="s">
        <v>16</v>
      </c>
      <c r="E32" s="36">
        <v>1</v>
      </c>
      <c r="F32" s="24">
        <v>2</v>
      </c>
      <c r="G32" s="91">
        <v>0</v>
      </c>
      <c r="H32" s="38">
        <v>1</v>
      </c>
      <c r="I32" s="24">
        <v>2</v>
      </c>
      <c r="J32" s="27">
        <v>0</v>
      </c>
      <c r="K32" s="36">
        <v>1</v>
      </c>
      <c r="L32" s="24">
        <v>2</v>
      </c>
      <c r="M32" s="26">
        <v>0</v>
      </c>
      <c r="N32" s="36">
        <v>1</v>
      </c>
      <c r="O32" s="26">
        <v>2</v>
      </c>
      <c r="P32" s="26">
        <v>1</v>
      </c>
      <c r="Q32" s="36">
        <v>1</v>
      </c>
      <c r="R32" s="24">
        <v>2</v>
      </c>
      <c r="S32" s="26">
        <v>1</v>
      </c>
      <c r="T32" s="44"/>
      <c r="U32" s="19"/>
      <c r="V32" s="29"/>
      <c r="W32" s="36"/>
      <c r="X32" s="24"/>
      <c r="Y32" s="26"/>
      <c r="Z32" s="36"/>
      <c r="AA32" s="24"/>
      <c r="AB32" s="26"/>
      <c r="AC32" s="36"/>
      <c r="AD32" s="24"/>
      <c r="AE32" s="26"/>
      <c r="AF32" s="36"/>
      <c r="AG32" s="24"/>
      <c r="AH32" s="26"/>
      <c r="AI32" s="40"/>
      <c r="AJ32" s="22"/>
      <c r="AK32" s="28"/>
      <c r="AL32" s="36"/>
      <c r="AM32" s="24"/>
      <c r="AN32" s="26"/>
      <c r="AO32" s="47"/>
      <c r="AP32" s="20"/>
      <c r="AQ32" s="30"/>
      <c r="AR32" s="38"/>
      <c r="AS32" s="24"/>
      <c r="AT32" s="27"/>
      <c r="AU32" s="36"/>
      <c r="AV32" s="24"/>
      <c r="AW32" s="26"/>
      <c r="AX32" s="36"/>
      <c r="AY32" s="24"/>
      <c r="AZ32" s="26"/>
      <c r="BA32" s="41"/>
      <c r="BB32" s="22"/>
      <c r="BC32" s="28"/>
      <c r="BD32" s="36"/>
      <c r="BE32" s="24"/>
      <c r="BF32" s="26"/>
      <c r="BG32" s="36"/>
      <c r="BH32" s="24"/>
      <c r="BI32" s="26"/>
      <c r="BJ32" s="36"/>
      <c r="BK32" s="24"/>
      <c r="BL32" s="26"/>
      <c r="BM32" s="36"/>
      <c r="BN32" s="24"/>
      <c r="BO32" s="26"/>
    </row>
    <row r="33" spans="1:67" x14ac:dyDescent="0.35">
      <c r="A33" s="74">
        <v>0.875</v>
      </c>
      <c r="B33" s="75" t="s">
        <v>9</v>
      </c>
      <c r="C33" s="76" t="s">
        <v>22</v>
      </c>
      <c r="D33" s="75" t="s">
        <v>79</v>
      </c>
      <c r="E33" s="36">
        <v>1</v>
      </c>
      <c r="F33" s="24">
        <v>1</v>
      </c>
      <c r="G33" s="91">
        <v>0</v>
      </c>
      <c r="H33" s="38">
        <v>1</v>
      </c>
      <c r="I33" s="24">
        <v>2</v>
      </c>
      <c r="J33" s="27">
        <v>0</v>
      </c>
      <c r="K33" s="36">
        <v>1</v>
      </c>
      <c r="L33" s="24">
        <v>1</v>
      </c>
      <c r="M33" s="26">
        <v>0</v>
      </c>
      <c r="N33" s="36">
        <v>1</v>
      </c>
      <c r="O33" s="26">
        <v>4</v>
      </c>
      <c r="P33" s="26">
        <v>0</v>
      </c>
      <c r="Q33" s="36">
        <v>1</v>
      </c>
      <c r="R33" s="24">
        <v>2</v>
      </c>
      <c r="S33" s="26">
        <v>0</v>
      </c>
      <c r="T33" s="44"/>
      <c r="U33" s="19"/>
      <c r="V33" s="29"/>
      <c r="W33" s="36"/>
      <c r="X33" s="24"/>
      <c r="Y33" s="26"/>
      <c r="Z33" s="36"/>
      <c r="AA33" s="24"/>
      <c r="AB33" s="26"/>
      <c r="AC33" s="36"/>
      <c r="AD33" s="24"/>
      <c r="AE33" s="26"/>
      <c r="AF33" s="36"/>
      <c r="AG33" s="24"/>
      <c r="AH33" s="26"/>
      <c r="AI33" s="40"/>
      <c r="AJ33" s="22"/>
      <c r="AK33" s="28"/>
      <c r="AL33" s="36"/>
      <c r="AM33" s="24"/>
      <c r="AN33" s="26"/>
      <c r="AO33" s="47"/>
      <c r="AP33" s="20"/>
      <c r="AQ33" s="30"/>
      <c r="AR33" s="38"/>
      <c r="AS33" s="24"/>
      <c r="AT33" s="27"/>
      <c r="AU33" s="36"/>
      <c r="AV33" s="24"/>
      <c r="AW33" s="26"/>
      <c r="AX33" s="36"/>
      <c r="AY33" s="24"/>
      <c r="AZ33" s="26"/>
      <c r="BA33" s="41"/>
      <c r="BB33" s="22"/>
      <c r="BC33" s="28"/>
      <c r="BD33" s="36"/>
      <c r="BE33" s="24"/>
      <c r="BF33" s="26"/>
      <c r="BG33" s="36"/>
      <c r="BH33" s="24"/>
      <c r="BI33" s="26"/>
      <c r="BJ33" s="36"/>
      <c r="BK33" s="24"/>
      <c r="BL33" s="26"/>
      <c r="BM33" s="36"/>
      <c r="BN33" s="24"/>
      <c r="BO33" s="26"/>
    </row>
    <row r="34" spans="1:67" x14ac:dyDescent="0.35">
      <c r="A34" s="74">
        <v>0.875</v>
      </c>
      <c r="B34" s="75" t="s">
        <v>7</v>
      </c>
      <c r="C34" s="76" t="s">
        <v>22</v>
      </c>
      <c r="D34" s="75" t="s">
        <v>80</v>
      </c>
      <c r="E34" s="36">
        <v>1</v>
      </c>
      <c r="F34" s="24">
        <v>2</v>
      </c>
      <c r="G34" s="91">
        <v>0</v>
      </c>
      <c r="H34" s="38">
        <v>1</v>
      </c>
      <c r="I34" s="24">
        <v>2</v>
      </c>
      <c r="J34" s="27">
        <v>0</v>
      </c>
      <c r="K34" s="36">
        <v>1</v>
      </c>
      <c r="L34" s="24">
        <v>2</v>
      </c>
      <c r="M34" s="26">
        <v>0</v>
      </c>
      <c r="N34" s="36">
        <v>1</v>
      </c>
      <c r="O34" s="26">
        <v>1</v>
      </c>
      <c r="P34" s="26">
        <v>1</v>
      </c>
      <c r="Q34" s="36">
        <v>1</v>
      </c>
      <c r="R34" s="24">
        <v>1</v>
      </c>
      <c r="S34" s="26">
        <v>0</v>
      </c>
      <c r="T34" s="44"/>
      <c r="U34" s="19"/>
      <c r="V34" s="29"/>
      <c r="W34" s="36"/>
      <c r="X34" s="24"/>
      <c r="Y34" s="26"/>
      <c r="Z34" s="36"/>
      <c r="AA34" s="24"/>
      <c r="AB34" s="26"/>
      <c r="AC34" s="36"/>
      <c r="AD34" s="24"/>
      <c r="AE34" s="26"/>
      <c r="AF34" s="36"/>
      <c r="AG34" s="24"/>
      <c r="AH34" s="26"/>
      <c r="AI34" s="40"/>
      <c r="AJ34" s="22"/>
      <c r="AK34" s="28"/>
      <c r="AL34" s="36"/>
      <c r="AM34" s="24"/>
      <c r="AN34" s="26"/>
      <c r="AO34" s="47"/>
      <c r="AP34" s="20"/>
      <c r="AQ34" s="30"/>
      <c r="AR34" s="38"/>
      <c r="AS34" s="24"/>
      <c r="AT34" s="27"/>
      <c r="AU34" s="36"/>
      <c r="AV34" s="24"/>
      <c r="AW34" s="26"/>
      <c r="AX34" s="36"/>
      <c r="AY34" s="24"/>
      <c r="AZ34" s="26"/>
      <c r="BA34" s="41"/>
      <c r="BB34" s="22"/>
      <c r="BC34" s="28"/>
      <c r="BD34" s="36"/>
      <c r="BE34" s="24"/>
      <c r="BF34" s="26"/>
      <c r="BG34" s="36"/>
      <c r="BH34" s="24"/>
      <c r="BI34" s="26"/>
      <c r="BJ34" s="36"/>
      <c r="BK34" s="24"/>
      <c r="BL34" s="26"/>
      <c r="BM34" s="36"/>
      <c r="BN34" s="24"/>
      <c r="BO34" s="26"/>
    </row>
    <row r="35" spans="1:67" x14ac:dyDescent="0.35">
      <c r="A35" s="74">
        <v>0.75</v>
      </c>
      <c r="B35" s="75" t="s">
        <v>17</v>
      </c>
      <c r="C35" s="76" t="s">
        <v>22</v>
      </c>
      <c r="D35" s="75" t="s">
        <v>81</v>
      </c>
      <c r="E35" s="36">
        <v>1</v>
      </c>
      <c r="F35" s="24">
        <v>2</v>
      </c>
      <c r="G35" s="91">
        <v>0</v>
      </c>
      <c r="H35" s="38">
        <v>1</v>
      </c>
      <c r="I35" s="24">
        <v>1</v>
      </c>
      <c r="J35" s="27">
        <v>0</v>
      </c>
      <c r="K35" s="36">
        <v>1</v>
      </c>
      <c r="L35" s="24">
        <v>1</v>
      </c>
      <c r="M35" s="26">
        <v>0</v>
      </c>
      <c r="N35" s="36">
        <v>1</v>
      </c>
      <c r="O35" s="26">
        <v>1</v>
      </c>
      <c r="P35" s="26">
        <v>1</v>
      </c>
      <c r="Q35" s="36" t="s">
        <v>53</v>
      </c>
      <c r="R35" s="24">
        <v>1</v>
      </c>
      <c r="S35" s="26">
        <v>0</v>
      </c>
      <c r="T35" s="44"/>
      <c r="U35" s="19"/>
      <c r="V35" s="29"/>
      <c r="W35" s="36"/>
      <c r="X35" s="24"/>
      <c r="Y35" s="26"/>
      <c r="Z35" s="36"/>
      <c r="AA35" s="24"/>
      <c r="AB35" s="26"/>
      <c r="AC35" s="36"/>
      <c r="AD35" s="24"/>
      <c r="AE35" s="26"/>
      <c r="AF35" s="36"/>
      <c r="AG35" s="24"/>
      <c r="AH35" s="26"/>
      <c r="AI35" s="40"/>
      <c r="AJ35" s="22"/>
      <c r="AK35" s="28"/>
      <c r="AL35" s="36"/>
      <c r="AM35" s="24"/>
      <c r="AN35" s="26"/>
      <c r="AO35" s="47"/>
      <c r="AP35" s="20"/>
      <c r="AQ35" s="30"/>
      <c r="AR35" s="38"/>
      <c r="AS35" s="24"/>
      <c r="AT35" s="27"/>
      <c r="AU35" s="36"/>
      <c r="AV35" s="24"/>
      <c r="AW35" s="26"/>
      <c r="AX35" s="36"/>
      <c r="AY35" s="24"/>
      <c r="AZ35" s="26"/>
      <c r="BA35" s="41"/>
      <c r="BB35" s="22"/>
      <c r="BC35" s="28"/>
      <c r="BD35" s="36"/>
      <c r="BE35" s="24"/>
      <c r="BF35" s="26"/>
      <c r="BG35" s="36"/>
      <c r="BH35" s="24"/>
      <c r="BI35" s="26"/>
      <c r="BJ35" s="36"/>
      <c r="BK35" s="24"/>
      <c r="BL35" s="26"/>
      <c r="BM35" s="36"/>
      <c r="BN35" s="24"/>
      <c r="BO35" s="26"/>
    </row>
    <row r="36" spans="1:67" x14ac:dyDescent="0.35">
      <c r="A36" s="74">
        <v>0.75</v>
      </c>
      <c r="B36" s="75" t="s">
        <v>12</v>
      </c>
      <c r="C36" s="76" t="s">
        <v>22</v>
      </c>
      <c r="D36" s="75" t="s">
        <v>8</v>
      </c>
      <c r="E36" s="36">
        <v>2</v>
      </c>
      <c r="F36" s="24">
        <v>0</v>
      </c>
      <c r="G36" s="91">
        <v>2</v>
      </c>
      <c r="H36" s="38">
        <v>2</v>
      </c>
      <c r="I36" s="24">
        <v>0</v>
      </c>
      <c r="J36" s="27">
        <v>2</v>
      </c>
      <c r="K36" s="36">
        <v>2</v>
      </c>
      <c r="L36" s="24">
        <v>0</v>
      </c>
      <c r="M36" s="26">
        <v>3</v>
      </c>
      <c r="N36" s="36">
        <v>2</v>
      </c>
      <c r="O36" s="26">
        <v>2</v>
      </c>
      <c r="P36" s="26">
        <v>4</v>
      </c>
      <c r="Q36" s="36">
        <v>2</v>
      </c>
      <c r="R36" s="24">
        <v>0</v>
      </c>
      <c r="S36" s="26">
        <v>2</v>
      </c>
      <c r="T36" s="44"/>
      <c r="U36" s="19"/>
      <c r="V36" s="29"/>
      <c r="W36" s="36"/>
      <c r="X36" s="24"/>
      <c r="Y36" s="26"/>
      <c r="Z36" s="36"/>
      <c r="AA36" s="24"/>
      <c r="AB36" s="26"/>
      <c r="AC36" s="36"/>
      <c r="AD36" s="24"/>
      <c r="AE36" s="26"/>
      <c r="AF36" s="36"/>
      <c r="AG36" s="24"/>
      <c r="AH36" s="26"/>
      <c r="AI36" s="40"/>
      <c r="AJ36" s="22"/>
      <c r="AK36" s="28"/>
      <c r="AL36" s="36"/>
      <c r="AM36" s="24"/>
      <c r="AN36" s="26"/>
      <c r="AO36" s="47"/>
      <c r="AP36" s="20"/>
      <c r="AQ36" s="30"/>
      <c r="AR36" s="38"/>
      <c r="AS36" s="24"/>
      <c r="AT36" s="27"/>
      <c r="AU36" s="36"/>
      <c r="AV36" s="24"/>
      <c r="AW36" s="26"/>
      <c r="AX36" s="36"/>
      <c r="AY36" s="24"/>
      <c r="AZ36" s="26"/>
      <c r="BA36" s="41"/>
      <c r="BB36" s="22"/>
      <c r="BC36" s="28"/>
      <c r="BD36" s="36"/>
      <c r="BE36" s="24"/>
      <c r="BF36" s="26"/>
      <c r="BG36" s="36"/>
      <c r="BH36" s="24"/>
      <c r="BI36" s="26"/>
      <c r="BJ36" s="36"/>
      <c r="BK36" s="24"/>
      <c r="BL36" s="26"/>
      <c r="BM36" s="36"/>
      <c r="BN36" s="24"/>
      <c r="BO36" s="26"/>
    </row>
    <row r="37" spans="1:67" x14ac:dyDescent="0.35">
      <c r="A37" s="74">
        <v>0.875</v>
      </c>
      <c r="B37" s="75" t="s">
        <v>14</v>
      </c>
      <c r="C37" s="76" t="s">
        <v>22</v>
      </c>
      <c r="D37" s="75" t="s">
        <v>3</v>
      </c>
      <c r="E37" s="36" t="s">
        <v>53</v>
      </c>
      <c r="F37" s="24">
        <v>1</v>
      </c>
      <c r="G37" s="91">
        <v>1</v>
      </c>
      <c r="H37" s="38">
        <v>1</v>
      </c>
      <c r="I37" s="24">
        <v>2</v>
      </c>
      <c r="J37" s="27">
        <v>1</v>
      </c>
      <c r="K37" s="36">
        <v>2</v>
      </c>
      <c r="L37" s="24">
        <v>1</v>
      </c>
      <c r="M37" s="26">
        <v>2</v>
      </c>
      <c r="N37" s="36">
        <v>1</v>
      </c>
      <c r="O37" s="26">
        <v>1</v>
      </c>
      <c r="P37" s="26">
        <v>0</v>
      </c>
      <c r="Q37" s="36">
        <v>1</v>
      </c>
      <c r="R37" s="24">
        <v>1</v>
      </c>
      <c r="S37" s="26">
        <v>1</v>
      </c>
      <c r="T37" s="44"/>
      <c r="U37" s="19"/>
      <c r="V37" s="29"/>
      <c r="W37" s="36"/>
      <c r="X37" s="24"/>
      <c r="Y37" s="26"/>
      <c r="Z37" s="36"/>
      <c r="AA37" s="24"/>
      <c r="AB37" s="26"/>
      <c r="AC37" s="36"/>
      <c r="AD37" s="24"/>
      <c r="AE37" s="26"/>
      <c r="AF37" s="36"/>
      <c r="AG37" s="24"/>
      <c r="AH37" s="26"/>
      <c r="AI37" s="40"/>
      <c r="AJ37" s="22"/>
      <c r="AK37" s="28"/>
      <c r="AL37" s="36"/>
      <c r="AM37" s="24"/>
      <c r="AN37" s="26"/>
      <c r="AO37" s="47"/>
      <c r="AP37" s="20"/>
      <c r="AQ37" s="30"/>
      <c r="AR37" s="38"/>
      <c r="AS37" s="24"/>
      <c r="AT37" s="27"/>
      <c r="AU37" s="36"/>
      <c r="AV37" s="24"/>
      <c r="AW37" s="26"/>
      <c r="AX37" s="36"/>
      <c r="AY37" s="24"/>
      <c r="AZ37" s="26"/>
      <c r="BA37" s="41"/>
      <c r="BB37" s="22"/>
      <c r="BC37" s="28"/>
      <c r="BD37" s="36"/>
      <c r="BE37" s="24"/>
      <c r="BF37" s="26"/>
      <c r="BG37" s="36"/>
      <c r="BH37" s="24"/>
      <c r="BI37" s="26"/>
      <c r="BJ37" s="36"/>
      <c r="BK37" s="24"/>
      <c r="BL37" s="26"/>
      <c r="BM37" s="36"/>
      <c r="BN37" s="24"/>
      <c r="BO37" s="26"/>
    </row>
    <row r="38" spans="1:67" x14ac:dyDescent="0.35">
      <c r="A38" s="74">
        <v>0.875</v>
      </c>
      <c r="B38" s="75" t="s">
        <v>82</v>
      </c>
      <c r="C38" s="76" t="s">
        <v>22</v>
      </c>
      <c r="D38" s="75" t="s">
        <v>19</v>
      </c>
      <c r="E38" s="36">
        <v>2</v>
      </c>
      <c r="F38" s="24">
        <v>0</v>
      </c>
      <c r="G38" s="91">
        <v>2</v>
      </c>
      <c r="H38" s="38">
        <v>2</v>
      </c>
      <c r="I38" s="24">
        <v>0</v>
      </c>
      <c r="J38" s="27">
        <v>2</v>
      </c>
      <c r="K38" s="36">
        <v>2</v>
      </c>
      <c r="L38" s="24">
        <v>0</v>
      </c>
      <c r="M38" s="26">
        <v>3</v>
      </c>
      <c r="N38" s="36">
        <v>2</v>
      </c>
      <c r="O38" s="26">
        <v>0</v>
      </c>
      <c r="P38" s="26">
        <v>5</v>
      </c>
      <c r="Q38" s="36">
        <v>2</v>
      </c>
      <c r="R38" s="24">
        <v>0</v>
      </c>
      <c r="S38" s="26">
        <v>2</v>
      </c>
      <c r="T38" s="44"/>
      <c r="U38" s="19"/>
      <c r="V38" s="29"/>
      <c r="W38" s="36"/>
      <c r="X38" s="24"/>
      <c r="Y38" s="26"/>
      <c r="Z38" s="36"/>
      <c r="AA38" s="24"/>
      <c r="AB38" s="26"/>
      <c r="AC38" s="36"/>
      <c r="AD38" s="24"/>
      <c r="AE38" s="26"/>
      <c r="AF38" s="36"/>
      <c r="AG38" s="24"/>
      <c r="AH38" s="26"/>
      <c r="AI38" s="40"/>
      <c r="AJ38" s="22"/>
      <c r="AK38" s="28"/>
      <c r="AL38" s="36"/>
      <c r="AM38" s="24"/>
      <c r="AN38" s="26"/>
      <c r="AO38" s="47"/>
      <c r="AP38" s="20"/>
      <c r="AQ38" s="30"/>
      <c r="AR38" s="38"/>
      <c r="AS38" s="24"/>
      <c r="AT38" s="27"/>
      <c r="AU38" s="36"/>
      <c r="AV38" s="24"/>
      <c r="AW38" s="26"/>
      <c r="AX38" s="36"/>
      <c r="AY38" s="24"/>
      <c r="AZ38" s="26"/>
      <c r="BA38" s="41"/>
      <c r="BB38" s="22"/>
      <c r="BC38" s="28"/>
      <c r="BD38" s="36"/>
      <c r="BE38" s="24"/>
      <c r="BF38" s="26"/>
      <c r="BG38" s="36"/>
      <c r="BH38" s="24"/>
      <c r="BI38" s="26"/>
      <c r="BJ38" s="36"/>
      <c r="BK38" s="24"/>
      <c r="BL38" s="26"/>
      <c r="BM38" s="36"/>
      <c r="BN38" s="24"/>
      <c r="BO38" s="26"/>
    </row>
    <row r="39" spans="1:67" x14ac:dyDescent="0.35">
      <c r="A39" s="74">
        <v>0.75</v>
      </c>
      <c r="B39" s="75" t="s">
        <v>25</v>
      </c>
      <c r="C39" s="77" t="s">
        <v>22</v>
      </c>
      <c r="D39" s="75" t="s">
        <v>26</v>
      </c>
      <c r="E39" s="37">
        <v>2</v>
      </c>
      <c r="F39" s="24">
        <v>0</v>
      </c>
      <c r="G39" s="91">
        <v>2</v>
      </c>
      <c r="H39" s="39" t="s">
        <v>53</v>
      </c>
      <c r="I39" s="24">
        <v>1</v>
      </c>
      <c r="J39" s="27">
        <v>1</v>
      </c>
      <c r="K39" s="36">
        <v>2</v>
      </c>
      <c r="L39" s="24">
        <v>0</v>
      </c>
      <c r="M39" s="26">
        <v>1</v>
      </c>
      <c r="N39" s="36">
        <v>2</v>
      </c>
      <c r="O39" s="26">
        <v>1</v>
      </c>
      <c r="P39" s="26">
        <v>2</v>
      </c>
      <c r="Q39" s="37">
        <v>1</v>
      </c>
      <c r="R39" s="24">
        <v>2</v>
      </c>
      <c r="S39" s="26">
        <v>1</v>
      </c>
      <c r="T39" s="45"/>
      <c r="U39" s="19"/>
      <c r="V39" s="29"/>
      <c r="W39" s="37"/>
      <c r="X39" s="24"/>
      <c r="Y39" s="26"/>
      <c r="Z39" s="37"/>
      <c r="AA39" s="24"/>
      <c r="AB39" s="26"/>
      <c r="AC39" s="37"/>
      <c r="AD39" s="24"/>
      <c r="AE39" s="26"/>
      <c r="AF39" s="37"/>
      <c r="AG39" s="24"/>
      <c r="AH39" s="26"/>
      <c r="AI39" s="40"/>
      <c r="AJ39" s="22"/>
      <c r="AK39" s="28"/>
      <c r="AL39" s="37"/>
      <c r="AM39" s="24"/>
      <c r="AN39" s="26"/>
      <c r="AO39" s="42"/>
      <c r="AP39" s="22"/>
      <c r="AQ39" s="28"/>
      <c r="AR39" s="39"/>
      <c r="AS39" s="24"/>
      <c r="AT39" s="27"/>
      <c r="AU39" s="37"/>
      <c r="AV39" s="24"/>
      <c r="AW39" s="26"/>
      <c r="AX39" s="37"/>
      <c r="AY39" s="24"/>
      <c r="AZ39" s="26"/>
      <c r="BA39" s="42"/>
      <c r="BB39" s="22"/>
      <c r="BC39" s="28"/>
      <c r="BD39" s="37"/>
      <c r="BE39" s="24"/>
      <c r="BF39" s="26"/>
      <c r="BG39" s="37"/>
      <c r="BH39" s="24"/>
      <c r="BI39" s="26"/>
      <c r="BJ39" s="37"/>
      <c r="BK39" s="24"/>
      <c r="BL39" s="26"/>
      <c r="BM39" s="37"/>
      <c r="BN39" s="24"/>
      <c r="BO39" s="26"/>
    </row>
    <row r="40" spans="1:67" x14ac:dyDescent="0.35">
      <c r="A40" s="74">
        <v>0.875</v>
      </c>
      <c r="B40" s="75" t="s">
        <v>27</v>
      </c>
      <c r="C40" s="77" t="s">
        <v>22</v>
      </c>
      <c r="D40" s="75" t="s">
        <v>28</v>
      </c>
      <c r="E40" s="37">
        <v>1</v>
      </c>
      <c r="F40" s="24">
        <v>2</v>
      </c>
      <c r="G40" s="91">
        <v>0</v>
      </c>
      <c r="H40" s="39">
        <v>1</v>
      </c>
      <c r="I40" s="24">
        <v>2</v>
      </c>
      <c r="J40" s="27">
        <v>1</v>
      </c>
      <c r="K40" s="36">
        <v>1</v>
      </c>
      <c r="L40" s="24">
        <v>2</v>
      </c>
      <c r="M40" s="26">
        <v>1</v>
      </c>
      <c r="N40" s="36">
        <v>1</v>
      </c>
      <c r="O40" s="26">
        <v>2</v>
      </c>
      <c r="P40" s="26">
        <v>0</v>
      </c>
      <c r="Q40" s="37">
        <v>1</v>
      </c>
      <c r="R40" s="24">
        <v>1</v>
      </c>
      <c r="S40" s="26">
        <v>0</v>
      </c>
      <c r="T40" s="45"/>
      <c r="U40" s="19"/>
      <c r="V40" s="29"/>
      <c r="W40" s="37"/>
      <c r="X40" s="24"/>
      <c r="Y40" s="26"/>
      <c r="Z40" s="37"/>
      <c r="AA40" s="24"/>
      <c r="AB40" s="26"/>
      <c r="AC40" s="37"/>
      <c r="AD40" s="24"/>
      <c r="AE40" s="26"/>
      <c r="AF40" s="37"/>
      <c r="AG40" s="24"/>
      <c r="AH40" s="26"/>
      <c r="AI40" s="40"/>
      <c r="AJ40" s="22"/>
      <c r="AK40" s="28"/>
      <c r="AL40" s="37"/>
      <c r="AM40" s="24"/>
      <c r="AN40" s="26"/>
      <c r="AO40" s="42"/>
      <c r="AP40" s="22"/>
      <c r="AQ40" s="28"/>
      <c r="AR40" s="39"/>
      <c r="AS40" s="24"/>
      <c r="AT40" s="27"/>
      <c r="AU40" s="37"/>
      <c r="AV40" s="24"/>
      <c r="AW40" s="26"/>
      <c r="AX40" s="37"/>
      <c r="AY40" s="24"/>
      <c r="AZ40" s="26"/>
      <c r="BA40" s="42"/>
      <c r="BB40" s="22"/>
      <c r="BC40" s="28"/>
      <c r="BD40" s="37"/>
      <c r="BE40" s="24"/>
      <c r="BF40" s="26"/>
      <c r="BG40" s="37"/>
      <c r="BH40" s="24"/>
      <c r="BI40" s="26"/>
      <c r="BJ40" s="37"/>
      <c r="BK40" s="24"/>
      <c r="BL40" s="26"/>
      <c r="BM40" s="37"/>
      <c r="BN40" s="24"/>
      <c r="BO40" s="26"/>
    </row>
    <row r="41" spans="1:67" x14ac:dyDescent="0.35">
      <c r="A41" s="74">
        <v>0.75</v>
      </c>
      <c r="B41" s="75" t="s">
        <v>29</v>
      </c>
      <c r="C41" s="77" t="s">
        <v>22</v>
      </c>
      <c r="D41" s="75" t="s">
        <v>30</v>
      </c>
      <c r="E41" s="37">
        <v>1</v>
      </c>
      <c r="F41" s="24">
        <v>2</v>
      </c>
      <c r="G41" s="91">
        <v>0</v>
      </c>
      <c r="H41" s="39">
        <v>1</v>
      </c>
      <c r="I41" s="24">
        <v>2</v>
      </c>
      <c r="J41" s="27">
        <v>1</v>
      </c>
      <c r="K41" s="36">
        <v>1</v>
      </c>
      <c r="L41" s="24">
        <v>2</v>
      </c>
      <c r="M41" s="26">
        <v>0</v>
      </c>
      <c r="N41" s="36">
        <v>1</v>
      </c>
      <c r="O41" s="26">
        <v>3</v>
      </c>
      <c r="P41" s="26">
        <v>1</v>
      </c>
      <c r="Q41" s="37">
        <v>1</v>
      </c>
      <c r="R41" s="24">
        <v>2</v>
      </c>
      <c r="S41" s="26">
        <v>0</v>
      </c>
      <c r="T41" s="45"/>
      <c r="U41" s="19"/>
      <c r="V41" s="29"/>
      <c r="W41" s="37"/>
      <c r="X41" s="24"/>
      <c r="Y41" s="26"/>
      <c r="Z41" s="37"/>
      <c r="AA41" s="24"/>
      <c r="AB41" s="26"/>
      <c r="AC41" s="37"/>
      <c r="AD41" s="24"/>
      <c r="AE41" s="26"/>
      <c r="AF41" s="37"/>
      <c r="AG41" s="24"/>
      <c r="AH41" s="26"/>
      <c r="AI41" s="40"/>
      <c r="AJ41" s="22"/>
      <c r="AK41" s="28"/>
      <c r="AL41" s="37"/>
      <c r="AM41" s="24"/>
      <c r="AN41" s="26"/>
      <c r="AO41" s="42"/>
      <c r="AP41" s="22"/>
      <c r="AQ41" s="28"/>
      <c r="AR41" s="39"/>
      <c r="AS41" s="24"/>
      <c r="AT41" s="27"/>
      <c r="AU41" s="37"/>
      <c r="AV41" s="24"/>
      <c r="AW41" s="26"/>
      <c r="AX41" s="37"/>
      <c r="AY41" s="24"/>
      <c r="AZ41" s="26"/>
      <c r="BA41" s="42"/>
      <c r="BB41" s="22"/>
      <c r="BC41" s="28"/>
      <c r="BD41" s="37"/>
      <c r="BE41" s="24"/>
      <c r="BF41" s="26"/>
      <c r="BG41" s="37"/>
      <c r="BH41" s="24"/>
      <c r="BI41" s="26"/>
      <c r="BJ41" s="37"/>
      <c r="BK41" s="24"/>
      <c r="BL41" s="26"/>
      <c r="BM41" s="37"/>
      <c r="BN41" s="24"/>
      <c r="BO41" s="26"/>
    </row>
    <row r="42" spans="1:67" x14ac:dyDescent="0.35">
      <c r="A42" s="74">
        <v>0.875</v>
      </c>
      <c r="B42" s="75" t="s">
        <v>31</v>
      </c>
      <c r="C42" s="77" t="s">
        <v>22</v>
      </c>
      <c r="D42" s="75" t="s">
        <v>32</v>
      </c>
      <c r="E42" s="37">
        <v>1</v>
      </c>
      <c r="F42" s="24">
        <v>2</v>
      </c>
      <c r="G42" s="91">
        <v>0</v>
      </c>
      <c r="H42" s="39">
        <v>1</v>
      </c>
      <c r="I42" s="24">
        <v>2</v>
      </c>
      <c r="J42" s="27">
        <v>1</v>
      </c>
      <c r="K42" s="36">
        <v>1</v>
      </c>
      <c r="L42" s="24">
        <v>2</v>
      </c>
      <c r="M42" s="26">
        <v>0</v>
      </c>
      <c r="N42" s="36">
        <v>1</v>
      </c>
      <c r="O42" s="26">
        <v>3</v>
      </c>
      <c r="P42" s="26">
        <v>1</v>
      </c>
      <c r="Q42" s="37">
        <v>1</v>
      </c>
      <c r="R42" s="24">
        <v>2</v>
      </c>
      <c r="S42" s="26">
        <v>0</v>
      </c>
      <c r="T42" s="45"/>
      <c r="U42" s="19"/>
      <c r="V42" s="29"/>
      <c r="W42" s="37"/>
      <c r="X42" s="24"/>
      <c r="Y42" s="26"/>
      <c r="Z42" s="37"/>
      <c r="AA42" s="24"/>
      <c r="AB42" s="26"/>
      <c r="AC42" s="37"/>
      <c r="AD42" s="24"/>
      <c r="AE42" s="26"/>
      <c r="AF42" s="37"/>
      <c r="AG42" s="24"/>
      <c r="AH42" s="26"/>
      <c r="AI42" s="40"/>
      <c r="AJ42" s="22"/>
      <c r="AK42" s="28"/>
      <c r="AL42" s="37"/>
      <c r="AM42" s="24"/>
      <c r="AN42" s="26"/>
      <c r="AO42" s="42"/>
      <c r="AP42" s="22"/>
      <c r="AQ42" s="28"/>
      <c r="AR42" s="39"/>
      <c r="AS42" s="24"/>
      <c r="AT42" s="27"/>
      <c r="AU42" s="37"/>
      <c r="AV42" s="24"/>
      <c r="AW42" s="26"/>
      <c r="AX42" s="37"/>
      <c r="AY42" s="24"/>
      <c r="AZ42" s="26"/>
      <c r="BA42" s="42"/>
      <c r="BB42" s="22"/>
      <c r="BC42" s="28"/>
      <c r="BD42" s="37"/>
      <c r="BE42" s="24"/>
      <c r="BF42" s="26"/>
      <c r="BG42" s="37"/>
      <c r="BH42" s="24"/>
      <c r="BI42" s="26"/>
      <c r="BJ42" s="37"/>
      <c r="BK42" s="24"/>
      <c r="BL42" s="26"/>
      <c r="BM42" s="37"/>
      <c r="BN42" s="24"/>
      <c r="BO42" s="26"/>
    </row>
    <row r="43" spans="1:67" x14ac:dyDescent="0.35">
      <c r="A43" s="74">
        <v>0.75</v>
      </c>
      <c r="B43" s="75" t="s">
        <v>33</v>
      </c>
      <c r="C43" s="77" t="s">
        <v>22</v>
      </c>
      <c r="D43" s="75" t="s">
        <v>34</v>
      </c>
      <c r="E43" s="37">
        <v>1</v>
      </c>
      <c r="F43" s="24">
        <v>2</v>
      </c>
      <c r="G43" s="91">
        <v>0</v>
      </c>
      <c r="H43" s="39">
        <v>1</v>
      </c>
      <c r="I43" s="24">
        <v>2</v>
      </c>
      <c r="J43" s="27">
        <v>1</v>
      </c>
      <c r="K43" s="36">
        <v>1</v>
      </c>
      <c r="L43" s="24">
        <v>1</v>
      </c>
      <c r="M43" s="26">
        <v>0</v>
      </c>
      <c r="N43" s="36" t="s">
        <v>52</v>
      </c>
      <c r="O43" s="26">
        <v>1</v>
      </c>
      <c r="P43" s="26">
        <v>1</v>
      </c>
      <c r="Q43" s="37">
        <v>1</v>
      </c>
      <c r="R43" s="24">
        <v>1</v>
      </c>
      <c r="S43" s="26">
        <v>0</v>
      </c>
      <c r="T43" s="45"/>
      <c r="U43" s="19"/>
      <c r="V43" s="29"/>
      <c r="W43" s="37"/>
      <c r="X43" s="24"/>
      <c r="Y43" s="26"/>
      <c r="Z43" s="37"/>
      <c r="AA43" s="24"/>
      <c r="AB43" s="26"/>
      <c r="AC43" s="37"/>
      <c r="AD43" s="24"/>
      <c r="AE43" s="26"/>
      <c r="AF43" s="37"/>
      <c r="AG43" s="24"/>
      <c r="AH43" s="26"/>
      <c r="AI43" s="40"/>
      <c r="AJ43" s="22"/>
      <c r="AK43" s="28"/>
      <c r="AL43" s="37"/>
      <c r="AM43" s="24"/>
      <c r="AN43" s="26"/>
      <c r="AO43" s="42"/>
      <c r="AP43" s="22"/>
      <c r="AQ43" s="28"/>
      <c r="AR43" s="39"/>
      <c r="AS43" s="24"/>
      <c r="AT43" s="27"/>
      <c r="AU43" s="37"/>
      <c r="AV43" s="24"/>
      <c r="AW43" s="26"/>
      <c r="AX43" s="37"/>
      <c r="AY43" s="24"/>
      <c r="AZ43" s="26"/>
      <c r="BA43" s="42"/>
      <c r="BB43" s="22"/>
      <c r="BC43" s="28"/>
      <c r="BD43" s="37"/>
      <c r="BE43" s="24"/>
      <c r="BF43" s="26"/>
      <c r="BG43" s="37"/>
      <c r="BH43" s="24"/>
      <c r="BI43" s="26"/>
      <c r="BJ43" s="37"/>
      <c r="BK43" s="24"/>
      <c r="BL43" s="26"/>
      <c r="BM43" s="37"/>
      <c r="BN43" s="24"/>
      <c r="BO43" s="26"/>
    </row>
    <row r="44" spans="1:67" x14ac:dyDescent="0.35">
      <c r="A44" s="74">
        <v>0.875</v>
      </c>
      <c r="B44" s="75" t="s">
        <v>35</v>
      </c>
      <c r="C44" s="77" t="s">
        <v>22</v>
      </c>
      <c r="D44" s="75" t="s">
        <v>36</v>
      </c>
      <c r="E44" s="37">
        <v>1</v>
      </c>
      <c r="F44" s="24">
        <v>1</v>
      </c>
      <c r="G44" s="91">
        <v>1</v>
      </c>
      <c r="H44" s="39">
        <v>1</v>
      </c>
      <c r="I44" s="24">
        <v>2</v>
      </c>
      <c r="J44" s="27">
        <v>1</v>
      </c>
      <c r="K44" s="36">
        <v>1</v>
      </c>
      <c r="L44" s="24">
        <v>1</v>
      </c>
      <c r="M44" s="26">
        <v>0</v>
      </c>
      <c r="N44" s="36">
        <v>1</v>
      </c>
      <c r="O44" s="26">
        <v>2</v>
      </c>
      <c r="P44" s="26">
        <v>1</v>
      </c>
      <c r="Q44" s="37">
        <v>1</v>
      </c>
      <c r="R44" s="24">
        <v>1</v>
      </c>
      <c r="S44" s="26">
        <v>0</v>
      </c>
      <c r="T44" s="45"/>
      <c r="U44" s="19"/>
      <c r="V44" s="29"/>
      <c r="W44" s="37"/>
      <c r="X44" s="24"/>
      <c r="Y44" s="26"/>
      <c r="Z44" s="37"/>
      <c r="AA44" s="24"/>
      <c r="AB44" s="26"/>
      <c r="AC44" s="37"/>
      <c r="AD44" s="24"/>
      <c r="AE44" s="26"/>
      <c r="AF44" s="37"/>
      <c r="AG44" s="24"/>
      <c r="AH44" s="26"/>
      <c r="AI44" s="40"/>
      <c r="AJ44" s="22"/>
      <c r="AK44" s="28"/>
      <c r="AL44" s="37"/>
      <c r="AM44" s="24"/>
      <c r="AN44" s="26"/>
      <c r="AO44" s="42"/>
      <c r="AP44" s="22"/>
      <c r="AQ44" s="28"/>
      <c r="AR44" s="39"/>
      <c r="AS44" s="24"/>
      <c r="AT44" s="27"/>
      <c r="AU44" s="37"/>
      <c r="AV44" s="24"/>
      <c r="AW44" s="26"/>
      <c r="AX44" s="37"/>
      <c r="AY44" s="24"/>
      <c r="AZ44" s="26"/>
      <c r="BA44" s="42"/>
      <c r="BB44" s="22"/>
      <c r="BC44" s="28"/>
      <c r="BD44" s="37"/>
      <c r="BE44" s="24"/>
      <c r="BF44" s="26"/>
      <c r="BG44" s="37"/>
      <c r="BH44" s="24"/>
      <c r="BI44" s="26"/>
      <c r="BJ44" s="37"/>
      <c r="BK44" s="24"/>
      <c r="BL44" s="26"/>
      <c r="BM44" s="37"/>
      <c r="BN44" s="24"/>
      <c r="BO44" s="26"/>
    </row>
    <row r="45" spans="1:67" x14ac:dyDescent="0.35">
      <c r="A45" s="74">
        <v>0.75</v>
      </c>
      <c r="B45" s="75" t="s">
        <v>39</v>
      </c>
      <c r="C45" s="77" t="s">
        <v>22</v>
      </c>
      <c r="D45" s="75" t="s">
        <v>40</v>
      </c>
      <c r="E45" s="37">
        <v>1</v>
      </c>
      <c r="F45" s="24">
        <v>2</v>
      </c>
      <c r="G45" s="91">
        <v>1</v>
      </c>
      <c r="H45" s="39">
        <v>1</v>
      </c>
      <c r="I45" s="24">
        <v>2</v>
      </c>
      <c r="J45" s="27">
        <v>1</v>
      </c>
      <c r="K45" s="36">
        <v>1</v>
      </c>
      <c r="L45" s="24">
        <v>2</v>
      </c>
      <c r="M45" s="26">
        <v>1</v>
      </c>
      <c r="N45" s="36">
        <v>2</v>
      </c>
      <c r="O45" s="26">
        <v>1</v>
      </c>
      <c r="P45" s="26">
        <v>2</v>
      </c>
      <c r="Q45" s="37">
        <v>1</v>
      </c>
      <c r="R45" s="24">
        <v>2</v>
      </c>
      <c r="S45" s="26">
        <v>0</v>
      </c>
      <c r="T45" s="45"/>
      <c r="U45" s="19"/>
      <c r="V45" s="29"/>
      <c r="W45" s="37"/>
      <c r="X45" s="24"/>
      <c r="Y45" s="26"/>
      <c r="Z45" s="37"/>
      <c r="AA45" s="24"/>
      <c r="AB45" s="26"/>
      <c r="AC45" s="37"/>
      <c r="AD45" s="24"/>
      <c r="AE45" s="26"/>
      <c r="AF45" s="37"/>
      <c r="AG45" s="24"/>
      <c r="AH45" s="26"/>
      <c r="AI45" s="40"/>
      <c r="AJ45" s="22"/>
      <c r="AK45" s="28"/>
      <c r="AL45" s="37"/>
      <c r="AM45" s="24"/>
      <c r="AN45" s="26"/>
      <c r="AO45" s="42"/>
      <c r="AP45" s="22"/>
      <c r="AQ45" s="28"/>
      <c r="AR45" s="39"/>
      <c r="AS45" s="24"/>
      <c r="AT45" s="27"/>
      <c r="AU45" s="37"/>
      <c r="AV45" s="24"/>
      <c r="AW45" s="26"/>
      <c r="AX45" s="37"/>
      <c r="AY45" s="24"/>
      <c r="AZ45" s="26"/>
      <c r="BA45" s="42"/>
      <c r="BB45" s="22"/>
      <c r="BC45" s="28"/>
      <c r="BD45" s="37"/>
      <c r="BE45" s="24"/>
      <c r="BF45" s="26"/>
      <c r="BG45" s="37"/>
      <c r="BH45" s="24"/>
      <c r="BI45" s="26"/>
      <c r="BJ45" s="37"/>
      <c r="BK45" s="24"/>
      <c r="BL45" s="26"/>
      <c r="BM45" s="37"/>
      <c r="BN45" s="24"/>
      <c r="BO45" s="26"/>
    </row>
    <row r="46" spans="1:67" x14ac:dyDescent="0.35">
      <c r="A46" s="74">
        <v>0.875</v>
      </c>
      <c r="B46" s="75" t="s">
        <v>37</v>
      </c>
      <c r="C46" s="77" t="s">
        <v>22</v>
      </c>
      <c r="D46" s="75" t="s">
        <v>38</v>
      </c>
      <c r="E46" s="37">
        <v>1</v>
      </c>
      <c r="F46" s="24">
        <v>2</v>
      </c>
      <c r="G46" s="91">
        <v>1</v>
      </c>
      <c r="H46" s="39">
        <v>1</v>
      </c>
      <c r="I46" s="24">
        <v>2</v>
      </c>
      <c r="J46" s="27">
        <v>1</v>
      </c>
      <c r="K46" s="36">
        <v>1</v>
      </c>
      <c r="L46" s="24">
        <v>3</v>
      </c>
      <c r="M46" s="26">
        <v>1</v>
      </c>
      <c r="N46" s="36">
        <v>1</v>
      </c>
      <c r="O46" s="26">
        <v>4</v>
      </c>
      <c r="P46" s="26">
        <v>0</v>
      </c>
      <c r="Q46" s="37">
        <v>1</v>
      </c>
      <c r="R46" s="24">
        <v>2</v>
      </c>
      <c r="S46" s="26">
        <v>1</v>
      </c>
      <c r="T46" s="45"/>
      <c r="U46" s="19"/>
      <c r="V46" s="29"/>
      <c r="W46" s="37"/>
      <c r="X46" s="24"/>
      <c r="Y46" s="26"/>
      <c r="Z46" s="37"/>
      <c r="AA46" s="24"/>
      <c r="AB46" s="26"/>
      <c r="AC46" s="37"/>
      <c r="AD46" s="24"/>
      <c r="AE46" s="26"/>
      <c r="AF46" s="37"/>
      <c r="AG46" s="24"/>
      <c r="AH46" s="26"/>
      <c r="AI46" s="40"/>
      <c r="AJ46" s="22"/>
      <c r="AK46" s="28"/>
      <c r="AL46" s="37"/>
      <c r="AM46" s="24"/>
      <c r="AN46" s="26"/>
      <c r="AO46" s="42"/>
      <c r="AP46" s="22"/>
      <c r="AQ46" s="28"/>
      <c r="AR46" s="39"/>
      <c r="AS46" s="24"/>
      <c r="AT46" s="27"/>
      <c r="AU46" s="37"/>
      <c r="AV46" s="24"/>
      <c r="AW46" s="26"/>
      <c r="AX46" s="37"/>
      <c r="AY46" s="24"/>
      <c r="AZ46" s="26"/>
      <c r="BA46" s="42"/>
      <c r="BB46" s="22"/>
      <c r="BC46" s="28"/>
      <c r="BD46" s="37"/>
      <c r="BE46" s="24"/>
      <c r="BF46" s="26"/>
      <c r="BG46" s="37"/>
      <c r="BH46" s="24"/>
      <c r="BI46" s="26"/>
      <c r="BJ46" s="37"/>
      <c r="BK46" s="24"/>
      <c r="BL46" s="26"/>
      <c r="BM46" s="37"/>
      <c r="BN46" s="24"/>
      <c r="BO46" s="26"/>
    </row>
    <row r="47" spans="1:67" x14ac:dyDescent="0.35">
      <c r="A47" s="74">
        <v>0.75</v>
      </c>
      <c r="B47" s="75" t="s">
        <v>85</v>
      </c>
      <c r="C47" s="78"/>
      <c r="D47" s="75" t="s">
        <v>86</v>
      </c>
      <c r="E47" s="37" t="s">
        <v>53</v>
      </c>
      <c r="F47" s="24">
        <v>1</v>
      </c>
      <c r="G47" s="91">
        <v>2</v>
      </c>
      <c r="H47" s="39" t="s">
        <v>53</v>
      </c>
      <c r="I47" s="24">
        <v>1</v>
      </c>
      <c r="J47" s="27">
        <v>1</v>
      </c>
      <c r="K47" s="36">
        <v>2</v>
      </c>
      <c r="L47" s="24">
        <v>1</v>
      </c>
      <c r="M47" s="26">
        <v>2</v>
      </c>
      <c r="N47" s="36">
        <v>2</v>
      </c>
      <c r="O47" s="26">
        <v>1</v>
      </c>
      <c r="P47" s="26">
        <v>2</v>
      </c>
      <c r="Q47" s="37">
        <v>1</v>
      </c>
      <c r="R47" s="24">
        <v>1</v>
      </c>
      <c r="S47" s="26">
        <v>1</v>
      </c>
      <c r="T47" s="45"/>
      <c r="U47" s="19"/>
      <c r="V47" s="29"/>
      <c r="W47" s="37"/>
      <c r="X47" s="24"/>
      <c r="Y47" s="26"/>
      <c r="Z47" s="37"/>
      <c r="AA47" s="24"/>
      <c r="AB47" s="26"/>
      <c r="AC47" s="37"/>
      <c r="AD47" s="24"/>
      <c r="AE47" s="26"/>
      <c r="AF47" s="37"/>
      <c r="AG47" s="24"/>
      <c r="AH47" s="26"/>
      <c r="AI47" s="40"/>
      <c r="AJ47" s="22"/>
      <c r="AK47" s="28"/>
      <c r="AL47" s="37"/>
      <c r="AM47" s="24"/>
      <c r="AN47" s="26"/>
      <c r="AO47" s="42"/>
      <c r="AP47" s="22"/>
      <c r="AQ47" s="28"/>
      <c r="AR47" s="39"/>
      <c r="AS47" s="24"/>
      <c r="AT47" s="27"/>
      <c r="AU47" s="37"/>
      <c r="AV47" s="24"/>
      <c r="AW47" s="26"/>
      <c r="AX47" s="37"/>
      <c r="AY47" s="24"/>
      <c r="AZ47" s="26"/>
      <c r="BA47" s="42"/>
      <c r="BB47" s="22"/>
      <c r="BC47" s="28"/>
      <c r="BD47" s="37"/>
      <c r="BE47" s="24"/>
      <c r="BF47" s="26"/>
      <c r="BG47" s="37"/>
      <c r="BH47" s="24"/>
      <c r="BI47" s="26"/>
      <c r="BJ47" s="37"/>
      <c r="BK47" s="24"/>
      <c r="BL47" s="26"/>
      <c r="BM47" s="37"/>
      <c r="BN47" s="24"/>
      <c r="BO47" s="26"/>
    </row>
    <row r="48" spans="1:67" x14ac:dyDescent="0.35">
      <c r="A48" s="74">
        <v>0.875</v>
      </c>
      <c r="B48" s="75" t="s">
        <v>87</v>
      </c>
      <c r="C48" s="78"/>
      <c r="D48" s="75" t="s">
        <v>88</v>
      </c>
      <c r="E48" s="37" t="s">
        <v>53</v>
      </c>
      <c r="F48" s="24">
        <v>1</v>
      </c>
      <c r="G48" s="91">
        <v>2</v>
      </c>
      <c r="H48" s="39" t="s">
        <v>53</v>
      </c>
      <c r="I48" s="24">
        <v>1</v>
      </c>
      <c r="J48" s="27">
        <v>1</v>
      </c>
      <c r="K48" s="36">
        <v>1</v>
      </c>
      <c r="L48" s="24">
        <v>2</v>
      </c>
      <c r="M48" s="26">
        <v>0</v>
      </c>
      <c r="N48" s="36">
        <v>1</v>
      </c>
      <c r="O48" s="26">
        <v>3</v>
      </c>
      <c r="P48" s="26">
        <v>0</v>
      </c>
      <c r="Q48" s="37">
        <v>1</v>
      </c>
      <c r="R48" s="24">
        <v>1</v>
      </c>
      <c r="S48" s="26">
        <v>0</v>
      </c>
      <c r="T48" s="45"/>
      <c r="U48" s="19"/>
      <c r="V48" s="29"/>
      <c r="W48" s="37"/>
      <c r="X48" s="24"/>
      <c r="Y48" s="26"/>
      <c r="Z48" s="37"/>
      <c r="AA48" s="24"/>
      <c r="AB48" s="26"/>
      <c r="AC48" s="37"/>
      <c r="AD48" s="24"/>
      <c r="AE48" s="26"/>
      <c r="AF48" s="37"/>
      <c r="AG48" s="24"/>
      <c r="AH48" s="26"/>
      <c r="AI48" s="40"/>
      <c r="AJ48" s="22"/>
      <c r="AK48" s="28"/>
      <c r="AL48" s="37"/>
      <c r="AM48" s="24"/>
      <c r="AN48" s="26"/>
      <c r="AO48" s="42"/>
      <c r="AP48" s="22"/>
      <c r="AQ48" s="28"/>
      <c r="AR48" s="39"/>
      <c r="AS48" s="24"/>
      <c r="AT48" s="27"/>
      <c r="AU48" s="37"/>
      <c r="AV48" s="24"/>
      <c r="AW48" s="26"/>
      <c r="AX48" s="37"/>
      <c r="AY48" s="24"/>
      <c r="AZ48" s="26"/>
      <c r="BA48" s="42"/>
      <c r="BB48" s="22"/>
      <c r="BC48" s="28"/>
      <c r="BD48" s="37"/>
      <c r="BE48" s="24"/>
      <c r="BF48" s="26"/>
      <c r="BG48" s="37"/>
      <c r="BH48" s="24"/>
      <c r="BI48" s="26"/>
      <c r="BJ48" s="37"/>
      <c r="BK48" s="24"/>
      <c r="BL48" s="26"/>
      <c r="BM48" s="37"/>
      <c r="BN48" s="24"/>
      <c r="BO48" s="26"/>
    </row>
    <row r="49" spans="1:67" x14ac:dyDescent="0.35">
      <c r="A49" s="74">
        <v>0.75</v>
      </c>
      <c r="B49" s="75" t="s">
        <v>89</v>
      </c>
      <c r="C49" s="78"/>
      <c r="D49" s="75" t="s">
        <v>90</v>
      </c>
      <c r="E49" s="37" t="s">
        <v>53</v>
      </c>
      <c r="F49" s="24">
        <v>1</v>
      </c>
      <c r="G49" s="91">
        <v>1</v>
      </c>
      <c r="H49" s="39" t="s">
        <v>53</v>
      </c>
      <c r="I49" s="24">
        <v>1</v>
      </c>
      <c r="J49" s="27">
        <v>1</v>
      </c>
      <c r="K49" s="36">
        <v>1</v>
      </c>
      <c r="L49" s="24">
        <v>2</v>
      </c>
      <c r="M49" s="26">
        <v>1</v>
      </c>
      <c r="N49" s="36">
        <v>1</v>
      </c>
      <c r="O49" s="26">
        <v>3</v>
      </c>
      <c r="P49" s="26">
        <v>2</v>
      </c>
      <c r="Q49" s="37">
        <v>1</v>
      </c>
      <c r="R49" s="24">
        <v>1</v>
      </c>
      <c r="S49" s="26">
        <v>1</v>
      </c>
      <c r="T49" s="45"/>
      <c r="U49" s="19"/>
      <c r="V49" s="29"/>
      <c r="W49" s="37"/>
      <c r="X49" s="24"/>
      <c r="Y49" s="26"/>
      <c r="Z49" s="37"/>
      <c r="AA49" s="24"/>
      <c r="AB49" s="26"/>
      <c r="AC49" s="37"/>
      <c r="AD49" s="24"/>
      <c r="AE49" s="26"/>
      <c r="AF49" s="37"/>
      <c r="AG49" s="24"/>
      <c r="AH49" s="26"/>
      <c r="AI49" s="40"/>
      <c r="AJ49" s="22"/>
      <c r="AK49" s="28"/>
      <c r="AL49" s="37"/>
      <c r="AM49" s="24"/>
      <c r="AN49" s="26"/>
      <c r="AO49" s="42"/>
      <c r="AP49" s="22"/>
      <c r="AQ49" s="28"/>
      <c r="AR49" s="39"/>
      <c r="AS49" s="24"/>
      <c r="AT49" s="27"/>
      <c r="AU49" s="37"/>
      <c r="AV49" s="24"/>
      <c r="AW49" s="26"/>
      <c r="AX49" s="37"/>
      <c r="AY49" s="24"/>
      <c r="AZ49" s="26"/>
      <c r="BA49" s="42"/>
      <c r="BB49" s="22"/>
      <c r="BC49" s="28"/>
      <c r="BD49" s="37"/>
      <c r="BE49" s="24"/>
      <c r="BF49" s="26"/>
      <c r="BG49" s="37"/>
      <c r="BH49" s="24"/>
      <c r="BI49" s="26"/>
      <c r="BJ49" s="37"/>
      <c r="BK49" s="24"/>
      <c r="BL49" s="26"/>
      <c r="BM49" s="37"/>
      <c r="BN49" s="24"/>
      <c r="BO49" s="26"/>
    </row>
    <row r="50" spans="1:67" x14ac:dyDescent="0.35">
      <c r="A50" s="74">
        <v>0.875</v>
      </c>
      <c r="B50" s="75" t="s">
        <v>91</v>
      </c>
      <c r="C50" s="78"/>
      <c r="D50" s="75" t="s">
        <v>92</v>
      </c>
      <c r="E50" s="37">
        <v>2</v>
      </c>
      <c r="F50" s="24">
        <v>1</v>
      </c>
      <c r="G50" s="91">
        <v>2</v>
      </c>
      <c r="H50" s="39" t="s">
        <v>53</v>
      </c>
      <c r="I50" s="24">
        <v>1</v>
      </c>
      <c r="J50" s="27">
        <v>1</v>
      </c>
      <c r="K50" s="36">
        <v>2</v>
      </c>
      <c r="L50" s="24">
        <v>0</v>
      </c>
      <c r="M50" s="26">
        <v>2</v>
      </c>
      <c r="N50" s="36">
        <v>2</v>
      </c>
      <c r="O50" s="26">
        <v>0</v>
      </c>
      <c r="P50" s="26">
        <v>2</v>
      </c>
      <c r="Q50" s="37">
        <v>2</v>
      </c>
      <c r="R50" s="24">
        <v>1</v>
      </c>
      <c r="S50" s="26">
        <v>1</v>
      </c>
      <c r="T50" s="45"/>
      <c r="U50" s="19"/>
      <c r="V50" s="29"/>
      <c r="W50" s="37"/>
      <c r="X50" s="24"/>
      <c r="Y50" s="26"/>
      <c r="Z50" s="37"/>
      <c r="AA50" s="24"/>
      <c r="AB50" s="26"/>
      <c r="AC50" s="37"/>
      <c r="AD50" s="24"/>
      <c r="AE50" s="26"/>
      <c r="AF50" s="37"/>
      <c r="AG50" s="24"/>
      <c r="AH50" s="26"/>
      <c r="AI50" s="40"/>
      <c r="AJ50" s="22"/>
      <c r="AK50" s="28"/>
      <c r="AL50" s="37"/>
      <c r="AM50" s="24"/>
      <c r="AN50" s="26"/>
      <c r="AO50" s="42"/>
      <c r="AP50" s="22"/>
      <c r="AQ50" s="28"/>
      <c r="AR50" s="39"/>
      <c r="AS50" s="24"/>
      <c r="AT50" s="27"/>
      <c r="AU50" s="37"/>
      <c r="AV50" s="24"/>
      <c r="AW50" s="26"/>
      <c r="AX50" s="37"/>
      <c r="AY50" s="24"/>
      <c r="AZ50" s="26"/>
      <c r="BA50" s="42"/>
      <c r="BB50" s="22"/>
      <c r="BC50" s="28"/>
      <c r="BD50" s="37"/>
      <c r="BE50" s="24"/>
      <c r="BF50" s="26"/>
      <c r="BG50" s="37"/>
      <c r="BH50" s="24"/>
      <c r="BI50" s="26"/>
      <c r="BJ50" s="37"/>
      <c r="BK50" s="24"/>
      <c r="BL50" s="26"/>
      <c r="BM50" s="37"/>
      <c r="BN50" s="24"/>
      <c r="BO50" s="26"/>
    </row>
    <row r="51" spans="1:67" x14ac:dyDescent="0.35">
      <c r="A51" s="74">
        <v>0.875</v>
      </c>
      <c r="B51" s="75" t="s">
        <v>94</v>
      </c>
      <c r="C51" s="78"/>
      <c r="D51" s="75" t="s">
        <v>95</v>
      </c>
      <c r="E51" s="37">
        <v>1</v>
      </c>
      <c r="F51" s="24">
        <v>2</v>
      </c>
      <c r="G51" s="91">
        <v>1</v>
      </c>
      <c r="H51" s="39">
        <v>1</v>
      </c>
      <c r="I51" s="24">
        <v>2</v>
      </c>
      <c r="J51" s="27">
        <v>1</v>
      </c>
      <c r="K51" s="36">
        <v>1</v>
      </c>
      <c r="L51" s="24">
        <v>2</v>
      </c>
      <c r="M51" s="26">
        <v>1</v>
      </c>
      <c r="N51" s="36" t="s">
        <v>52</v>
      </c>
      <c r="O51" s="26">
        <v>2</v>
      </c>
      <c r="P51" s="26">
        <v>2</v>
      </c>
      <c r="Q51" s="37">
        <v>1</v>
      </c>
      <c r="R51" s="24">
        <v>1</v>
      </c>
      <c r="S51" s="26">
        <v>1</v>
      </c>
      <c r="T51" s="45"/>
      <c r="U51" s="19"/>
      <c r="V51" s="29"/>
      <c r="W51" s="37"/>
      <c r="X51" s="24"/>
      <c r="Y51" s="26"/>
      <c r="Z51" s="37"/>
      <c r="AA51" s="24"/>
      <c r="AB51" s="26"/>
      <c r="AC51" s="37"/>
      <c r="AD51" s="24"/>
      <c r="AE51" s="26"/>
      <c r="AF51" s="37"/>
      <c r="AG51" s="24"/>
      <c r="AH51" s="26"/>
      <c r="AI51" s="40"/>
      <c r="AJ51" s="22"/>
      <c r="AK51" s="28"/>
      <c r="AL51" s="37"/>
      <c r="AM51" s="24"/>
      <c r="AN51" s="26"/>
      <c r="AO51" s="42"/>
      <c r="AP51" s="22"/>
      <c r="AQ51" s="28"/>
      <c r="AR51" s="39"/>
      <c r="AS51" s="24"/>
      <c r="AT51" s="27"/>
      <c r="AU51" s="37"/>
      <c r="AV51" s="24"/>
      <c r="AW51" s="26"/>
      <c r="AX51" s="37"/>
      <c r="AY51" s="24"/>
      <c r="AZ51" s="26"/>
      <c r="BA51" s="42"/>
      <c r="BB51" s="22"/>
      <c r="BC51" s="28"/>
      <c r="BD51" s="37"/>
      <c r="BE51" s="24"/>
      <c r="BF51" s="26"/>
      <c r="BG51" s="37"/>
      <c r="BH51" s="24"/>
      <c r="BI51" s="26"/>
      <c r="BJ51" s="37"/>
      <c r="BK51" s="24"/>
      <c r="BL51" s="26"/>
      <c r="BM51" s="37"/>
      <c r="BN51" s="24"/>
      <c r="BO51" s="26"/>
    </row>
    <row r="52" spans="1:67" x14ac:dyDescent="0.35">
      <c r="A52" s="74">
        <v>0.875</v>
      </c>
      <c r="B52" s="75" t="s">
        <v>96</v>
      </c>
      <c r="C52" s="78"/>
      <c r="D52" s="75" t="s">
        <v>97</v>
      </c>
      <c r="E52" s="37" t="s">
        <v>53</v>
      </c>
      <c r="F52" s="24">
        <v>1</v>
      </c>
      <c r="G52" s="91">
        <v>1</v>
      </c>
      <c r="H52" s="39">
        <v>1</v>
      </c>
      <c r="I52" s="24">
        <v>2</v>
      </c>
      <c r="J52" s="27">
        <v>1</v>
      </c>
      <c r="K52" s="36">
        <v>1</v>
      </c>
      <c r="L52" s="24">
        <v>2</v>
      </c>
      <c r="M52" s="26">
        <v>1</v>
      </c>
      <c r="N52" s="36">
        <v>2</v>
      </c>
      <c r="O52" s="26">
        <v>1</v>
      </c>
      <c r="P52" s="26">
        <v>2</v>
      </c>
      <c r="Q52" s="37">
        <v>1</v>
      </c>
      <c r="R52" s="24">
        <v>1</v>
      </c>
      <c r="S52" s="26">
        <v>1</v>
      </c>
      <c r="T52" s="45"/>
      <c r="U52" s="19"/>
      <c r="V52" s="29"/>
      <c r="W52" s="37"/>
      <c r="X52" s="24"/>
      <c r="Y52" s="26"/>
      <c r="Z52" s="37"/>
      <c r="AA52" s="24"/>
      <c r="AB52" s="26"/>
      <c r="AC52" s="37"/>
      <c r="AD52" s="24"/>
      <c r="AE52" s="26"/>
      <c r="AF52" s="37"/>
      <c r="AG52" s="24"/>
      <c r="AH52" s="26"/>
      <c r="AI52" s="40"/>
      <c r="AJ52" s="22"/>
      <c r="AK52" s="28"/>
      <c r="AL52" s="37"/>
      <c r="AM52" s="24"/>
      <c r="AN52" s="26"/>
      <c r="AO52" s="42"/>
      <c r="AP52" s="22"/>
      <c r="AQ52" s="28"/>
      <c r="AR52" s="39"/>
      <c r="AS52" s="24"/>
      <c r="AT52" s="27"/>
      <c r="AU52" s="37"/>
      <c r="AV52" s="24"/>
      <c r="AW52" s="26"/>
      <c r="AX52" s="37"/>
      <c r="AY52" s="24"/>
      <c r="AZ52" s="26"/>
      <c r="BA52" s="42"/>
      <c r="BB52" s="22"/>
      <c r="BC52" s="28"/>
      <c r="BD52" s="37"/>
      <c r="BE52" s="24"/>
      <c r="BF52" s="26"/>
      <c r="BG52" s="37"/>
      <c r="BH52" s="24"/>
      <c r="BI52" s="26"/>
      <c r="BJ52" s="37"/>
      <c r="BK52" s="24"/>
      <c r="BL52" s="26"/>
      <c r="BM52" s="37"/>
      <c r="BN52" s="24"/>
      <c r="BO52" s="26"/>
    </row>
    <row r="53" spans="1:67" ht="15" thickBot="1" x14ac:dyDescent="0.4">
      <c r="A53" s="80">
        <v>0.875</v>
      </c>
      <c r="B53" s="81" t="s">
        <v>98</v>
      </c>
      <c r="C53" s="82"/>
      <c r="D53" s="81" t="s">
        <v>99</v>
      </c>
      <c r="E53" s="37">
        <v>1</v>
      </c>
      <c r="F53" s="24">
        <v>2</v>
      </c>
      <c r="G53" s="92">
        <v>1</v>
      </c>
      <c r="H53" s="39">
        <v>1</v>
      </c>
      <c r="I53" s="24">
        <v>2</v>
      </c>
      <c r="J53" s="27">
        <v>1</v>
      </c>
      <c r="K53" s="36">
        <v>2</v>
      </c>
      <c r="L53" s="24">
        <v>0</v>
      </c>
      <c r="M53" s="26">
        <v>2</v>
      </c>
      <c r="N53" s="36">
        <v>2</v>
      </c>
      <c r="O53" s="26">
        <v>1</v>
      </c>
      <c r="P53" s="26">
        <v>3</v>
      </c>
      <c r="Q53" s="37">
        <v>1</v>
      </c>
      <c r="R53" s="24">
        <v>1</v>
      </c>
      <c r="S53" s="26">
        <v>1</v>
      </c>
      <c r="T53" s="45"/>
      <c r="U53" s="19"/>
      <c r="V53" s="29"/>
      <c r="W53" s="37"/>
      <c r="X53" s="24"/>
      <c r="Y53" s="26"/>
      <c r="Z53" s="37"/>
      <c r="AA53" s="24"/>
      <c r="AB53" s="26"/>
      <c r="AC53" s="37"/>
      <c r="AD53" s="24"/>
      <c r="AE53" s="26"/>
      <c r="AF53" s="37"/>
      <c r="AG53" s="24"/>
      <c r="AH53" s="26"/>
      <c r="AI53" s="40"/>
      <c r="AJ53" s="22"/>
      <c r="AK53" s="28"/>
      <c r="AL53" s="37"/>
      <c r="AM53" s="24"/>
      <c r="AN53" s="26"/>
      <c r="AO53" s="42"/>
      <c r="AP53" s="22"/>
      <c r="AQ53" s="28"/>
      <c r="AR53" s="39"/>
      <c r="AS53" s="24"/>
      <c r="AT53" s="27"/>
      <c r="AU53" s="37"/>
      <c r="AV53" s="24"/>
      <c r="AW53" s="26"/>
      <c r="AX53" s="37"/>
      <c r="AY53" s="24"/>
      <c r="AZ53" s="26"/>
      <c r="BA53" s="42"/>
      <c r="BB53" s="22"/>
      <c r="BC53" s="28"/>
      <c r="BD53" s="37"/>
      <c r="BE53" s="24"/>
      <c r="BF53" s="26"/>
      <c r="BG53" s="37"/>
      <c r="BH53" s="24"/>
      <c r="BI53" s="26"/>
      <c r="BJ53" s="37"/>
      <c r="BK53" s="24"/>
      <c r="BL53" s="26"/>
      <c r="BM53" s="37"/>
      <c r="BN53" s="24"/>
      <c r="BO53" s="26"/>
    </row>
    <row r="54" spans="1:67" x14ac:dyDescent="0.35"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1"/>
      <c r="T54" s="31"/>
      <c r="U54" s="31"/>
      <c r="V54" s="31"/>
      <c r="W54" s="31"/>
      <c r="X54" s="31"/>
      <c r="Y54" s="31"/>
    </row>
    <row r="55" spans="1:67" x14ac:dyDescent="0.35"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1"/>
      <c r="T55" s="31"/>
      <c r="U55" s="31"/>
      <c r="V55" s="31"/>
      <c r="W55" s="31"/>
      <c r="X55" s="31"/>
      <c r="Y55" s="31"/>
    </row>
    <row r="56" spans="1:67" x14ac:dyDescent="0.35"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1"/>
      <c r="T56" s="31"/>
      <c r="U56" s="31"/>
      <c r="V56" s="31"/>
      <c r="W56" s="31"/>
      <c r="X56" s="31"/>
      <c r="Y56" s="31"/>
    </row>
    <row r="57" spans="1:67" x14ac:dyDescent="0.35">
      <c r="A57"/>
      <c r="D57" t="s">
        <v>70</v>
      </c>
      <c r="E57" s="50" t="s">
        <v>18</v>
      </c>
      <c r="F57" s="35"/>
      <c r="G57" s="35"/>
      <c r="H57" s="86" t="s">
        <v>6</v>
      </c>
      <c r="I57" s="35"/>
      <c r="J57" s="35"/>
      <c r="K57" s="86" t="s">
        <v>18</v>
      </c>
      <c r="L57" s="35"/>
      <c r="M57" s="35"/>
      <c r="N57" s="86" t="s">
        <v>18</v>
      </c>
      <c r="O57" s="35"/>
      <c r="P57" s="35"/>
      <c r="Q57" s="96" t="s">
        <v>18</v>
      </c>
      <c r="R57" s="35"/>
      <c r="S57" s="35"/>
      <c r="T57" s="54"/>
      <c r="U57" s="35"/>
      <c r="V57" s="35"/>
      <c r="W57" s="50"/>
      <c r="X57" s="35"/>
      <c r="Y57" s="35"/>
      <c r="Z57" s="50"/>
      <c r="AA57" s="35"/>
      <c r="AB57" s="35"/>
      <c r="AC57" s="50"/>
      <c r="AD57" s="35"/>
      <c r="AE57" s="35"/>
      <c r="AF57" s="50"/>
      <c r="AG57" s="35"/>
      <c r="AH57" s="35"/>
      <c r="AI57" s="53"/>
      <c r="AJ57" s="35"/>
      <c r="AK57" s="35"/>
      <c r="AL57" s="50"/>
      <c r="AM57" s="35"/>
      <c r="AN57" s="35"/>
      <c r="AO57" s="53"/>
      <c r="AP57" s="35"/>
      <c r="AQ57" s="35"/>
      <c r="AR57" s="53"/>
      <c r="AS57" s="35"/>
      <c r="AT57" s="35"/>
      <c r="AU57" s="50"/>
      <c r="AV57" s="35"/>
      <c r="AW57" s="35"/>
      <c r="AX57" s="50"/>
      <c r="AY57" s="35"/>
      <c r="AZ57" s="35"/>
      <c r="BA57" s="53"/>
      <c r="BB57" s="35"/>
      <c r="BC57" s="35"/>
      <c r="BD57" s="50"/>
      <c r="BE57" s="35"/>
      <c r="BF57" s="35"/>
      <c r="BG57" s="50"/>
      <c r="BH57" s="35"/>
      <c r="BI57" s="35"/>
      <c r="BJ57" s="50"/>
      <c r="BK57" s="35"/>
      <c r="BL57" s="35"/>
      <c r="BM57" s="50"/>
      <c r="BN57" s="35"/>
      <c r="BO57" s="35"/>
    </row>
    <row r="58" spans="1:67" x14ac:dyDescent="0.35">
      <c r="A58"/>
      <c r="D58"/>
      <c r="E58" s="50" t="s">
        <v>6</v>
      </c>
      <c r="F58" s="35"/>
      <c r="G58" s="35"/>
      <c r="H58" s="86" t="s">
        <v>18</v>
      </c>
      <c r="I58" s="35"/>
      <c r="J58" s="35"/>
      <c r="K58" s="86" t="s">
        <v>6</v>
      </c>
      <c r="L58" s="35"/>
      <c r="M58" s="35"/>
      <c r="N58" s="86" t="s">
        <v>21</v>
      </c>
      <c r="O58" s="35"/>
      <c r="P58" s="35"/>
      <c r="Q58" s="96" t="s">
        <v>6</v>
      </c>
      <c r="R58" s="35"/>
      <c r="S58" s="35"/>
      <c r="T58" s="54"/>
      <c r="U58" s="35"/>
      <c r="V58" s="35"/>
      <c r="W58" s="50"/>
      <c r="X58" s="35"/>
      <c r="Y58" s="35"/>
      <c r="Z58" s="50"/>
      <c r="AA58" s="35"/>
      <c r="AB58" s="35"/>
      <c r="AC58" s="50"/>
      <c r="AD58" s="35"/>
      <c r="AE58" s="35"/>
      <c r="AF58" s="50"/>
      <c r="AG58" s="35"/>
      <c r="AH58" s="35"/>
      <c r="AI58" s="53"/>
      <c r="AJ58" s="35"/>
      <c r="AK58" s="35"/>
      <c r="AL58" s="50"/>
      <c r="AM58" s="35"/>
      <c r="AN58" s="35"/>
      <c r="AO58" s="53"/>
      <c r="AP58" s="35"/>
      <c r="AQ58" s="35"/>
      <c r="AR58" s="53"/>
      <c r="AS58" s="35"/>
      <c r="AT58" s="35"/>
      <c r="AU58" s="50"/>
      <c r="AV58" s="35"/>
      <c r="AW58" s="35"/>
      <c r="AX58" s="50"/>
      <c r="AY58" s="35"/>
      <c r="AZ58" s="35"/>
      <c r="BA58" s="53"/>
      <c r="BB58" s="35"/>
      <c r="BC58" s="35"/>
      <c r="BD58" s="50"/>
      <c r="BE58" s="35"/>
      <c r="BF58" s="35"/>
      <c r="BG58" s="50"/>
      <c r="BH58" s="35"/>
      <c r="BI58" s="35"/>
      <c r="BJ58" s="50"/>
      <c r="BK58" s="35"/>
      <c r="BL58" s="35"/>
      <c r="BM58" s="50"/>
      <c r="BN58" s="35"/>
      <c r="BO58" s="35"/>
    </row>
    <row r="59" spans="1:67" x14ac:dyDescent="0.35">
      <c r="A59"/>
      <c r="D59"/>
      <c r="E59" s="50" t="s">
        <v>13</v>
      </c>
      <c r="F59" s="35"/>
      <c r="G59" s="35"/>
      <c r="H59" s="86" t="s">
        <v>21</v>
      </c>
      <c r="I59" s="35"/>
      <c r="J59" s="35"/>
      <c r="K59" s="86" t="s">
        <v>13</v>
      </c>
      <c r="L59" s="35"/>
      <c r="M59" s="35"/>
      <c r="N59" s="86" t="s">
        <v>6</v>
      </c>
      <c r="O59" s="35"/>
      <c r="P59" s="35"/>
      <c r="Q59" s="96" t="s">
        <v>21</v>
      </c>
      <c r="R59" s="35"/>
      <c r="S59" s="35"/>
      <c r="T59" s="54"/>
      <c r="U59" s="35"/>
      <c r="V59" s="35"/>
      <c r="W59" s="50"/>
      <c r="X59" s="35"/>
      <c r="Y59" s="35"/>
      <c r="Z59" s="50"/>
      <c r="AA59" s="35"/>
      <c r="AB59" s="35"/>
      <c r="AC59" s="50"/>
      <c r="AD59" s="35"/>
      <c r="AE59" s="35"/>
      <c r="AF59" s="50"/>
      <c r="AG59" s="35"/>
      <c r="AH59" s="35"/>
      <c r="AI59" s="53"/>
      <c r="AJ59" s="35"/>
      <c r="AK59" s="35"/>
      <c r="AL59" s="50"/>
      <c r="AM59" s="35"/>
      <c r="AN59" s="35"/>
      <c r="AO59" s="53"/>
      <c r="AP59" s="35"/>
      <c r="AQ59" s="35"/>
      <c r="AR59" s="53"/>
      <c r="AS59" s="35"/>
      <c r="AT59" s="35"/>
      <c r="AU59" s="50"/>
      <c r="AV59" s="35"/>
      <c r="AW59" s="35"/>
      <c r="AX59" s="50"/>
      <c r="AY59" s="35"/>
      <c r="AZ59" s="35"/>
      <c r="BA59" s="53"/>
      <c r="BB59" s="35"/>
      <c r="BC59" s="35"/>
      <c r="BD59" s="50"/>
      <c r="BE59" s="35"/>
      <c r="BF59" s="35"/>
      <c r="BG59" s="50"/>
      <c r="BH59" s="35"/>
      <c r="BI59" s="35"/>
      <c r="BJ59" s="50"/>
      <c r="BK59" s="35"/>
      <c r="BL59" s="35"/>
      <c r="BM59" s="50"/>
      <c r="BN59" s="35"/>
      <c r="BO59" s="35"/>
    </row>
    <row r="60" spans="1:67" x14ac:dyDescent="0.35">
      <c r="A60"/>
      <c r="D60"/>
      <c r="E60" s="50" t="s">
        <v>21</v>
      </c>
      <c r="F60" s="35"/>
      <c r="G60" s="35"/>
      <c r="H60" s="86" t="s">
        <v>13</v>
      </c>
      <c r="I60" s="35"/>
      <c r="J60" s="35"/>
      <c r="K60" s="86" t="s">
        <v>21</v>
      </c>
      <c r="L60" s="35"/>
      <c r="M60" s="35"/>
      <c r="N60" s="86" t="s">
        <v>13</v>
      </c>
      <c r="O60" s="35"/>
      <c r="P60" s="35"/>
      <c r="Q60" s="96" t="s">
        <v>13</v>
      </c>
      <c r="R60" s="35"/>
      <c r="S60" s="35"/>
      <c r="T60" s="54"/>
      <c r="U60" s="35"/>
      <c r="V60" s="35"/>
      <c r="W60" s="50"/>
      <c r="X60" s="35"/>
      <c r="Y60" s="35"/>
      <c r="Z60" s="50"/>
      <c r="AA60" s="35"/>
      <c r="AB60" s="35"/>
      <c r="AC60" s="50"/>
      <c r="AD60" s="35"/>
      <c r="AE60" s="35"/>
      <c r="AF60" s="50"/>
      <c r="AG60" s="35"/>
      <c r="AH60" s="35"/>
      <c r="AI60" s="53"/>
      <c r="AJ60" s="35"/>
      <c r="AK60" s="35"/>
      <c r="AL60" s="50"/>
      <c r="AM60" s="35"/>
      <c r="AN60" s="35"/>
      <c r="AO60" s="53"/>
      <c r="AP60" s="35"/>
      <c r="AQ60" s="35"/>
      <c r="AR60" s="53"/>
      <c r="AS60" s="35"/>
      <c r="AT60" s="35"/>
      <c r="AU60" s="50"/>
      <c r="AV60" s="35"/>
      <c r="AW60" s="35"/>
      <c r="AX60" s="50"/>
      <c r="AY60" s="35"/>
      <c r="AZ60" s="35"/>
      <c r="BA60" s="53"/>
      <c r="BB60" s="35"/>
      <c r="BC60" s="35"/>
      <c r="BD60" s="50"/>
      <c r="BE60" s="35"/>
      <c r="BF60" s="35"/>
      <c r="BG60" s="50"/>
      <c r="BH60" s="35"/>
      <c r="BI60" s="35"/>
      <c r="BJ60" s="50"/>
      <c r="BK60" s="35"/>
      <c r="BL60" s="35"/>
      <c r="BM60" s="50"/>
      <c r="BN60" s="35"/>
      <c r="BO60" s="35"/>
    </row>
    <row r="61" spans="1:67" x14ac:dyDescent="0.35">
      <c r="A61"/>
      <c r="D61"/>
      <c r="E61" s="35"/>
      <c r="F61" s="35"/>
      <c r="G61" s="35"/>
      <c r="H61" s="88"/>
      <c r="I61" s="35"/>
      <c r="J61" s="35"/>
      <c r="K61" s="88"/>
      <c r="L61" s="35"/>
      <c r="M61" s="35"/>
      <c r="N61" s="88"/>
      <c r="O61" s="35"/>
      <c r="P61" s="35"/>
      <c r="Q61" s="97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</row>
    <row r="62" spans="1:67" x14ac:dyDescent="0.35">
      <c r="A62"/>
      <c r="D62"/>
      <c r="E62" s="34" t="s">
        <v>47</v>
      </c>
      <c r="H62" s="89" t="s">
        <v>47</v>
      </c>
      <c r="K62" s="89" t="s">
        <v>47</v>
      </c>
      <c r="N62" s="89" t="s">
        <v>47</v>
      </c>
      <c r="Q62" s="98" t="s">
        <v>47</v>
      </c>
    </row>
    <row r="63" spans="1:67" x14ac:dyDescent="0.35">
      <c r="A63"/>
      <c r="D63" t="s">
        <v>71</v>
      </c>
      <c r="E63" s="50" t="s">
        <v>15</v>
      </c>
      <c r="F63" s="35"/>
      <c r="G63" s="35"/>
      <c r="H63" s="86" t="s">
        <v>15</v>
      </c>
      <c r="I63" s="35"/>
      <c r="J63" s="35"/>
      <c r="K63" s="86" t="s">
        <v>15</v>
      </c>
      <c r="L63" s="35"/>
      <c r="M63" s="35"/>
      <c r="N63" s="86" t="s">
        <v>10</v>
      </c>
      <c r="O63" s="35"/>
      <c r="P63" s="35"/>
      <c r="Q63" s="96" t="s">
        <v>15</v>
      </c>
      <c r="R63" s="35"/>
      <c r="S63" s="35"/>
      <c r="T63" s="54"/>
      <c r="U63" s="35"/>
      <c r="V63" s="35"/>
      <c r="W63" s="50"/>
      <c r="X63" s="35"/>
      <c r="Y63" s="35"/>
      <c r="Z63" s="50"/>
      <c r="AA63" s="35"/>
      <c r="AB63" s="35"/>
      <c r="AC63" s="50"/>
      <c r="AD63" s="35"/>
      <c r="AE63" s="35"/>
      <c r="AF63" s="50"/>
      <c r="AG63" s="35"/>
      <c r="AH63" s="35"/>
      <c r="AI63" s="53"/>
      <c r="AJ63" s="35"/>
      <c r="AK63" s="35"/>
      <c r="AL63" s="50"/>
      <c r="AM63" s="35"/>
      <c r="AN63" s="35"/>
      <c r="AO63" s="53"/>
      <c r="AP63" s="35"/>
      <c r="AQ63" s="35"/>
      <c r="AR63" s="53"/>
      <c r="AS63" s="35"/>
      <c r="AT63" s="35"/>
      <c r="AU63" s="50"/>
      <c r="AV63" s="35"/>
      <c r="AW63" s="35"/>
      <c r="AX63" s="50"/>
      <c r="AY63" s="35"/>
      <c r="AZ63" s="35"/>
      <c r="BA63" s="53"/>
      <c r="BB63" s="35"/>
      <c r="BC63" s="35"/>
      <c r="BD63" s="50"/>
      <c r="BE63" s="35"/>
      <c r="BF63" s="35"/>
      <c r="BG63" s="50"/>
      <c r="BH63" s="35"/>
      <c r="BI63" s="35"/>
      <c r="BJ63" s="50"/>
      <c r="BK63" s="35"/>
      <c r="BL63" s="35"/>
      <c r="BM63" s="50"/>
      <c r="BN63" s="35"/>
      <c r="BO63" s="35"/>
    </row>
    <row r="64" spans="1:67" x14ac:dyDescent="0.35">
      <c r="A64"/>
      <c r="D64"/>
      <c r="E64" s="50" t="s">
        <v>10</v>
      </c>
      <c r="F64" s="35"/>
      <c r="G64" s="35"/>
      <c r="H64" s="86" t="s">
        <v>10</v>
      </c>
      <c r="I64" s="35"/>
      <c r="J64" s="35"/>
      <c r="K64" s="86" t="s">
        <v>4</v>
      </c>
      <c r="L64" s="35"/>
      <c r="M64" s="35"/>
      <c r="N64" s="86" t="s">
        <v>15</v>
      </c>
      <c r="O64" s="35"/>
      <c r="P64" s="35"/>
      <c r="Q64" s="96" t="s">
        <v>4</v>
      </c>
      <c r="R64" s="35"/>
      <c r="S64" s="35"/>
      <c r="T64" s="54"/>
      <c r="U64" s="35"/>
      <c r="V64" s="35"/>
      <c r="W64" s="50"/>
      <c r="X64" s="35"/>
      <c r="Y64" s="35"/>
      <c r="Z64" s="50"/>
      <c r="AA64" s="35"/>
      <c r="AB64" s="35"/>
      <c r="AC64" s="50"/>
      <c r="AD64" s="35"/>
      <c r="AE64" s="35"/>
      <c r="AF64" s="50"/>
      <c r="AG64" s="35"/>
      <c r="AH64" s="35"/>
      <c r="AI64" s="53"/>
      <c r="AJ64" s="35"/>
      <c r="AK64" s="35"/>
      <c r="AL64" s="50"/>
      <c r="AM64" s="35"/>
      <c r="AN64" s="35"/>
      <c r="AO64" s="53"/>
      <c r="AP64" s="35"/>
      <c r="AQ64" s="35"/>
      <c r="AR64" s="53"/>
      <c r="AS64" s="35"/>
      <c r="AT64" s="35"/>
      <c r="AU64" s="50"/>
      <c r="AV64" s="35"/>
      <c r="AW64" s="35"/>
      <c r="AX64" s="50"/>
      <c r="AY64" s="35"/>
      <c r="AZ64" s="35"/>
      <c r="BA64" s="53"/>
      <c r="BB64" s="35"/>
      <c r="BC64" s="35"/>
      <c r="BD64" s="50"/>
      <c r="BE64" s="35"/>
      <c r="BF64" s="35"/>
      <c r="BG64" s="50"/>
      <c r="BH64" s="35"/>
      <c r="BI64" s="35"/>
      <c r="BJ64" s="50"/>
      <c r="BK64" s="35"/>
      <c r="BL64" s="35"/>
      <c r="BM64" s="50"/>
      <c r="BN64" s="35"/>
      <c r="BO64" s="35"/>
    </row>
    <row r="65" spans="1:67" x14ac:dyDescent="0.35">
      <c r="A65"/>
      <c r="D65"/>
      <c r="E65" s="50" t="s">
        <v>4</v>
      </c>
      <c r="F65" s="35"/>
      <c r="G65" s="35"/>
      <c r="H65" s="86" t="s">
        <v>4</v>
      </c>
      <c r="I65" s="35"/>
      <c r="J65" s="35"/>
      <c r="K65" s="86" t="s">
        <v>10</v>
      </c>
      <c r="L65" s="35"/>
      <c r="M65" s="35"/>
      <c r="N65" s="86" t="s">
        <v>4</v>
      </c>
      <c r="O65" s="35"/>
      <c r="P65" s="35"/>
      <c r="Q65" s="96" t="s">
        <v>10</v>
      </c>
      <c r="R65" s="35"/>
      <c r="S65" s="35"/>
      <c r="T65" s="54"/>
      <c r="U65" s="35"/>
      <c r="V65" s="35"/>
      <c r="W65" s="50"/>
      <c r="X65" s="35"/>
      <c r="Y65" s="35"/>
      <c r="Z65" s="50"/>
      <c r="AA65" s="35"/>
      <c r="AB65" s="35"/>
      <c r="AC65" s="50"/>
      <c r="AD65" s="35"/>
      <c r="AE65" s="35"/>
      <c r="AF65" s="50"/>
      <c r="AG65" s="35"/>
      <c r="AH65" s="35"/>
      <c r="AI65" s="53"/>
      <c r="AJ65" s="35"/>
      <c r="AK65" s="35"/>
      <c r="AL65" s="50"/>
      <c r="AM65" s="35"/>
      <c r="AN65" s="35"/>
      <c r="AO65" s="53"/>
      <c r="AP65" s="35"/>
      <c r="AQ65" s="35"/>
      <c r="AR65" s="53"/>
      <c r="AS65" s="35"/>
      <c r="AT65" s="35"/>
      <c r="AU65" s="50"/>
      <c r="AV65" s="35"/>
      <c r="AW65" s="35"/>
      <c r="AX65" s="50"/>
      <c r="AY65" s="35"/>
      <c r="AZ65" s="35"/>
      <c r="BA65" s="53"/>
      <c r="BB65" s="35"/>
      <c r="BC65" s="35"/>
      <c r="BD65" s="50"/>
      <c r="BE65" s="35"/>
      <c r="BF65" s="35"/>
      <c r="BG65" s="50"/>
      <c r="BH65" s="35"/>
      <c r="BI65" s="35"/>
      <c r="BJ65" s="50"/>
      <c r="BK65" s="35"/>
      <c r="BL65" s="35"/>
      <c r="BM65" s="50"/>
      <c r="BN65" s="35"/>
      <c r="BO65" s="35"/>
    </row>
    <row r="66" spans="1:67" x14ac:dyDescent="0.35">
      <c r="A66"/>
      <c r="D66"/>
      <c r="E66" s="50" t="s">
        <v>78</v>
      </c>
      <c r="F66" s="35"/>
      <c r="G66" s="35"/>
      <c r="H66" s="86" t="s">
        <v>78</v>
      </c>
      <c r="I66" s="35"/>
      <c r="J66" s="35"/>
      <c r="K66" s="86" t="s">
        <v>78</v>
      </c>
      <c r="L66" s="35"/>
      <c r="M66" s="35"/>
      <c r="N66" s="86" t="s">
        <v>78</v>
      </c>
      <c r="O66" s="35"/>
      <c r="P66" s="35"/>
      <c r="Q66" s="96" t="s">
        <v>78</v>
      </c>
      <c r="R66" s="35"/>
      <c r="S66" s="35"/>
      <c r="T66" s="54"/>
      <c r="U66" s="35"/>
      <c r="V66" s="35"/>
      <c r="W66" s="50"/>
      <c r="X66" s="35"/>
      <c r="Y66" s="35"/>
      <c r="Z66" s="50"/>
      <c r="AA66" s="35"/>
      <c r="AB66" s="35"/>
      <c r="AC66" s="50"/>
      <c r="AD66" s="35"/>
      <c r="AE66" s="35"/>
      <c r="AF66" s="50"/>
      <c r="AG66" s="35"/>
      <c r="AH66" s="35"/>
      <c r="AI66" s="53"/>
      <c r="AJ66" s="35"/>
      <c r="AK66" s="35"/>
      <c r="AL66" s="50"/>
      <c r="AM66" s="35"/>
      <c r="AN66" s="35"/>
      <c r="AO66" s="53"/>
      <c r="AP66" s="35"/>
      <c r="AQ66" s="35"/>
      <c r="AR66" s="53"/>
      <c r="AS66" s="35"/>
      <c r="AT66" s="35"/>
      <c r="AU66" s="50"/>
      <c r="AV66" s="35"/>
      <c r="AW66" s="35"/>
      <c r="AX66" s="50"/>
      <c r="AY66" s="35"/>
      <c r="AZ66" s="35"/>
      <c r="BA66" s="53"/>
      <c r="BB66" s="35"/>
      <c r="BC66" s="35"/>
      <c r="BD66" s="50"/>
      <c r="BE66" s="35"/>
      <c r="BF66" s="35"/>
      <c r="BG66" s="50"/>
      <c r="BH66" s="35"/>
      <c r="BI66" s="35"/>
      <c r="BJ66" s="50"/>
      <c r="BK66" s="35"/>
      <c r="BL66" s="35"/>
      <c r="BM66" s="50"/>
      <c r="BN66" s="35"/>
      <c r="BO66" s="35"/>
    </row>
    <row r="67" spans="1:67" x14ac:dyDescent="0.35">
      <c r="A67"/>
      <c r="D67"/>
      <c r="E67" s="35"/>
      <c r="F67" s="35"/>
      <c r="G67" s="35"/>
      <c r="H67" s="88"/>
      <c r="I67" s="35"/>
      <c r="J67" s="35"/>
      <c r="K67" s="88"/>
      <c r="L67" s="35"/>
      <c r="M67" s="35"/>
      <c r="N67" s="88"/>
      <c r="O67" s="35"/>
      <c r="P67" s="35"/>
      <c r="Q67" s="97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</row>
    <row r="68" spans="1:67" x14ac:dyDescent="0.35">
      <c r="A68"/>
      <c r="D68"/>
      <c r="E68" s="34" t="s">
        <v>48</v>
      </c>
      <c r="H68" s="89" t="s">
        <v>48</v>
      </c>
      <c r="K68" s="89" t="s">
        <v>48</v>
      </c>
      <c r="N68" s="89" t="s">
        <v>48</v>
      </c>
      <c r="Q68" s="98" t="s">
        <v>48</v>
      </c>
    </row>
    <row r="69" spans="1:67" x14ac:dyDescent="0.35">
      <c r="A69"/>
      <c r="D69" t="s">
        <v>72</v>
      </c>
      <c r="E69" s="50" t="s">
        <v>9</v>
      </c>
      <c r="F69" s="35"/>
      <c r="G69" s="35"/>
      <c r="H69" s="86" t="s">
        <v>9</v>
      </c>
      <c r="I69" s="35"/>
      <c r="J69" s="35"/>
      <c r="K69" s="86" t="s">
        <v>9</v>
      </c>
      <c r="L69" s="35"/>
      <c r="M69" s="35"/>
      <c r="N69" s="86" t="s">
        <v>9</v>
      </c>
      <c r="O69" s="35"/>
      <c r="P69" s="35"/>
      <c r="Q69" s="96" t="s">
        <v>9</v>
      </c>
      <c r="R69" s="35"/>
      <c r="S69" s="35"/>
      <c r="T69" s="54"/>
      <c r="U69" s="35"/>
      <c r="V69" s="35"/>
      <c r="W69" s="50"/>
      <c r="X69" s="35"/>
      <c r="Y69" s="35"/>
      <c r="Z69" s="50"/>
      <c r="AA69" s="35"/>
      <c r="AB69" s="35"/>
      <c r="AC69" s="50"/>
      <c r="AD69" s="35"/>
      <c r="AE69" s="35"/>
      <c r="AF69" s="50"/>
      <c r="AG69" s="35"/>
      <c r="AH69" s="35"/>
      <c r="AI69" s="53"/>
      <c r="AJ69" s="35"/>
      <c r="AK69" s="35"/>
      <c r="AL69" s="50"/>
      <c r="AM69" s="35"/>
      <c r="AN69" s="35"/>
      <c r="AO69" s="53"/>
      <c r="AP69" s="35"/>
      <c r="AQ69" s="35"/>
      <c r="AR69" s="53"/>
      <c r="AS69" s="35"/>
      <c r="AT69" s="35"/>
      <c r="AU69" s="50"/>
      <c r="AV69" s="35"/>
      <c r="AW69" s="35"/>
      <c r="AX69" s="50"/>
      <c r="AY69" s="35"/>
      <c r="AZ69" s="35"/>
      <c r="BA69" s="53"/>
      <c r="BB69" s="35"/>
      <c r="BC69" s="35"/>
      <c r="BD69" s="50"/>
      <c r="BE69" s="35"/>
      <c r="BF69" s="35"/>
      <c r="BG69" s="50"/>
      <c r="BH69" s="35"/>
      <c r="BI69" s="35"/>
      <c r="BJ69" s="50"/>
      <c r="BK69" s="35"/>
      <c r="BL69" s="35"/>
      <c r="BM69" s="50"/>
      <c r="BN69" s="35"/>
      <c r="BO69" s="35"/>
    </row>
    <row r="70" spans="1:67" x14ac:dyDescent="0.35">
      <c r="A70"/>
      <c r="D70"/>
      <c r="E70" s="50" t="s">
        <v>7</v>
      </c>
      <c r="F70" s="35"/>
      <c r="G70" s="35"/>
      <c r="H70" s="86" t="s">
        <v>7</v>
      </c>
      <c r="I70" s="35"/>
      <c r="J70" s="35"/>
      <c r="K70" s="86" t="s">
        <v>7</v>
      </c>
      <c r="L70" s="35"/>
      <c r="M70" s="35"/>
      <c r="N70" s="86" t="s">
        <v>7</v>
      </c>
      <c r="O70" s="35"/>
      <c r="P70" s="35"/>
      <c r="Q70" s="96" t="s">
        <v>7</v>
      </c>
      <c r="R70" s="35"/>
      <c r="S70" s="35"/>
      <c r="T70" s="54"/>
      <c r="U70" s="35"/>
      <c r="V70" s="35"/>
      <c r="W70" s="50"/>
      <c r="X70" s="35"/>
      <c r="Y70" s="35"/>
      <c r="Z70" s="50"/>
      <c r="AA70" s="35"/>
      <c r="AB70" s="35"/>
      <c r="AC70" s="50"/>
      <c r="AD70" s="35"/>
      <c r="AE70" s="35"/>
      <c r="AF70" s="50"/>
      <c r="AG70" s="35"/>
      <c r="AH70" s="35"/>
      <c r="AI70" s="53"/>
      <c r="AJ70" s="35"/>
      <c r="AK70" s="35"/>
      <c r="AL70" s="50"/>
      <c r="AM70" s="35"/>
      <c r="AN70" s="35"/>
      <c r="AO70" s="53"/>
      <c r="AP70" s="35"/>
      <c r="AQ70" s="35"/>
      <c r="AR70" s="53"/>
      <c r="AS70" s="35"/>
      <c r="AT70" s="35"/>
      <c r="AU70" s="50"/>
      <c r="AV70" s="35"/>
      <c r="AW70" s="35"/>
      <c r="AX70" s="50"/>
      <c r="AY70" s="35"/>
      <c r="AZ70" s="35"/>
      <c r="BA70" s="53"/>
      <c r="BB70" s="35"/>
      <c r="BC70" s="35"/>
      <c r="BD70" s="50"/>
      <c r="BE70" s="35"/>
      <c r="BF70" s="35"/>
      <c r="BG70" s="50"/>
      <c r="BH70" s="35"/>
      <c r="BI70" s="35"/>
      <c r="BJ70" s="50"/>
      <c r="BK70" s="35"/>
      <c r="BL70" s="35"/>
      <c r="BM70" s="50"/>
      <c r="BN70" s="35"/>
      <c r="BO70" s="35"/>
    </row>
    <row r="71" spans="1:67" x14ac:dyDescent="0.35">
      <c r="A71"/>
      <c r="D71"/>
      <c r="E71" s="50" t="s">
        <v>80</v>
      </c>
      <c r="F71" s="35"/>
      <c r="G71" s="35"/>
      <c r="H71" s="86" t="s">
        <v>79</v>
      </c>
      <c r="I71" s="35"/>
      <c r="J71" s="35"/>
      <c r="K71" s="86" t="s">
        <v>80</v>
      </c>
      <c r="L71" s="35"/>
      <c r="M71" s="35"/>
      <c r="N71" s="86" t="s">
        <v>80</v>
      </c>
      <c r="O71" s="35"/>
      <c r="P71" s="35"/>
      <c r="Q71" s="96" t="s">
        <v>80</v>
      </c>
      <c r="R71" s="35"/>
      <c r="S71" s="35"/>
      <c r="T71" s="54"/>
      <c r="U71" s="35"/>
      <c r="V71" s="35"/>
      <c r="W71" s="50"/>
      <c r="X71" s="35"/>
      <c r="Y71" s="35"/>
      <c r="Z71" s="50"/>
      <c r="AA71" s="35"/>
      <c r="AB71" s="35"/>
      <c r="AC71" s="50"/>
      <c r="AD71" s="35"/>
      <c r="AE71" s="35"/>
      <c r="AF71" s="50"/>
      <c r="AG71" s="35"/>
      <c r="AH71" s="35"/>
      <c r="AI71" s="53"/>
      <c r="AJ71" s="35"/>
      <c r="AK71" s="35"/>
      <c r="AL71" s="50"/>
      <c r="AM71" s="35"/>
      <c r="AN71" s="35"/>
      <c r="AO71" s="53"/>
      <c r="AP71" s="35"/>
      <c r="AQ71" s="35"/>
      <c r="AR71" s="53"/>
      <c r="AS71" s="35"/>
      <c r="AT71" s="35"/>
      <c r="AU71" s="50"/>
      <c r="AV71" s="35"/>
      <c r="AW71" s="35"/>
      <c r="AX71" s="50"/>
      <c r="AY71" s="35"/>
      <c r="AZ71" s="35"/>
      <c r="BA71" s="53"/>
      <c r="BB71" s="35"/>
      <c r="BC71" s="35"/>
      <c r="BD71" s="50"/>
      <c r="BE71" s="35"/>
      <c r="BF71" s="35"/>
      <c r="BG71" s="50"/>
      <c r="BH71" s="35"/>
      <c r="BI71" s="35"/>
      <c r="BJ71" s="50"/>
      <c r="BK71" s="35"/>
      <c r="BL71" s="35"/>
      <c r="BM71" s="50"/>
      <c r="BN71" s="35"/>
      <c r="BO71" s="35"/>
    </row>
    <row r="72" spans="1:67" x14ac:dyDescent="0.35">
      <c r="A72"/>
      <c r="D72"/>
      <c r="E72" s="50" t="s">
        <v>79</v>
      </c>
      <c r="F72" s="35"/>
      <c r="G72" s="35"/>
      <c r="H72" s="86" t="s">
        <v>80</v>
      </c>
      <c r="I72" s="35"/>
      <c r="J72" s="35"/>
      <c r="K72" s="86" t="s">
        <v>79</v>
      </c>
      <c r="L72" s="35"/>
      <c r="M72" s="35"/>
      <c r="N72" s="86" t="s">
        <v>79</v>
      </c>
      <c r="O72" s="35"/>
      <c r="P72" s="35"/>
      <c r="Q72" s="96" t="s">
        <v>79</v>
      </c>
      <c r="R72" s="35"/>
      <c r="S72" s="35"/>
      <c r="T72" s="54"/>
      <c r="U72" s="35"/>
      <c r="V72" s="35"/>
      <c r="W72" s="50"/>
      <c r="X72" s="35"/>
      <c r="Y72" s="35"/>
      <c r="Z72" s="50"/>
      <c r="AA72" s="35"/>
      <c r="AB72" s="35"/>
      <c r="AC72" s="50"/>
      <c r="AD72" s="35"/>
      <c r="AE72" s="35"/>
      <c r="AF72" s="50"/>
      <c r="AG72" s="35"/>
      <c r="AH72" s="35"/>
      <c r="AI72" s="53"/>
      <c r="AJ72" s="35"/>
      <c r="AK72" s="35"/>
      <c r="AL72" s="50"/>
      <c r="AM72" s="35"/>
      <c r="AN72" s="35"/>
      <c r="AO72" s="53"/>
      <c r="AP72" s="35"/>
      <c r="AQ72" s="35"/>
      <c r="AR72" s="53"/>
      <c r="AS72" s="35"/>
      <c r="AT72" s="35"/>
      <c r="AU72" s="50"/>
      <c r="AV72" s="35"/>
      <c r="AW72" s="35"/>
      <c r="AX72" s="50"/>
      <c r="AY72" s="35"/>
      <c r="AZ72" s="35"/>
      <c r="BA72" s="53"/>
      <c r="BB72" s="35"/>
      <c r="BC72" s="35"/>
      <c r="BD72" s="50"/>
      <c r="BE72" s="35"/>
      <c r="BF72" s="35"/>
      <c r="BG72" s="50"/>
      <c r="BH72" s="35"/>
      <c r="BI72" s="35"/>
      <c r="BJ72" s="50"/>
      <c r="BK72" s="35"/>
      <c r="BL72" s="35"/>
      <c r="BM72" s="50"/>
      <c r="BN72" s="35"/>
      <c r="BO72" s="35"/>
    </row>
    <row r="73" spans="1:67" x14ac:dyDescent="0.35">
      <c r="A73"/>
      <c r="D73"/>
      <c r="E73" s="51"/>
      <c r="F73" s="35"/>
      <c r="G73" s="35"/>
      <c r="H73" s="88"/>
      <c r="I73" s="35"/>
      <c r="J73" s="35"/>
      <c r="K73" s="88"/>
      <c r="L73" s="35"/>
      <c r="M73" s="35"/>
      <c r="N73" s="88"/>
      <c r="O73" s="35"/>
      <c r="P73" s="35"/>
      <c r="Q73" s="97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</row>
    <row r="74" spans="1:67" x14ac:dyDescent="0.35">
      <c r="A74"/>
      <c r="D74"/>
      <c r="E74" s="52" t="s">
        <v>49</v>
      </c>
      <c r="H74" s="89" t="s">
        <v>49</v>
      </c>
      <c r="K74" s="89" t="s">
        <v>49</v>
      </c>
      <c r="N74" s="89" t="s">
        <v>49</v>
      </c>
      <c r="Q74" s="98" t="s">
        <v>49</v>
      </c>
    </row>
    <row r="75" spans="1:67" x14ac:dyDescent="0.35">
      <c r="A75"/>
      <c r="D75" t="s">
        <v>73</v>
      </c>
      <c r="E75" s="50" t="s">
        <v>20</v>
      </c>
      <c r="F75" s="35"/>
      <c r="G75" s="35"/>
      <c r="H75" s="86" t="s">
        <v>20</v>
      </c>
      <c r="I75" s="35"/>
      <c r="J75" s="35"/>
      <c r="K75" s="86" t="s">
        <v>20</v>
      </c>
      <c r="L75" s="35"/>
      <c r="M75" s="35"/>
      <c r="N75" s="86" t="s">
        <v>20</v>
      </c>
      <c r="O75" s="35"/>
      <c r="P75" s="35"/>
      <c r="Q75" s="96" t="s">
        <v>20</v>
      </c>
      <c r="R75" s="35"/>
      <c r="S75" s="35"/>
      <c r="T75" s="54"/>
      <c r="U75" s="35"/>
      <c r="V75" s="35"/>
      <c r="W75" s="50"/>
      <c r="X75" s="35"/>
      <c r="Y75" s="35"/>
      <c r="Z75" s="50"/>
      <c r="AA75" s="35"/>
      <c r="AB75" s="35"/>
      <c r="AC75" s="50"/>
      <c r="AD75" s="35"/>
      <c r="AE75" s="35"/>
      <c r="AF75" s="50"/>
      <c r="AG75" s="35"/>
      <c r="AH75" s="35"/>
      <c r="AI75" s="53"/>
      <c r="AJ75" s="35"/>
      <c r="AK75" s="35"/>
      <c r="AL75" s="50"/>
      <c r="AM75" s="35"/>
      <c r="AN75" s="35"/>
      <c r="AO75" s="53"/>
      <c r="AP75" s="35"/>
      <c r="AQ75" s="35"/>
      <c r="AR75" s="53"/>
      <c r="AS75" s="35"/>
      <c r="AT75" s="35"/>
      <c r="AU75" s="50"/>
      <c r="AV75" s="35"/>
      <c r="AW75" s="35"/>
      <c r="AX75" s="50"/>
      <c r="AY75" s="35"/>
      <c r="AZ75" s="35"/>
      <c r="BA75" s="53"/>
      <c r="BB75" s="35"/>
      <c r="BC75" s="35"/>
      <c r="BD75" s="50"/>
      <c r="BE75" s="35"/>
      <c r="BF75" s="35"/>
      <c r="BG75" s="50"/>
      <c r="BH75" s="35"/>
      <c r="BI75" s="35"/>
      <c r="BJ75" s="50"/>
      <c r="BK75" s="35"/>
      <c r="BL75" s="35"/>
      <c r="BM75" s="50"/>
      <c r="BN75" s="35"/>
      <c r="BO75" s="35"/>
    </row>
    <row r="76" spans="1:67" x14ac:dyDescent="0.35">
      <c r="A76"/>
      <c r="D76"/>
      <c r="E76" s="50" t="s">
        <v>23</v>
      </c>
      <c r="F76" s="35"/>
      <c r="G76" s="35"/>
      <c r="H76" s="86" t="s">
        <v>23</v>
      </c>
      <c r="I76" s="35"/>
      <c r="J76" s="35"/>
      <c r="K76" s="86" t="s">
        <v>23</v>
      </c>
      <c r="L76" s="35"/>
      <c r="M76" s="35"/>
      <c r="N76" s="86" t="s">
        <v>11</v>
      </c>
      <c r="O76" s="35"/>
      <c r="P76" s="35"/>
      <c r="Q76" s="96" t="s">
        <v>23</v>
      </c>
      <c r="R76" s="35"/>
      <c r="S76" s="35"/>
      <c r="T76" s="54"/>
      <c r="U76" s="35"/>
      <c r="V76" s="35"/>
      <c r="W76" s="50"/>
      <c r="X76" s="35"/>
      <c r="Y76" s="35"/>
      <c r="Z76" s="50"/>
      <c r="AA76" s="35"/>
      <c r="AB76" s="35"/>
      <c r="AC76" s="50"/>
      <c r="AD76" s="35"/>
      <c r="AE76" s="35"/>
      <c r="AF76" s="50"/>
      <c r="AG76" s="35"/>
      <c r="AH76" s="35"/>
      <c r="AI76" s="53"/>
      <c r="AJ76" s="35"/>
      <c r="AK76" s="35"/>
      <c r="AL76" s="50"/>
      <c r="AM76" s="35"/>
      <c r="AN76" s="35"/>
      <c r="AO76" s="53"/>
      <c r="AP76" s="35"/>
      <c r="AQ76" s="35"/>
      <c r="AR76" s="53"/>
      <c r="AS76" s="35"/>
      <c r="AT76" s="35"/>
      <c r="AU76" s="50"/>
      <c r="AV76" s="35"/>
      <c r="AW76" s="35"/>
      <c r="AX76" s="50"/>
      <c r="AY76" s="35"/>
      <c r="AZ76" s="35"/>
      <c r="BA76" s="53"/>
      <c r="BB76" s="35"/>
      <c r="BC76" s="35"/>
      <c r="BD76" s="50"/>
      <c r="BE76" s="35"/>
      <c r="BF76" s="35"/>
      <c r="BG76" s="50"/>
      <c r="BH76" s="35"/>
      <c r="BI76" s="35"/>
      <c r="BJ76" s="50"/>
      <c r="BK76" s="35"/>
      <c r="BL76" s="35"/>
      <c r="BM76" s="50"/>
      <c r="BN76" s="35"/>
      <c r="BO76" s="35"/>
    </row>
    <row r="77" spans="1:67" x14ac:dyDescent="0.35">
      <c r="A77"/>
      <c r="D77"/>
      <c r="E77" s="50" t="s">
        <v>16</v>
      </c>
      <c r="F77" s="35"/>
      <c r="G77" s="35"/>
      <c r="H77" s="86" t="s">
        <v>11</v>
      </c>
      <c r="I77" s="35"/>
      <c r="J77" s="35"/>
      <c r="K77" s="86" t="s">
        <v>16</v>
      </c>
      <c r="L77" s="35"/>
      <c r="M77" s="35"/>
      <c r="N77" s="86" t="s">
        <v>23</v>
      </c>
      <c r="O77" s="35"/>
      <c r="P77" s="35"/>
      <c r="Q77" s="96" t="s">
        <v>16</v>
      </c>
      <c r="R77" s="35"/>
      <c r="S77" s="35"/>
      <c r="T77" s="54"/>
      <c r="U77" s="35"/>
      <c r="V77" s="35"/>
      <c r="W77" s="50"/>
      <c r="X77" s="35"/>
      <c r="Y77" s="35"/>
      <c r="Z77" s="50"/>
      <c r="AA77" s="35"/>
      <c r="AB77" s="35"/>
      <c r="AC77" s="50"/>
      <c r="AD77" s="35"/>
      <c r="AE77" s="35"/>
      <c r="AF77" s="50"/>
      <c r="AG77" s="35"/>
      <c r="AH77" s="35"/>
      <c r="AI77" s="53"/>
      <c r="AJ77" s="35"/>
      <c r="AK77" s="35"/>
      <c r="AL77" s="50"/>
      <c r="AM77" s="35"/>
      <c r="AN77" s="35"/>
      <c r="AO77" s="53"/>
      <c r="AP77" s="35"/>
      <c r="AQ77" s="35"/>
      <c r="AR77" s="53"/>
      <c r="AS77" s="35"/>
      <c r="AT77" s="35"/>
      <c r="AU77" s="50"/>
      <c r="AV77" s="35"/>
      <c r="AW77" s="35"/>
      <c r="AX77" s="50"/>
      <c r="AY77" s="35"/>
      <c r="AZ77" s="35"/>
      <c r="BA77" s="53"/>
      <c r="BB77" s="35"/>
      <c r="BC77" s="35"/>
      <c r="BD77" s="50"/>
      <c r="BE77" s="35"/>
      <c r="BF77" s="35"/>
      <c r="BG77" s="50"/>
      <c r="BH77" s="35"/>
      <c r="BI77" s="35"/>
      <c r="BJ77" s="50"/>
      <c r="BK77" s="35"/>
      <c r="BL77" s="35"/>
      <c r="BM77" s="50"/>
      <c r="BN77" s="35"/>
      <c r="BO77" s="35"/>
    </row>
    <row r="78" spans="1:67" x14ac:dyDescent="0.35">
      <c r="A78"/>
      <c r="D78"/>
      <c r="E78" s="50" t="s">
        <v>11</v>
      </c>
      <c r="F78" s="35"/>
      <c r="G78" s="35"/>
      <c r="H78" s="86" t="s">
        <v>16</v>
      </c>
      <c r="I78" s="35"/>
      <c r="J78" s="35"/>
      <c r="K78" s="86" t="s">
        <v>11</v>
      </c>
      <c r="L78" s="35"/>
      <c r="M78" s="35"/>
      <c r="N78" s="86" t="s">
        <v>16</v>
      </c>
      <c r="O78" s="35"/>
      <c r="P78" s="35"/>
      <c r="Q78" s="96" t="s">
        <v>11</v>
      </c>
      <c r="R78" s="35"/>
      <c r="S78" s="35"/>
      <c r="T78" s="54"/>
      <c r="U78" s="35"/>
      <c r="V78" s="35"/>
      <c r="W78" s="50"/>
      <c r="X78" s="35"/>
      <c r="Y78" s="35"/>
      <c r="Z78" s="50"/>
      <c r="AA78" s="35"/>
      <c r="AB78" s="35"/>
      <c r="AC78" s="50"/>
      <c r="AD78" s="35"/>
      <c r="AE78" s="35"/>
      <c r="AF78" s="50"/>
      <c r="AG78" s="35"/>
      <c r="AH78" s="35"/>
      <c r="AI78" s="53"/>
      <c r="AJ78" s="35"/>
      <c r="AK78" s="35"/>
      <c r="AL78" s="50"/>
      <c r="AM78" s="35"/>
      <c r="AN78" s="35"/>
      <c r="AO78" s="53"/>
      <c r="AP78" s="35"/>
      <c r="AQ78" s="35"/>
      <c r="AR78" s="53"/>
      <c r="AS78" s="35"/>
      <c r="AT78" s="35"/>
      <c r="AU78" s="50"/>
      <c r="AV78" s="35"/>
      <c r="AW78" s="35"/>
      <c r="AX78" s="50"/>
      <c r="AY78" s="35"/>
      <c r="AZ78" s="35"/>
      <c r="BA78" s="53"/>
      <c r="BB78" s="35"/>
      <c r="BC78" s="35"/>
      <c r="BD78" s="50"/>
      <c r="BE78" s="35"/>
      <c r="BF78" s="35"/>
      <c r="BG78" s="50"/>
      <c r="BH78" s="35"/>
      <c r="BI78" s="35"/>
      <c r="BJ78" s="50"/>
      <c r="BK78" s="35"/>
      <c r="BL78" s="35"/>
      <c r="BM78" s="50"/>
      <c r="BN78" s="35"/>
      <c r="BO78" s="35"/>
    </row>
    <row r="79" spans="1:67" x14ac:dyDescent="0.35">
      <c r="A79"/>
      <c r="D79"/>
      <c r="E79" s="51"/>
      <c r="F79" s="35"/>
      <c r="G79" s="35"/>
      <c r="H79" s="88"/>
      <c r="I79" s="35"/>
      <c r="J79" s="35"/>
      <c r="K79" s="88"/>
      <c r="L79" s="35"/>
      <c r="M79" s="35"/>
      <c r="N79" s="88"/>
      <c r="O79" s="35"/>
      <c r="P79" s="35"/>
      <c r="Q79" s="97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</row>
    <row r="80" spans="1:67" x14ac:dyDescent="0.35">
      <c r="A80"/>
      <c r="D80"/>
      <c r="E80" s="52" t="s">
        <v>50</v>
      </c>
      <c r="H80" s="89" t="s">
        <v>50</v>
      </c>
      <c r="K80" s="89" t="s">
        <v>50</v>
      </c>
      <c r="N80" s="89" t="s">
        <v>50</v>
      </c>
      <c r="Q80" s="98" t="s">
        <v>50</v>
      </c>
    </row>
    <row r="81" spans="1:68" x14ac:dyDescent="0.35">
      <c r="A81"/>
      <c r="D81" t="s">
        <v>74</v>
      </c>
      <c r="E81" s="50" t="s">
        <v>8</v>
      </c>
      <c r="F81" s="35"/>
      <c r="G81" s="35"/>
      <c r="H81" s="86" t="s">
        <v>8</v>
      </c>
      <c r="I81" s="35"/>
      <c r="J81" s="35"/>
      <c r="K81" s="86" t="s">
        <v>8</v>
      </c>
      <c r="L81" s="35"/>
      <c r="M81" s="35"/>
      <c r="N81" s="86" t="s">
        <v>8</v>
      </c>
      <c r="O81" s="35"/>
      <c r="P81" s="35"/>
      <c r="Q81" s="96" t="s">
        <v>8</v>
      </c>
      <c r="R81" s="35"/>
      <c r="S81" s="35"/>
      <c r="T81" s="54"/>
      <c r="U81" s="35"/>
      <c r="V81" s="35"/>
      <c r="W81" s="50"/>
      <c r="X81" s="35"/>
      <c r="Y81" s="35"/>
      <c r="Z81" s="50"/>
      <c r="AA81" s="35"/>
      <c r="AB81" s="35"/>
      <c r="AC81" s="50"/>
      <c r="AD81" s="35"/>
      <c r="AE81" s="35"/>
      <c r="AF81" s="50"/>
      <c r="AG81" s="35"/>
      <c r="AH81" s="35"/>
      <c r="AI81" s="53"/>
      <c r="AJ81" s="35"/>
      <c r="AK81" s="35"/>
      <c r="AL81" s="50"/>
      <c r="AM81" s="35"/>
      <c r="AN81" s="35"/>
      <c r="AO81" s="53"/>
      <c r="AP81" s="35"/>
      <c r="AQ81" s="35"/>
      <c r="AR81" s="53"/>
      <c r="AS81" s="35"/>
      <c r="AT81" s="35"/>
      <c r="AU81" s="50"/>
      <c r="AV81" s="35"/>
      <c r="AW81" s="35"/>
      <c r="AX81" s="50"/>
      <c r="AY81" s="35"/>
      <c r="AZ81" s="35"/>
      <c r="BA81" s="53"/>
      <c r="BB81" s="35"/>
      <c r="BC81" s="35"/>
      <c r="BD81" s="50"/>
      <c r="BE81" s="35"/>
      <c r="BF81" s="35"/>
      <c r="BG81" s="50"/>
      <c r="BH81" s="35"/>
      <c r="BI81" s="35"/>
      <c r="BJ81" s="50"/>
      <c r="BK81" s="35"/>
      <c r="BL81" s="35"/>
      <c r="BM81" s="50"/>
      <c r="BN81" s="35"/>
      <c r="BO81" s="35"/>
    </row>
    <row r="82" spans="1:68" x14ac:dyDescent="0.35">
      <c r="A82"/>
      <c r="D82"/>
      <c r="E82" s="50" t="s">
        <v>17</v>
      </c>
      <c r="F82" s="35"/>
      <c r="G82" s="35"/>
      <c r="H82" s="86" t="s">
        <v>17</v>
      </c>
      <c r="I82" s="35"/>
      <c r="J82" s="35"/>
      <c r="K82" s="86" t="s">
        <v>12</v>
      </c>
      <c r="L82" s="35"/>
      <c r="M82" s="35"/>
      <c r="N82" s="86" t="s">
        <v>12</v>
      </c>
      <c r="O82" s="35"/>
      <c r="P82" s="35"/>
      <c r="Q82" s="96" t="s">
        <v>12</v>
      </c>
      <c r="R82" s="35"/>
      <c r="S82" s="35"/>
      <c r="T82" s="54"/>
      <c r="U82" s="35"/>
      <c r="V82" s="35"/>
      <c r="W82" s="50"/>
      <c r="X82" s="35"/>
      <c r="Y82" s="35"/>
      <c r="Z82" s="50"/>
      <c r="AA82" s="35"/>
      <c r="AB82" s="35"/>
      <c r="AC82" s="50"/>
      <c r="AD82" s="35"/>
      <c r="AE82" s="35"/>
      <c r="AF82" s="50"/>
      <c r="AG82" s="35"/>
      <c r="AH82" s="35"/>
      <c r="AI82" s="53"/>
      <c r="AJ82" s="35"/>
      <c r="AK82" s="35"/>
      <c r="AL82" s="50"/>
      <c r="AM82" s="35"/>
      <c r="AN82" s="35"/>
      <c r="AO82" s="53"/>
      <c r="AP82" s="35"/>
      <c r="AQ82" s="35"/>
      <c r="AR82" s="53"/>
      <c r="AS82" s="35"/>
      <c r="AT82" s="35"/>
      <c r="AU82" s="50"/>
      <c r="AV82" s="35"/>
      <c r="AW82" s="35"/>
      <c r="AX82" s="50"/>
      <c r="AY82" s="35"/>
      <c r="AZ82" s="35"/>
      <c r="BA82" s="53"/>
      <c r="BB82" s="35"/>
      <c r="BC82" s="35"/>
      <c r="BD82" s="50"/>
      <c r="BE82" s="35"/>
      <c r="BF82" s="35"/>
      <c r="BG82" s="50"/>
      <c r="BH82" s="35"/>
      <c r="BI82" s="35"/>
      <c r="BJ82" s="50"/>
      <c r="BK82" s="35"/>
      <c r="BL82" s="35"/>
      <c r="BM82" s="50"/>
      <c r="BN82" s="35"/>
      <c r="BO82" s="35"/>
    </row>
    <row r="83" spans="1:68" x14ac:dyDescent="0.35">
      <c r="A83"/>
      <c r="D83"/>
      <c r="E83" s="50" t="s">
        <v>12</v>
      </c>
      <c r="F83" s="35"/>
      <c r="G83" s="35"/>
      <c r="H83" s="86" t="s">
        <v>12</v>
      </c>
      <c r="I83" s="35"/>
      <c r="J83" s="35"/>
      <c r="K83" s="86" t="s">
        <v>17</v>
      </c>
      <c r="L83" s="35"/>
      <c r="M83" s="35"/>
      <c r="N83" s="86" t="s">
        <v>17</v>
      </c>
      <c r="O83" s="35"/>
      <c r="P83" s="35"/>
      <c r="Q83" s="96" t="s">
        <v>81</v>
      </c>
      <c r="R83" s="35"/>
      <c r="S83" s="35"/>
      <c r="T83" s="54"/>
      <c r="U83" s="35"/>
      <c r="V83" s="35"/>
      <c r="W83" s="50"/>
      <c r="X83" s="35"/>
      <c r="Y83" s="35"/>
      <c r="Z83" s="50"/>
      <c r="AA83" s="35"/>
      <c r="AB83" s="35"/>
      <c r="AC83" s="50"/>
      <c r="AD83" s="35"/>
      <c r="AE83" s="35"/>
      <c r="AF83" s="50"/>
      <c r="AG83" s="35"/>
      <c r="AH83" s="35"/>
      <c r="AI83" s="53"/>
      <c r="AJ83" s="35"/>
      <c r="AK83" s="35"/>
      <c r="AL83" s="50"/>
      <c r="AM83" s="35"/>
      <c r="AN83" s="35"/>
      <c r="AO83" s="53"/>
      <c r="AP83" s="35"/>
      <c r="AQ83" s="35"/>
      <c r="AR83" s="53"/>
      <c r="AS83" s="35"/>
      <c r="AT83" s="35"/>
      <c r="AU83" s="50"/>
      <c r="AV83" s="35"/>
      <c r="AW83" s="35"/>
      <c r="AX83" s="50"/>
      <c r="AY83" s="35"/>
      <c r="AZ83" s="35"/>
      <c r="BA83" s="53"/>
      <c r="BB83" s="35"/>
      <c r="BC83" s="35"/>
      <c r="BD83" s="50"/>
      <c r="BE83" s="35"/>
      <c r="BF83" s="35"/>
      <c r="BG83" s="50"/>
      <c r="BH83" s="35"/>
      <c r="BI83" s="35"/>
      <c r="BJ83" s="50"/>
      <c r="BK83" s="35"/>
      <c r="BL83" s="35"/>
      <c r="BM83" s="50"/>
      <c r="BN83" s="35"/>
      <c r="BO83" s="35"/>
    </row>
    <row r="84" spans="1:68" x14ac:dyDescent="0.35">
      <c r="A84"/>
      <c r="D84"/>
      <c r="E84" s="50" t="s">
        <v>81</v>
      </c>
      <c r="F84" s="35"/>
      <c r="G84" s="35"/>
      <c r="H84" s="86" t="s">
        <v>81</v>
      </c>
      <c r="I84" s="35"/>
      <c r="J84" s="35"/>
      <c r="K84" s="86" t="s">
        <v>81</v>
      </c>
      <c r="L84" s="35"/>
      <c r="M84" s="35"/>
      <c r="N84" s="86" t="s">
        <v>81</v>
      </c>
      <c r="O84" s="35"/>
      <c r="P84" s="35"/>
      <c r="Q84" s="96" t="s">
        <v>17</v>
      </c>
      <c r="R84" s="35"/>
      <c r="S84" s="35"/>
      <c r="T84" s="54"/>
      <c r="U84" s="35"/>
      <c r="V84" s="35"/>
      <c r="W84" s="50"/>
      <c r="X84" s="35"/>
      <c r="Y84" s="35"/>
      <c r="Z84" s="50"/>
      <c r="AA84" s="35"/>
      <c r="AB84" s="35"/>
      <c r="AC84" s="50"/>
      <c r="AD84" s="35"/>
      <c r="AE84" s="35"/>
      <c r="AF84" s="50"/>
      <c r="AG84" s="35"/>
      <c r="AH84" s="35"/>
      <c r="AI84" s="53"/>
      <c r="AJ84" s="35"/>
      <c r="AK84" s="35"/>
      <c r="AL84" s="50"/>
      <c r="AM84" s="35"/>
      <c r="AN84" s="35"/>
      <c r="AO84" s="53"/>
      <c r="AP84" s="35"/>
      <c r="AQ84" s="35"/>
      <c r="AR84" s="53"/>
      <c r="AS84" s="35"/>
      <c r="AT84" s="35"/>
      <c r="AU84" s="50"/>
      <c r="AV84" s="35"/>
      <c r="AW84" s="35"/>
      <c r="AX84" s="50"/>
      <c r="AY84" s="35"/>
      <c r="AZ84" s="35"/>
      <c r="BA84" s="53"/>
      <c r="BB84" s="35"/>
      <c r="BC84" s="35"/>
      <c r="BD84" s="50"/>
      <c r="BE84" s="35"/>
      <c r="BF84" s="35"/>
      <c r="BG84" s="50"/>
      <c r="BH84" s="35"/>
      <c r="BI84" s="35"/>
      <c r="BJ84" s="50"/>
      <c r="BK84" s="35"/>
      <c r="BL84" s="35"/>
      <c r="BM84" s="50"/>
      <c r="BN84" s="35"/>
      <c r="BO84" s="35"/>
    </row>
    <row r="85" spans="1:68" x14ac:dyDescent="0.35">
      <c r="A85"/>
      <c r="D85"/>
      <c r="E85" s="51"/>
      <c r="F85" s="35"/>
      <c r="G85" s="35"/>
      <c r="H85" s="88"/>
      <c r="I85" s="35"/>
      <c r="J85" s="35"/>
      <c r="K85" s="88"/>
      <c r="L85" s="35"/>
      <c r="M85" s="35"/>
      <c r="N85" s="88"/>
      <c r="O85" s="35"/>
      <c r="P85" s="35"/>
      <c r="Q85" s="97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</row>
    <row r="86" spans="1:68" x14ac:dyDescent="0.35">
      <c r="A86"/>
      <c r="D86"/>
      <c r="E86" s="52" t="s">
        <v>51</v>
      </c>
      <c r="H86" s="89" t="s">
        <v>51</v>
      </c>
      <c r="K86" s="89" t="s">
        <v>51</v>
      </c>
      <c r="N86" s="89" t="s">
        <v>51</v>
      </c>
      <c r="Q86" s="98" t="s">
        <v>51</v>
      </c>
    </row>
    <row r="87" spans="1:68" x14ac:dyDescent="0.35">
      <c r="A87"/>
      <c r="D87" t="s">
        <v>75</v>
      </c>
      <c r="E87" s="50" t="s">
        <v>19</v>
      </c>
      <c r="F87" s="35"/>
      <c r="G87" s="35"/>
      <c r="H87" s="86" t="s">
        <v>19</v>
      </c>
      <c r="I87" s="35"/>
      <c r="J87" s="35"/>
      <c r="K87" s="86" t="s">
        <v>19</v>
      </c>
      <c r="L87" s="35"/>
      <c r="M87" s="35"/>
      <c r="N87" s="86" t="s">
        <v>19</v>
      </c>
      <c r="O87" s="35"/>
      <c r="P87" s="35"/>
      <c r="Q87" s="96" t="s">
        <v>19</v>
      </c>
      <c r="R87" s="35"/>
      <c r="S87" s="35"/>
      <c r="T87" s="54"/>
      <c r="U87" s="35"/>
      <c r="V87" s="35"/>
      <c r="W87" s="50"/>
      <c r="X87" s="35"/>
      <c r="Y87" s="35"/>
      <c r="Z87" s="50"/>
      <c r="AA87" s="35"/>
      <c r="AB87" s="35"/>
      <c r="AC87" s="50"/>
      <c r="AD87" s="35"/>
      <c r="AE87" s="35"/>
      <c r="AF87" s="50"/>
      <c r="AG87" s="35"/>
      <c r="AH87" s="35"/>
      <c r="AI87" s="53"/>
      <c r="AJ87" s="35"/>
      <c r="AK87" s="35"/>
      <c r="AL87" s="50"/>
      <c r="AM87" s="35"/>
      <c r="AN87" s="35"/>
      <c r="AO87" s="53"/>
      <c r="AP87" s="35"/>
      <c r="AQ87" s="35"/>
      <c r="AR87" s="53"/>
      <c r="AS87" s="35"/>
      <c r="AT87" s="35"/>
      <c r="AU87" s="50"/>
      <c r="AV87" s="35"/>
      <c r="AW87" s="35"/>
      <c r="AX87" s="50"/>
      <c r="AY87" s="35"/>
      <c r="AZ87" s="35"/>
      <c r="BA87" s="53"/>
      <c r="BB87" s="35"/>
      <c r="BC87" s="35"/>
      <c r="BD87" s="50"/>
      <c r="BE87" s="35"/>
      <c r="BF87" s="35"/>
      <c r="BG87" s="50"/>
      <c r="BH87" s="35"/>
      <c r="BI87" s="35"/>
      <c r="BJ87" s="50"/>
      <c r="BK87" s="35"/>
      <c r="BL87" s="35"/>
      <c r="BM87" s="50"/>
      <c r="BN87" s="35"/>
      <c r="BO87" s="35"/>
    </row>
    <row r="88" spans="1:68" x14ac:dyDescent="0.35">
      <c r="A88"/>
      <c r="D88"/>
      <c r="E88" s="50" t="s">
        <v>3</v>
      </c>
      <c r="F88" s="35"/>
      <c r="G88" s="35"/>
      <c r="H88" s="86" t="s">
        <v>14</v>
      </c>
      <c r="I88" s="35"/>
      <c r="J88" s="35"/>
      <c r="K88" s="86" t="s">
        <v>3</v>
      </c>
      <c r="L88" s="35"/>
      <c r="M88" s="35"/>
      <c r="N88" s="86" t="s">
        <v>14</v>
      </c>
      <c r="O88" s="35"/>
      <c r="P88" s="35"/>
      <c r="Q88" s="96" t="s">
        <v>14</v>
      </c>
      <c r="R88" s="35"/>
      <c r="S88" s="35"/>
      <c r="T88" s="54"/>
      <c r="U88" s="35"/>
      <c r="V88" s="35"/>
      <c r="W88" s="50"/>
      <c r="X88" s="35"/>
      <c r="Y88" s="35"/>
      <c r="Z88" s="50"/>
      <c r="AA88" s="35"/>
      <c r="AB88" s="35"/>
      <c r="AC88" s="50"/>
      <c r="AD88" s="35"/>
      <c r="AE88" s="35"/>
      <c r="AF88" s="50"/>
      <c r="AG88" s="35"/>
      <c r="AH88" s="35"/>
      <c r="AI88" s="53"/>
      <c r="AJ88" s="35"/>
      <c r="AK88" s="35"/>
      <c r="AL88" s="50"/>
      <c r="AM88" s="35"/>
      <c r="AN88" s="35"/>
      <c r="AO88" s="53"/>
      <c r="AP88" s="35"/>
      <c r="AQ88" s="35"/>
      <c r="AR88" s="53"/>
      <c r="AS88" s="35"/>
      <c r="AT88" s="35"/>
      <c r="AU88" s="50"/>
      <c r="AV88" s="35"/>
      <c r="AW88" s="35"/>
      <c r="AX88" s="50"/>
      <c r="AY88" s="35"/>
      <c r="AZ88" s="35"/>
      <c r="BA88" s="53"/>
      <c r="BB88" s="35"/>
      <c r="BC88" s="35"/>
      <c r="BD88" s="50"/>
      <c r="BE88" s="35"/>
      <c r="BF88" s="35"/>
      <c r="BG88" s="50"/>
      <c r="BH88" s="35"/>
      <c r="BI88" s="35"/>
      <c r="BJ88" s="50"/>
      <c r="BK88" s="35"/>
      <c r="BL88" s="35"/>
      <c r="BM88" s="50"/>
      <c r="BN88" s="35"/>
      <c r="BO88" s="35"/>
    </row>
    <row r="89" spans="1:68" x14ac:dyDescent="0.35">
      <c r="A89"/>
      <c r="D89"/>
      <c r="E89" s="50" t="s">
        <v>14</v>
      </c>
      <c r="F89" s="35"/>
      <c r="G89" s="35"/>
      <c r="H89" s="86" t="s">
        <v>3</v>
      </c>
      <c r="I89" s="35"/>
      <c r="J89" s="35"/>
      <c r="K89" s="86" t="s">
        <v>14</v>
      </c>
      <c r="L89" s="35"/>
      <c r="M89" s="35"/>
      <c r="N89" s="86" t="s">
        <v>3</v>
      </c>
      <c r="O89" s="35"/>
      <c r="P89" s="35"/>
      <c r="Q89" s="96" t="s">
        <v>3</v>
      </c>
      <c r="R89" s="35"/>
      <c r="S89" s="35"/>
      <c r="T89" s="54"/>
      <c r="U89" s="35"/>
      <c r="V89" s="35"/>
      <c r="W89" s="50"/>
      <c r="X89" s="35"/>
      <c r="Y89" s="35"/>
      <c r="Z89" s="50"/>
      <c r="AA89" s="35"/>
      <c r="AB89" s="35"/>
      <c r="AC89" s="50"/>
      <c r="AD89" s="35"/>
      <c r="AE89" s="35"/>
      <c r="AF89" s="50"/>
      <c r="AG89" s="35"/>
      <c r="AH89" s="35"/>
      <c r="AI89" s="53"/>
      <c r="AJ89" s="35"/>
      <c r="AK89" s="35"/>
      <c r="AL89" s="50"/>
      <c r="AM89" s="35"/>
      <c r="AN89" s="35"/>
      <c r="AO89" s="53"/>
      <c r="AP89" s="35"/>
      <c r="AQ89" s="35"/>
      <c r="AR89" s="53"/>
      <c r="AS89" s="35"/>
      <c r="AT89" s="35"/>
      <c r="AU89" s="50"/>
      <c r="AV89" s="35"/>
      <c r="AW89" s="35"/>
      <c r="AX89" s="50"/>
      <c r="AY89" s="35"/>
      <c r="AZ89" s="35"/>
      <c r="BA89" s="53"/>
      <c r="BB89" s="35"/>
      <c r="BC89" s="35"/>
      <c r="BD89" s="50"/>
      <c r="BE89" s="35"/>
      <c r="BF89" s="35"/>
      <c r="BG89" s="50"/>
      <c r="BH89" s="35"/>
      <c r="BI89" s="35"/>
      <c r="BJ89" s="50"/>
      <c r="BK89" s="35"/>
      <c r="BL89" s="35"/>
      <c r="BM89" s="50"/>
      <c r="BN89" s="35"/>
      <c r="BO89" s="35"/>
    </row>
    <row r="90" spans="1:68" x14ac:dyDescent="0.35">
      <c r="A90"/>
      <c r="D90"/>
      <c r="E90" s="50" t="s">
        <v>82</v>
      </c>
      <c r="F90" s="35"/>
      <c r="G90" s="35"/>
      <c r="H90" s="86" t="s">
        <v>82</v>
      </c>
      <c r="I90" s="35"/>
      <c r="J90" s="35"/>
      <c r="K90" s="86" t="s">
        <v>82</v>
      </c>
      <c r="L90" s="35"/>
      <c r="M90" s="35"/>
      <c r="N90" s="86" t="s">
        <v>82</v>
      </c>
      <c r="O90" s="35"/>
      <c r="P90" s="35"/>
      <c r="Q90" s="96" t="s">
        <v>82</v>
      </c>
      <c r="R90" s="35"/>
      <c r="S90" s="35"/>
      <c r="T90" s="54"/>
      <c r="U90" s="35"/>
      <c r="V90" s="35"/>
      <c r="W90" s="50"/>
      <c r="X90" s="35"/>
      <c r="Y90" s="35"/>
      <c r="Z90" s="50"/>
      <c r="AA90" s="35"/>
      <c r="AB90" s="35"/>
      <c r="AC90" s="50"/>
      <c r="AD90" s="35"/>
      <c r="AE90" s="35"/>
      <c r="AF90" s="50"/>
      <c r="AG90" s="35"/>
      <c r="AH90" s="35"/>
      <c r="AI90" s="53"/>
      <c r="AJ90" s="35"/>
      <c r="AK90" s="35"/>
      <c r="AL90" s="50"/>
      <c r="AM90" s="35"/>
      <c r="AN90" s="35"/>
      <c r="AO90" s="53"/>
      <c r="AP90" s="35"/>
      <c r="AQ90" s="35"/>
      <c r="AR90" s="53"/>
      <c r="AS90" s="35"/>
      <c r="AT90" s="35"/>
      <c r="AU90" s="50"/>
      <c r="AV90" s="35"/>
      <c r="AW90" s="35"/>
      <c r="AX90" s="50"/>
      <c r="AY90" s="35"/>
      <c r="AZ90" s="35"/>
      <c r="BA90" s="53"/>
      <c r="BB90" s="35"/>
      <c r="BC90" s="35"/>
      <c r="BD90" s="50"/>
      <c r="BE90" s="35"/>
      <c r="BF90" s="35"/>
      <c r="BG90" s="50"/>
      <c r="BH90" s="35"/>
      <c r="BI90" s="35"/>
      <c r="BJ90" s="50"/>
      <c r="BK90" s="35"/>
      <c r="BL90" s="35"/>
      <c r="BM90" s="50"/>
      <c r="BN90" s="35"/>
      <c r="BO90" s="35"/>
    </row>
    <row r="92" spans="1:68" x14ac:dyDescent="0.35">
      <c r="BP92" s="34"/>
    </row>
    <row r="93" spans="1:68" x14ac:dyDescent="0.35">
      <c r="D93" s="88" t="s">
        <v>43</v>
      </c>
      <c r="E93" s="86" t="s">
        <v>20</v>
      </c>
      <c r="H93" s="86" t="s">
        <v>20</v>
      </c>
      <c r="K93" s="86" t="s">
        <v>20</v>
      </c>
      <c r="N93" s="86" t="s">
        <v>9</v>
      </c>
      <c r="Q93" s="96" t="s">
        <v>20</v>
      </c>
      <c r="BP93" s="34"/>
    </row>
    <row r="94" spans="1:68" x14ac:dyDescent="0.35">
      <c r="D94" s="88" t="s">
        <v>44</v>
      </c>
      <c r="E94" s="93" t="s">
        <v>77</v>
      </c>
      <c r="H94" s="86" t="s">
        <v>76</v>
      </c>
      <c r="K94" s="93" t="s">
        <v>103</v>
      </c>
      <c r="N94" s="93" t="s">
        <v>104</v>
      </c>
      <c r="Q94" s="99" t="s">
        <v>103</v>
      </c>
      <c r="BP94" s="34"/>
    </row>
    <row r="95" spans="1:68" x14ac:dyDescent="0.35">
      <c r="D95" s="94"/>
      <c r="E95" s="95"/>
      <c r="H95" s="95"/>
      <c r="K95" s="95"/>
      <c r="N95" s="95"/>
      <c r="Q95" s="100"/>
      <c r="BP95" s="34"/>
    </row>
    <row r="96" spans="1:68" x14ac:dyDescent="0.35">
      <c r="D96" s="88" t="s">
        <v>45</v>
      </c>
      <c r="E96" s="86">
        <v>142</v>
      </c>
      <c r="H96" s="86">
        <v>181</v>
      </c>
      <c r="K96" s="86">
        <v>142</v>
      </c>
      <c r="N96" s="86">
        <v>139</v>
      </c>
      <c r="Q96" s="96">
        <v>91</v>
      </c>
      <c r="BP96" s="34"/>
    </row>
    <row r="97" spans="4:68" x14ac:dyDescent="0.35">
      <c r="D97" s="88" t="s">
        <v>101</v>
      </c>
      <c r="E97" s="86" t="s">
        <v>23</v>
      </c>
      <c r="H97" s="93" t="s">
        <v>9</v>
      </c>
      <c r="K97" s="93" t="s">
        <v>9</v>
      </c>
      <c r="N97" s="93" t="s">
        <v>15</v>
      </c>
      <c r="Q97" s="99" t="s">
        <v>4</v>
      </c>
      <c r="BP97" s="34"/>
    </row>
  </sheetData>
  <protectedRanges>
    <protectedRange password="DCE9" sqref="L3:L53" name="Hemmaresultat"/>
    <protectedRange password="DCE9" sqref="H57:H60 H63:H66 H69:H72 H75:H78 H81:H84 H87:H90" name="Tipstecken_1"/>
    <protectedRange password="DCE9" sqref="K57:K60 K63:K66 K69:K72 K75:K78 K81:K84 K87:K90" name="Tipstecken_4"/>
    <protectedRange password="DCE9" sqref="N57:N60 N63:N66 N69:N72 N75:N78 N81:N84 N87:N90" name="Tipstecken_5"/>
  </protectedRanges>
  <mergeCells count="23">
    <mergeCell ref="AU1:AW1"/>
    <mergeCell ref="AX1:AZ1"/>
    <mergeCell ref="AF1:AH1"/>
    <mergeCell ref="AI1:AK1"/>
    <mergeCell ref="AL1:AN1"/>
    <mergeCell ref="AO1:AQ1"/>
    <mergeCell ref="AR1:AT1"/>
    <mergeCell ref="BJ1:BL1"/>
    <mergeCell ref="BM1:BO1"/>
    <mergeCell ref="BP1:BR1"/>
    <mergeCell ref="B1:D1"/>
    <mergeCell ref="E1:G1"/>
    <mergeCell ref="BA1:BC1"/>
    <mergeCell ref="BD1:BF1"/>
    <mergeCell ref="BG1:BI1"/>
    <mergeCell ref="N1:P1"/>
    <mergeCell ref="K1:M1"/>
    <mergeCell ref="H1:J1"/>
    <mergeCell ref="Q1:S1"/>
    <mergeCell ref="T1:V1"/>
    <mergeCell ref="W1:Y1"/>
    <mergeCell ref="Z1:AB1"/>
    <mergeCell ref="AC1:AE1"/>
  </mergeCells>
  <dataValidations count="18">
    <dataValidation type="list" allowBlank="1" showInputMessage="1" showErrorMessage="1" sqref="E63:E66" xr:uid="{00000000-0002-0000-0100-000000000000}">
      <formula1>$O$14:$O$17</formula1>
    </dataValidation>
    <dataValidation type="list" allowBlank="1" showInputMessage="1" showErrorMessage="1" sqref="E57:E60 T57:T60" xr:uid="{00000000-0002-0000-0100-000001000000}">
      <formula1>$O$8:$O$11</formula1>
    </dataValidation>
    <dataValidation type="list" allowBlank="1" showInputMessage="1" showErrorMessage="1" sqref="E69:E72" xr:uid="{00000000-0002-0000-0100-000002000000}">
      <formula1>$O$20:$O$23</formula1>
    </dataValidation>
    <dataValidation type="list" allowBlank="1" showInputMessage="1" showErrorMessage="1" sqref="E75:E78" xr:uid="{00000000-0002-0000-0100-000003000000}">
      <formula1>$O$26:$O$29</formula1>
    </dataValidation>
    <dataValidation type="list" allowBlank="1" showInputMessage="1" showErrorMessage="1" sqref="E81:E84" xr:uid="{00000000-0002-0000-0100-000004000000}">
      <formula1>$O$32:$O$35</formula1>
    </dataValidation>
    <dataValidation type="list" allowBlank="1" showInputMessage="1" showErrorMessage="1" sqref="E87:E90" xr:uid="{00000000-0002-0000-0100-000005000000}">
      <formula1>$O$38:$O$41</formula1>
    </dataValidation>
    <dataValidation type="list" allowBlank="1" showInputMessage="1" showErrorMessage="1" sqref="H63:H66 K63:K66 N63:N66" xr:uid="{4C5F9122-931E-41C4-8631-358A4DFC9479}">
      <formula1>$N$14:$N$17</formula1>
    </dataValidation>
    <dataValidation type="list" allowBlank="1" showInputMessage="1" showErrorMessage="1" sqref="H57:H60 K57:K60 N57:N60" xr:uid="{64A1271D-CFBC-4AB7-9E36-35A71C15DB40}">
      <formula1>$N$8:$N$11</formula1>
    </dataValidation>
    <dataValidation type="list" allowBlank="1" showInputMessage="1" showErrorMessage="1" sqref="H69:H72 K69:K72 N69:N72" xr:uid="{3C07232D-8E9A-44A8-B46C-33840D41823C}">
      <formula1>$N$20:$N$23</formula1>
    </dataValidation>
    <dataValidation type="list" allowBlank="1" showInputMessage="1" showErrorMessage="1" sqref="H75:H78 K75:K78 N75:N78" xr:uid="{73180B88-23FB-4C8F-A01C-C37129F174F7}">
      <formula1>$N$26:$N$29</formula1>
    </dataValidation>
    <dataValidation type="list" allowBlank="1" showInputMessage="1" showErrorMessage="1" sqref="H81:H84 K81:K84 N81:N84" xr:uid="{4CE0BDE1-428E-4375-9DA7-2A07D3023F7A}">
      <formula1>$N$32:$N$35</formula1>
    </dataValidation>
    <dataValidation type="list" allowBlank="1" showInputMessage="1" showErrorMessage="1" sqref="H87:H90 K87:K90 N87:N90" xr:uid="{ADA989AE-A45E-4595-BFFB-C2FE5F45840E}">
      <formula1>$N$38:$N$41</formula1>
    </dataValidation>
    <dataValidation type="list" allowBlank="1" showErrorMessage="1" sqref="Q75:Q78" xr:uid="{D5F40324-E525-4886-87E4-79F77042DB3F}">
      <formula1>$N$26:$N$29</formula1>
    </dataValidation>
    <dataValidation type="list" allowBlank="1" showErrorMessage="1" sqref="Q69:Q72" xr:uid="{63F27770-89A5-4C43-9C28-38A9C36A028F}">
      <formula1>$N$20:$N$23</formula1>
    </dataValidation>
    <dataValidation type="list" allowBlank="1" showErrorMessage="1" sqref="Q81:Q84" xr:uid="{32AB092B-91FC-4649-B33D-3DFB865A1B28}">
      <formula1>$N$32:$N$35</formula1>
    </dataValidation>
    <dataValidation type="list" allowBlank="1" showErrorMessage="1" sqref="Q87:Q90" xr:uid="{190EBA26-95B8-4BF8-925C-DC8EE1527F17}">
      <formula1>$N$38:$N$41</formula1>
    </dataValidation>
    <dataValidation type="list" allowBlank="1" showErrorMessage="1" sqref="Q57:Q60" xr:uid="{AF98AD27-1010-4E6F-91D0-A5D38F818D3C}">
      <formula1>$N$8:$N$11</formula1>
    </dataValidation>
    <dataValidation type="list" allowBlank="1" showErrorMessage="1" sqref="Q63:Q66" xr:uid="{16B0D93C-79DC-40C7-A5A4-B8FDD9818DFB}">
      <formula1>$N$14:$N$17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4"/>
  <sheetViews>
    <sheetView workbookViewId="0">
      <pane ySplit="1" topLeftCell="A53" activePane="bottomLeft" state="frozen"/>
      <selection activeCell="F1" sqref="F1"/>
      <selection pane="bottomLeft" activeCell="G67" sqref="G67"/>
    </sheetView>
  </sheetViews>
  <sheetFormatPr defaultColWidth="9.1796875"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23" x14ac:dyDescent="0.35">
      <c r="A1" s="3"/>
      <c r="C1" s="21" t="str">
        <f>Kuponger!E1</f>
        <v>Gustav Nåfält</v>
      </c>
      <c r="D1" s="21" t="s">
        <v>56</v>
      </c>
      <c r="E1" s="21" t="s">
        <v>102</v>
      </c>
      <c r="F1" s="21" t="s">
        <v>62</v>
      </c>
      <c r="G1" s="21" t="s">
        <v>63</v>
      </c>
      <c r="H1" s="21">
        <v>4</v>
      </c>
      <c r="I1" s="21">
        <v>5</v>
      </c>
      <c r="J1" s="21">
        <v>6</v>
      </c>
      <c r="K1" s="21">
        <v>7</v>
      </c>
      <c r="L1" s="21">
        <v>8</v>
      </c>
      <c r="M1" s="21">
        <v>9</v>
      </c>
      <c r="N1" s="21">
        <v>10</v>
      </c>
      <c r="O1" s="21">
        <v>11</v>
      </c>
      <c r="P1" s="21">
        <v>12</v>
      </c>
      <c r="Q1" s="21">
        <v>13</v>
      </c>
      <c r="R1" s="21">
        <v>14</v>
      </c>
      <c r="S1" s="21">
        <v>15</v>
      </c>
      <c r="T1" s="21">
        <v>16</v>
      </c>
      <c r="U1" s="21">
        <v>17</v>
      </c>
      <c r="V1" s="21">
        <v>18</v>
      </c>
      <c r="W1" s="21">
        <v>19</v>
      </c>
    </row>
    <row r="2" spans="1:23" x14ac:dyDescent="0.35">
      <c r="A2" s="23" t="s">
        <v>18</v>
      </c>
      <c r="B2" s="21" t="s">
        <v>13</v>
      </c>
      <c r="C2">
        <f ca="1">IF(AND(Resultat!$H7&lt;&gt;"",OFFSET(Kuponger!$F3,0,0)=Resultat!$H7,OFFSET(Kuponger!$G3,0,0)=Resultat!$I7),3,0) + IF(AND(Resultat!$H7&lt;&gt;"",OFFSET(Kuponger!$E3,0,0)=Resultat!$G7),1,0)</f>
        <v>1</v>
      </c>
      <c r="D2">
        <f ca="1">IF(AND(Resultat!$H7&lt;&gt;"",OFFSET(Kuponger!$F3,0,3*COLUMN(A2))=Resultat!$H7,OFFSET(Kuponger!$G3,0,3*COLUMN(A2))=Resultat!$I7),3,0) + IF(AND(Resultat!$H7&lt;&gt;"",OFFSET(Kuponger!$E3,0,3*COLUMN(A2))=Resultat!$G7),1,0)</f>
        <v>4</v>
      </c>
      <c r="E2">
        <f ca="1">IF(AND(Resultat!$H7&lt;&gt;"",OFFSET(Kuponger!$F3,0,3*COLUMN(B2))=Resultat!$H7,OFFSET(Kuponger!$G3,0,3*COLUMN(B2))=Resultat!$I7),3,0) + IF(AND(Resultat!$H7&lt;&gt;"",OFFSET(Kuponger!$E3,0,3*COLUMN(B2))=Resultat!$G7),1,0)</f>
        <v>1</v>
      </c>
      <c r="F2">
        <f ca="1">IF(AND(Resultat!$H7&lt;&gt;"",OFFSET(Kuponger!$F3,0,3*COLUMN(C2))=Resultat!$H7,OFFSET(Kuponger!$G3,0,3*COLUMN(C2))=Resultat!$I7),3,0) + IF(AND(Resultat!$H7&lt;&gt;"",OFFSET(Kuponger!$E3,0,3*COLUMN(C2))=Resultat!$G7),1,0)</f>
        <v>4</v>
      </c>
      <c r="G2">
        <f ca="1">IF(AND(Resultat!$H7&lt;&gt;"",OFFSET(Kuponger!$F3,0,3*COLUMN(D2))=Resultat!$H7,OFFSET(Kuponger!$G3,0,3*COLUMN(D2))=Resultat!$I7),3,0) + IF(AND(Resultat!$H7&lt;&gt;"",OFFSET(Kuponger!$E3,0,3*COLUMN(D2))=Resultat!$G7),1,0)</f>
        <v>4</v>
      </c>
      <c r="H2">
        <f ca="1">IF(AND(Resultat!$H7&lt;&gt;"",OFFSET(Kuponger!$F3,0,3*COLUMN(E2))=Resultat!$H7,OFFSET(Kuponger!$G3,0,3*COLUMN(E2))=Resultat!$I7),3,0) + IF(AND(Resultat!$H7&lt;&gt;"",OFFSET(Kuponger!$E3,0,3*COLUMN(E2))=Resultat!$G7),1,0)</f>
        <v>0</v>
      </c>
      <c r="I2">
        <f ca="1">IF(AND(Resultat!$H7&lt;&gt;"",OFFSET(Kuponger!$F3,0,3*COLUMN(F2))=Resultat!$H7,OFFSET(Kuponger!$G3,0,3*COLUMN(F2))=Resultat!$I7),3,0) + IF(AND(Resultat!$H7&lt;&gt;"",OFFSET(Kuponger!$E3,0,3*COLUMN(F2))=Resultat!$G7),1,0)</f>
        <v>0</v>
      </c>
      <c r="J2">
        <f ca="1">IF(AND(Resultat!$H7&lt;&gt;"",OFFSET(Kuponger!$F3,0,3*COLUMN(G2))=Resultat!$H7,OFFSET(Kuponger!$G3,0,3*COLUMN(G2))=Resultat!$I7),3,0) + IF(AND(Resultat!$H7&lt;&gt;"",OFFSET(Kuponger!$E3,0,3*COLUMN(G2))=Resultat!$G7),1,0)</f>
        <v>0</v>
      </c>
      <c r="K2">
        <f ca="1">IF(AND(Resultat!$H7&lt;&gt;"",OFFSET(Kuponger!$F3,0,3*COLUMN(H2))=Resultat!$H7,OFFSET(Kuponger!$G3,0,3*COLUMN(H2))=Resultat!$I7),3,0) + IF(AND(Resultat!$H7&lt;&gt;"",OFFSET(Kuponger!$E3,0,3*COLUMN(H2))=Resultat!$G7),1,0)</f>
        <v>0</v>
      </c>
      <c r="L2">
        <f ca="1">IF(AND(Resultat!$H7&lt;&gt;"",OFFSET(Kuponger!$F3,0,3*COLUMN(I2))=Resultat!$H7,OFFSET(Kuponger!$G3,0,3*COLUMN(I2))=Resultat!$I7),3,0) + IF(AND(Resultat!$H7&lt;&gt;"",OFFSET(Kuponger!$E3,0,3*COLUMN(I2))=Resultat!$G7),1,0)</f>
        <v>0</v>
      </c>
      <c r="M2">
        <f ca="1">IF(AND(Resultat!$H7&lt;&gt;"",OFFSET(Kuponger!$F3,0,3*COLUMN(J2))=Resultat!$H7,OFFSET(Kuponger!$G3,0,3*COLUMN(J2))=Resultat!$I7),3,0) + IF(AND(Resultat!$H7&lt;&gt;"",OFFSET(Kuponger!$E3,0,3*COLUMN(J2))=Resultat!$G7),1,0)</f>
        <v>0</v>
      </c>
      <c r="N2">
        <f ca="1">IF(AND(Resultat!$H7&lt;&gt;"",OFFSET(Kuponger!$F3,0,3*COLUMN(K2))=Resultat!$H7,OFFSET(Kuponger!$G3,0,3*COLUMN(K2))=Resultat!$I7),3,0) + IF(AND(Resultat!$H7&lt;&gt;"",OFFSET(Kuponger!$E3,0,3*COLUMN(K2))=Resultat!$G7),1,0)</f>
        <v>0</v>
      </c>
      <c r="O2">
        <f ca="1">IF(AND(Resultat!$H7&lt;&gt;"",OFFSET(Kuponger!$F3,0,3*COLUMN(L2))=Resultat!$H7,OFFSET(Kuponger!$G3,0,3*COLUMN(L2))=Resultat!$I7),3,0) + IF(AND(Resultat!$H7&lt;&gt;"",OFFSET(Kuponger!$E3,0,3*COLUMN(L2))=Resultat!$G7),1,0)</f>
        <v>0</v>
      </c>
      <c r="P2">
        <f ca="1">IF(AND(Resultat!$H7&lt;&gt;"",OFFSET(Kuponger!$F3,0,3*COLUMN(M2))=Resultat!$H7,OFFSET(Kuponger!$G3,0,3*COLUMN(M2))=Resultat!$I7),3,0) + IF(AND(Resultat!$H7&lt;&gt;"",OFFSET(Kuponger!$E3,0,3*COLUMN(M2))=Resultat!$G7),1,0)</f>
        <v>0</v>
      </c>
      <c r="Q2">
        <f ca="1">IF(AND(Resultat!$H7&lt;&gt;"",OFFSET(Kuponger!$F3,0,3*COLUMN(N2))=Resultat!$H7,OFFSET(Kuponger!$G3,0,3*COLUMN(N2))=Resultat!$I7),3,0) + IF(AND(Resultat!$H7&lt;&gt;"",OFFSET(Kuponger!$E3,0,3*COLUMN(N2))=Resultat!$G7),1,0)</f>
        <v>0</v>
      </c>
      <c r="R2">
        <f ca="1">IF(AND(Resultat!$H7&lt;&gt;"",OFFSET(Kuponger!$F3,0,3*COLUMN(O2))=Resultat!$H7,OFFSET(Kuponger!$G3,0,3*COLUMN(O2))=Resultat!$I7),3,0) + IF(AND(Resultat!$H7&lt;&gt;"",OFFSET(Kuponger!$E3,0,3*COLUMN(O2))=Resultat!$G7),1,0)</f>
        <v>0</v>
      </c>
      <c r="S2">
        <f ca="1">IF(AND(Resultat!$H7&lt;&gt;"",OFFSET(Kuponger!$F3,0,3*COLUMN(P2))=Resultat!$H7,OFFSET(Kuponger!$G3,0,3*COLUMN(P2))=Resultat!$I7),3,0) + IF(AND(Resultat!$H7&lt;&gt;"",OFFSET(Kuponger!$E3,0,3*COLUMN(P2))=Resultat!$G7),1,0)</f>
        <v>0</v>
      </c>
      <c r="T2">
        <f ca="1">IF(AND(Resultat!$H7&lt;&gt;"",OFFSET(Kuponger!$F3,0,3*COLUMN(Q2))=Resultat!$H7,OFFSET(Kuponger!$G3,0,3*COLUMN(Q2))=Resultat!$I7),3,0) + IF(AND(Resultat!$H7&lt;&gt;"",OFFSET(Kuponger!$E3,0,3*COLUMN(Q2))=Resultat!$G7),1,0)</f>
        <v>0</v>
      </c>
      <c r="U2">
        <f ca="1">IF(AND(Resultat!$H7&lt;&gt;"",OFFSET(Kuponger!$F3,0,3*COLUMN(R2))=Resultat!$H7,OFFSET(Kuponger!$G3,0,3*COLUMN(R2))=Resultat!$I7),3,0) + IF(AND(Resultat!$H7&lt;&gt;"",OFFSET(Kuponger!$E3,0,3*COLUMN(R2))=Resultat!$G7),1,0)</f>
        <v>0</v>
      </c>
      <c r="V2">
        <f ca="1">IF(AND(Resultat!$H7&lt;&gt;"",OFFSET(Kuponger!$F3,0,3*COLUMN(S2))=Resultat!$H7,OFFSET(Kuponger!$G3,0,3*COLUMN(S2))=Resultat!$I7),3,0) + IF(AND(Resultat!$H7&lt;&gt;"",OFFSET(Kuponger!$E3,0,3*COLUMN(S2))=Resultat!$G7),1,0)</f>
        <v>0</v>
      </c>
      <c r="W2">
        <f ca="1">IF(AND(Resultat!$H7&lt;&gt;"",OFFSET(Kuponger!$F3,0,3*COLUMN(T2))=Resultat!$H7,OFFSET(Kuponger!$G3,0,3*COLUMN(T2))=Resultat!$I7),3,0) + IF(AND(Resultat!$H7&lt;&gt;"",OFFSET(Kuponger!$E3,0,3*COLUMN(T2))=Resultat!$G7),1,0)</f>
        <v>0</v>
      </c>
    </row>
    <row r="3" spans="1:23" x14ac:dyDescent="0.35">
      <c r="A3" s="23" t="s">
        <v>21</v>
      </c>
      <c r="B3" s="21" t="s">
        <v>6</v>
      </c>
      <c r="C3">
        <f ca="1">IF(AND(Resultat!$H8&lt;&gt;"",OFFSET(Kuponger!$F4,0,0)=Resultat!$H8,OFFSET(Kuponger!$G4,0,0)=Resultat!$I8),3,0) + IF(AND(Resultat!$H8&lt;&gt;"",OFFSET(Kuponger!$E4,0,0)=Resultat!$G8),1,0)</f>
        <v>0</v>
      </c>
      <c r="D3">
        <f ca="1">IF(AND(Resultat!$H8&lt;&gt;"",OFFSET(Kuponger!$F4,0,3*COLUMN(A3))=Resultat!$H8,OFFSET(Kuponger!$G4,0,3*COLUMN(A3))=Resultat!$I8),3,0) + IF(AND(Resultat!$H8&lt;&gt;"",OFFSET(Kuponger!$E4,0,3*COLUMN(A3))=Resultat!$G8),1,0)</f>
        <v>0</v>
      </c>
      <c r="E3">
        <f ca="1">IF(AND(Resultat!$H8&lt;&gt;"",OFFSET(Kuponger!$F4,0,3*COLUMN(B3))=Resultat!$H8,OFFSET(Kuponger!$G4,0,3*COLUMN(B3))=Resultat!$I8),3,0) + IF(AND(Resultat!$H8&lt;&gt;"",OFFSET(Kuponger!$E4,0,3*COLUMN(B3))=Resultat!$G8),1,0)</f>
        <v>0</v>
      </c>
      <c r="F3">
        <f ca="1">IF(AND(Resultat!$H8&lt;&gt;"",OFFSET(Kuponger!$F4,0,3*COLUMN(C3))=Resultat!$H8,OFFSET(Kuponger!$G4,0,3*COLUMN(C3))=Resultat!$I8),3,0) + IF(AND(Resultat!$H8&lt;&gt;"",OFFSET(Kuponger!$E4,0,3*COLUMN(C3))=Resultat!$G8),1,0)</f>
        <v>0</v>
      </c>
      <c r="G3">
        <f ca="1">IF(AND(Resultat!$H8&lt;&gt;"",OFFSET(Kuponger!$F4,0,3*COLUMN(D3))=Resultat!$H8,OFFSET(Kuponger!$G4,0,3*COLUMN(D3))=Resultat!$I8),3,0) + IF(AND(Resultat!$H8&lt;&gt;"",OFFSET(Kuponger!$E4,0,3*COLUMN(D3))=Resultat!$G8),1,0)</f>
        <v>0</v>
      </c>
      <c r="H3">
        <f ca="1">IF(AND(Resultat!$H8&lt;&gt;"",OFFSET(Kuponger!$F4,0,3*COLUMN(E3))=Resultat!$H8,OFFSET(Kuponger!$G4,0,3*COLUMN(E3))=Resultat!$I8),3,0) + IF(AND(Resultat!$H8&lt;&gt;"",OFFSET(Kuponger!$E4,0,3*COLUMN(E3))=Resultat!$G8),1,0)</f>
        <v>3</v>
      </c>
      <c r="I3">
        <f ca="1">IF(AND(Resultat!$H8&lt;&gt;"",OFFSET(Kuponger!$F4,0,3*COLUMN(F3))=Resultat!$H8,OFFSET(Kuponger!$G4,0,3*COLUMN(F3))=Resultat!$I8),3,0) + IF(AND(Resultat!$H8&lt;&gt;"",OFFSET(Kuponger!$E4,0,3*COLUMN(F3))=Resultat!$G8),1,0)</f>
        <v>3</v>
      </c>
      <c r="J3">
        <f ca="1">IF(AND(Resultat!$H8&lt;&gt;"",OFFSET(Kuponger!$F4,0,3*COLUMN(G3))=Resultat!$H8,OFFSET(Kuponger!$G4,0,3*COLUMN(G3))=Resultat!$I8),3,0) + IF(AND(Resultat!$H8&lt;&gt;"",OFFSET(Kuponger!$E4,0,3*COLUMN(G3))=Resultat!$G8),1,0)</f>
        <v>3</v>
      </c>
      <c r="K3">
        <f ca="1">IF(AND(Resultat!$H8&lt;&gt;"",OFFSET(Kuponger!$F4,0,3*COLUMN(H3))=Resultat!$H8,OFFSET(Kuponger!$G4,0,3*COLUMN(H3))=Resultat!$I8),3,0) + IF(AND(Resultat!$H8&lt;&gt;"",OFFSET(Kuponger!$E4,0,3*COLUMN(H3))=Resultat!$G8),1,0)</f>
        <v>3</v>
      </c>
      <c r="L3">
        <f ca="1">IF(AND(Resultat!$H8&lt;&gt;"",OFFSET(Kuponger!$F4,0,3*COLUMN(I3))=Resultat!$H8,OFFSET(Kuponger!$G4,0,3*COLUMN(I3))=Resultat!$I8),3,0) + IF(AND(Resultat!$H8&lt;&gt;"",OFFSET(Kuponger!$E4,0,3*COLUMN(I3))=Resultat!$G8),1,0)</f>
        <v>3</v>
      </c>
      <c r="M3">
        <f ca="1">IF(AND(Resultat!$H8&lt;&gt;"",OFFSET(Kuponger!$F4,0,3*COLUMN(J3))=Resultat!$H8,OFFSET(Kuponger!$G4,0,3*COLUMN(J3))=Resultat!$I8),3,0) + IF(AND(Resultat!$H8&lt;&gt;"",OFFSET(Kuponger!$E4,0,3*COLUMN(J3))=Resultat!$G8),1,0)</f>
        <v>3</v>
      </c>
      <c r="N3">
        <f ca="1">IF(AND(Resultat!$H8&lt;&gt;"",OFFSET(Kuponger!$F4,0,3*COLUMN(K3))=Resultat!$H8,OFFSET(Kuponger!$G4,0,3*COLUMN(K3))=Resultat!$I8),3,0) + IF(AND(Resultat!$H8&lt;&gt;"",OFFSET(Kuponger!$E4,0,3*COLUMN(K3))=Resultat!$G8),1,0)</f>
        <v>3</v>
      </c>
      <c r="O3">
        <f ca="1">IF(AND(Resultat!$H8&lt;&gt;"",OFFSET(Kuponger!$F4,0,3*COLUMN(L3))=Resultat!$H8,OFFSET(Kuponger!$G4,0,3*COLUMN(L3))=Resultat!$I8),3,0) + IF(AND(Resultat!$H8&lt;&gt;"",OFFSET(Kuponger!$E4,0,3*COLUMN(L3))=Resultat!$G8),1,0)</f>
        <v>3</v>
      </c>
      <c r="P3">
        <f ca="1">IF(AND(Resultat!$H8&lt;&gt;"",OFFSET(Kuponger!$F4,0,3*COLUMN(M3))=Resultat!$H8,OFFSET(Kuponger!$G4,0,3*COLUMN(M3))=Resultat!$I8),3,0) + IF(AND(Resultat!$H8&lt;&gt;"",OFFSET(Kuponger!$E4,0,3*COLUMN(M3))=Resultat!$G8),1,0)</f>
        <v>3</v>
      </c>
      <c r="Q3">
        <f ca="1">IF(AND(Resultat!$H8&lt;&gt;"",OFFSET(Kuponger!$F4,0,3*COLUMN(N3))=Resultat!$H8,OFFSET(Kuponger!$G4,0,3*COLUMN(N3))=Resultat!$I8),3,0) + IF(AND(Resultat!$H8&lt;&gt;"",OFFSET(Kuponger!$E4,0,3*COLUMN(N3))=Resultat!$G8),1,0)</f>
        <v>3</v>
      </c>
      <c r="R3">
        <f ca="1">IF(AND(Resultat!$H8&lt;&gt;"",OFFSET(Kuponger!$F4,0,3*COLUMN(O3))=Resultat!$H8,OFFSET(Kuponger!$G4,0,3*COLUMN(O3))=Resultat!$I8),3,0) + IF(AND(Resultat!$H8&lt;&gt;"",OFFSET(Kuponger!$E4,0,3*COLUMN(O3))=Resultat!$G8),1,0)</f>
        <v>3</v>
      </c>
      <c r="S3">
        <f ca="1">IF(AND(Resultat!$H8&lt;&gt;"",OFFSET(Kuponger!$F4,0,3*COLUMN(P3))=Resultat!$H8,OFFSET(Kuponger!$G4,0,3*COLUMN(P3))=Resultat!$I8),3,0) + IF(AND(Resultat!$H8&lt;&gt;"",OFFSET(Kuponger!$E4,0,3*COLUMN(P3))=Resultat!$G8),1,0)</f>
        <v>3</v>
      </c>
      <c r="T3">
        <f ca="1">IF(AND(Resultat!$H8&lt;&gt;"",OFFSET(Kuponger!$F4,0,3*COLUMN(Q3))=Resultat!$H8,OFFSET(Kuponger!$G4,0,3*COLUMN(Q3))=Resultat!$I8),3,0) + IF(AND(Resultat!$H8&lt;&gt;"",OFFSET(Kuponger!$E4,0,3*COLUMN(Q3))=Resultat!$G8),1,0)</f>
        <v>3</v>
      </c>
      <c r="U3">
        <f ca="1">IF(AND(Resultat!$H8&lt;&gt;"",OFFSET(Kuponger!$F4,0,3*COLUMN(R3))=Resultat!$H8,OFFSET(Kuponger!$G4,0,3*COLUMN(R3))=Resultat!$I8),3,0) + IF(AND(Resultat!$H8&lt;&gt;"",OFFSET(Kuponger!$E4,0,3*COLUMN(R3))=Resultat!$G8),1,0)</f>
        <v>3</v>
      </c>
      <c r="V3">
        <f ca="1">IF(AND(Resultat!$H8&lt;&gt;"",OFFSET(Kuponger!$F4,0,3*COLUMN(S3))=Resultat!$H8,OFFSET(Kuponger!$G4,0,3*COLUMN(S3))=Resultat!$I8),3,0) + IF(AND(Resultat!$H8&lt;&gt;"",OFFSET(Kuponger!$E4,0,3*COLUMN(S3))=Resultat!$G8),1,0)</f>
        <v>3</v>
      </c>
      <c r="W3">
        <f ca="1">IF(AND(Resultat!$H8&lt;&gt;"",OFFSET(Kuponger!$F4,0,3*COLUMN(T3))=Resultat!$H8,OFFSET(Kuponger!$G4,0,3*COLUMN(T3))=Resultat!$I8),3,0) + IF(AND(Resultat!$H8&lt;&gt;"",OFFSET(Kuponger!$E4,0,3*COLUMN(T3))=Resultat!$G8),1,0)</f>
        <v>3</v>
      </c>
    </row>
    <row r="4" spans="1:23" x14ac:dyDescent="0.35">
      <c r="A4" s="23" t="s">
        <v>15</v>
      </c>
      <c r="B4" s="21" t="s">
        <v>10</v>
      </c>
      <c r="C4">
        <f ca="1">IF(AND(Resultat!$H9&lt;&gt;"",OFFSET(Kuponger!$F5,0,0)=Resultat!$H9,OFFSET(Kuponger!$G5,0,0)=Resultat!$I9),3,0) + IF(AND(Resultat!$H9&lt;&gt;"",OFFSET(Kuponger!$E5,0,0)=Resultat!$G9),1,0)</f>
        <v>0</v>
      </c>
      <c r="D4">
        <f ca="1">IF(AND(Resultat!$H9&lt;&gt;"",OFFSET(Kuponger!$F5,0,3*COLUMN(A4))=Resultat!$H9,OFFSET(Kuponger!$G5,0,3*COLUMN(A4))=Resultat!$I9),3,0) + IF(AND(Resultat!$H9&lt;&gt;"",OFFSET(Kuponger!$E5,0,3*COLUMN(A4))=Resultat!$G9),1,0)</f>
        <v>1</v>
      </c>
      <c r="E4">
        <f ca="1">IF(AND(Resultat!$H9&lt;&gt;"",OFFSET(Kuponger!$F5,0,3*COLUMN(B4))=Resultat!$H9,OFFSET(Kuponger!$G5,0,3*COLUMN(B4))=Resultat!$I9),3,0) + IF(AND(Resultat!$H9&lt;&gt;"",OFFSET(Kuponger!$E5,0,3*COLUMN(B4))=Resultat!$G9),1,0)</f>
        <v>0</v>
      </c>
      <c r="F4">
        <f ca="1">IF(AND(Resultat!$H9&lt;&gt;"",OFFSET(Kuponger!$F5,0,3*COLUMN(C4))=Resultat!$H9,OFFSET(Kuponger!$G5,0,3*COLUMN(C4))=Resultat!$I9),3,0) + IF(AND(Resultat!$H9&lt;&gt;"",OFFSET(Kuponger!$E5,0,3*COLUMN(C4))=Resultat!$G9),1,0)</f>
        <v>1</v>
      </c>
      <c r="G4">
        <f ca="1">IF(AND(Resultat!$H9&lt;&gt;"",OFFSET(Kuponger!$F5,0,3*COLUMN(D4))=Resultat!$H9,OFFSET(Kuponger!$G5,0,3*COLUMN(D4))=Resultat!$I9),3,0) + IF(AND(Resultat!$H9&lt;&gt;"",OFFSET(Kuponger!$E5,0,3*COLUMN(D4))=Resultat!$G9),1,0)</f>
        <v>0</v>
      </c>
      <c r="H4">
        <f ca="1">IF(AND(Resultat!$H9&lt;&gt;"",OFFSET(Kuponger!$F5,0,3*COLUMN(E4))=Resultat!$H9,OFFSET(Kuponger!$G5,0,3*COLUMN(E4))=Resultat!$I9),3,0) + IF(AND(Resultat!$H9&lt;&gt;"",OFFSET(Kuponger!$E5,0,3*COLUMN(E4))=Resultat!$G9),1,0)</f>
        <v>3</v>
      </c>
      <c r="I4">
        <f ca="1">IF(AND(Resultat!$H9&lt;&gt;"",OFFSET(Kuponger!$F5,0,3*COLUMN(F4))=Resultat!$H9,OFFSET(Kuponger!$G5,0,3*COLUMN(F4))=Resultat!$I9),3,0) + IF(AND(Resultat!$H9&lt;&gt;"",OFFSET(Kuponger!$E5,0,3*COLUMN(F4))=Resultat!$G9),1,0)</f>
        <v>3</v>
      </c>
      <c r="J4">
        <f ca="1">IF(AND(Resultat!$H9&lt;&gt;"",OFFSET(Kuponger!$F5,0,3*COLUMN(G4))=Resultat!$H9,OFFSET(Kuponger!$G5,0,3*COLUMN(G4))=Resultat!$I9),3,0) + IF(AND(Resultat!$H9&lt;&gt;"",OFFSET(Kuponger!$E5,0,3*COLUMN(G4))=Resultat!$G9),1,0)</f>
        <v>3</v>
      </c>
      <c r="K4">
        <f ca="1">IF(AND(Resultat!$H9&lt;&gt;"",OFFSET(Kuponger!$F5,0,3*COLUMN(H4))=Resultat!$H9,OFFSET(Kuponger!$G5,0,3*COLUMN(H4))=Resultat!$I9),3,0) + IF(AND(Resultat!$H9&lt;&gt;"",OFFSET(Kuponger!$E5,0,3*COLUMN(H4))=Resultat!$G9),1,0)</f>
        <v>3</v>
      </c>
      <c r="L4">
        <f ca="1">IF(AND(Resultat!$H9&lt;&gt;"",OFFSET(Kuponger!$F5,0,3*COLUMN(I4))=Resultat!$H9,OFFSET(Kuponger!$G5,0,3*COLUMN(I4))=Resultat!$I9),3,0) + IF(AND(Resultat!$H9&lt;&gt;"",OFFSET(Kuponger!$E5,0,3*COLUMN(I4))=Resultat!$G9),1,0)</f>
        <v>3</v>
      </c>
      <c r="M4">
        <f ca="1">IF(AND(Resultat!$H9&lt;&gt;"",OFFSET(Kuponger!$F5,0,3*COLUMN(J4))=Resultat!$H9,OFFSET(Kuponger!$G5,0,3*COLUMN(J4))=Resultat!$I9),3,0) + IF(AND(Resultat!$H9&lt;&gt;"",OFFSET(Kuponger!$E5,0,3*COLUMN(J4))=Resultat!$G9),1,0)</f>
        <v>3</v>
      </c>
      <c r="N4">
        <f ca="1">IF(AND(Resultat!$H9&lt;&gt;"",OFFSET(Kuponger!$F5,0,3*COLUMN(K4))=Resultat!$H9,OFFSET(Kuponger!$G5,0,3*COLUMN(K4))=Resultat!$I9),3,0) + IF(AND(Resultat!$H9&lt;&gt;"",OFFSET(Kuponger!$E5,0,3*COLUMN(K4))=Resultat!$G9),1,0)</f>
        <v>3</v>
      </c>
      <c r="O4">
        <f ca="1">IF(AND(Resultat!$H9&lt;&gt;"",OFFSET(Kuponger!$F5,0,3*COLUMN(L4))=Resultat!$H9,OFFSET(Kuponger!$G5,0,3*COLUMN(L4))=Resultat!$I9),3,0) + IF(AND(Resultat!$H9&lt;&gt;"",OFFSET(Kuponger!$E5,0,3*COLUMN(L4))=Resultat!$G9),1,0)</f>
        <v>3</v>
      </c>
      <c r="P4">
        <f ca="1">IF(AND(Resultat!$H9&lt;&gt;"",OFFSET(Kuponger!$F5,0,3*COLUMN(M4))=Resultat!$H9,OFFSET(Kuponger!$G5,0,3*COLUMN(M4))=Resultat!$I9),3,0) + IF(AND(Resultat!$H9&lt;&gt;"",OFFSET(Kuponger!$E5,0,3*COLUMN(M4))=Resultat!$G9),1,0)</f>
        <v>3</v>
      </c>
      <c r="Q4">
        <f ca="1">IF(AND(Resultat!$H9&lt;&gt;"",OFFSET(Kuponger!$F5,0,3*COLUMN(N4))=Resultat!$H9,OFFSET(Kuponger!$G5,0,3*COLUMN(N4))=Resultat!$I9),3,0) + IF(AND(Resultat!$H9&lt;&gt;"",OFFSET(Kuponger!$E5,0,3*COLUMN(N4))=Resultat!$G9),1,0)</f>
        <v>3</v>
      </c>
      <c r="R4">
        <f ca="1">IF(AND(Resultat!$H9&lt;&gt;"",OFFSET(Kuponger!$F5,0,3*COLUMN(O4))=Resultat!$H9,OFFSET(Kuponger!$G5,0,3*COLUMN(O4))=Resultat!$I9),3,0) + IF(AND(Resultat!$H9&lt;&gt;"",OFFSET(Kuponger!$E5,0,3*COLUMN(O4))=Resultat!$G9),1,0)</f>
        <v>3</v>
      </c>
      <c r="S4">
        <f ca="1">IF(AND(Resultat!$H9&lt;&gt;"",OFFSET(Kuponger!$F5,0,3*COLUMN(P4))=Resultat!$H9,OFFSET(Kuponger!$G5,0,3*COLUMN(P4))=Resultat!$I9),3,0) + IF(AND(Resultat!$H9&lt;&gt;"",OFFSET(Kuponger!$E5,0,3*COLUMN(P4))=Resultat!$G9),1,0)</f>
        <v>3</v>
      </c>
      <c r="T4">
        <f ca="1">IF(AND(Resultat!$H9&lt;&gt;"",OFFSET(Kuponger!$F5,0,3*COLUMN(Q4))=Resultat!$H9,OFFSET(Kuponger!$G5,0,3*COLUMN(Q4))=Resultat!$I9),3,0) + IF(AND(Resultat!$H9&lt;&gt;"",OFFSET(Kuponger!$E5,0,3*COLUMN(Q4))=Resultat!$G9),1,0)</f>
        <v>3</v>
      </c>
      <c r="U4">
        <f ca="1">IF(AND(Resultat!$H9&lt;&gt;"",OFFSET(Kuponger!$F5,0,3*COLUMN(R4))=Resultat!$H9,OFFSET(Kuponger!$G5,0,3*COLUMN(R4))=Resultat!$I9),3,0) + IF(AND(Resultat!$H9&lt;&gt;"",OFFSET(Kuponger!$E5,0,3*COLUMN(R4))=Resultat!$G9),1,0)</f>
        <v>3</v>
      </c>
      <c r="V4">
        <f ca="1">IF(AND(Resultat!$H9&lt;&gt;"",OFFSET(Kuponger!$F5,0,3*COLUMN(S4))=Resultat!$H9,OFFSET(Kuponger!$G5,0,3*COLUMN(S4))=Resultat!$I9),3,0) + IF(AND(Resultat!$H9&lt;&gt;"",OFFSET(Kuponger!$E5,0,3*COLUMN(S4))=Resultat!$G9),1,0)</f>
        <v>3</v>
      </c>
      <c r="W4">
        <f ca="1">IF(AND(Resultat!$H9&lt;&gt;"",OFFSET(Kuponger!$F5,0,3*COLUMN(T4))=Resultat!$H9,OFFSET(Kuponger!$G5,0,3*COLUMN(T4))=Resultat!$I9),3,0) + IF(AND(Resultat!$H9&lt;&gt;"",OFFSET(Kuponger!$E5,0,3*COLUMN(T4))=Resultat!$G9),1,0)</f>
        <v>3</v>
      </c>
    </row>
    <row r="5" spans="1:23" x14ac:dyDescent="0.35">
      <c r="A5" s="23" t="s">
        <v>4</v>
      </c>
      <c r="B5" s="21" t="s">
        <v>78</v>
      </c>
      <c r="C5">
        <f ca="1">IF(AND(Resultat!$H10&lt;&gt;"",OFFSET(Kuponger!$F6,0,0)=Resultat!$H10,OFFSET(Kuponger!$G6,0,0)=Resultat!$I10),3,0) + IF(AND(Resultat!$H10&lt;&gt;"",OFFSET(Kuponger!$E6,0,0)=Resultat!$G10),1,0)</f>
        <v>0</v>
      </c>
      <c r="D5">
        <f ca="1">IF(AND(Resultat!$H10&lt;&gt;"",OFFSET(Kuponger!$F6,0,3*COLUMN(A5))=Resultat!$H10,OFFSET(Kuponger!$G6,0,3*COLUMN(A5))=Resultat!$I10),3,0) + IF(AND(Resultat!$H10&lt;&gt;"",OFFSET(Kuponger!$E6,0,3*COLUMN(A5))=Resultat!$G10),1,0)</f>
        <v>0</v>
      </c>
      <c r="E5">
        <f ca="1">IF(AND(Resultat!$H10&lt;&gt;"",OFFSET(Kuponger!$F6,0,3*COLUMN(B5))=Resultat!$H10,OFFSET(Kuponger!$G6,0,3*COLUMN(B5))=Resultat!$I10),3,0) + IF(AND(Resultat!$H10&lt;&gt;"",OFFSET(Kuponger!$E6,0,3*COLUMN(B5))=Resultat!$G10),1,0)</f>
        <v>0</v>
      </c>
      <c r="F5">
        <f ca="1">IF(AND(Resultat!$H10&lt;&gt;"",OFFSET(Kuponger!$F6,0,3*COLUMN(C5))=Resultat!$H10,OFFSET(Kuponger!$G6,0,3*COLUMN(C5))=Resultat!$I10),3,0) + IF(AND(Resultat!$H10&lt;&gt;"",OFFSET(Kuponger!$E6,0,3*COLUMN(C5))=Resultat!$G10),1,0)</f>
        <v>0</v>
      </c>
      <c r="G5">
        <f ca="1">IF(AND(Resultat!$H10&lt;&gt;"",OFFSET(Kuponger!$F6,0,3*COLUMN(D5))=Resultat!$H10,OFFSET(Kuponger!$G6,0,3*COLUMN(D5))=Resultat!$I10),3,0) + IF(AND(Resultat!$H10&lt;&gt;"",OFFSET(Kuponger!$E6,0,3*COLUMN(D5))=Resultat!$G10),1,0)</f>
        <v>0</v>
      </c>
      <c r="H5">
        <f ca="1">IF(AND(Resultat!$H10&lt;&gt;"",OFFSET(Kuponger!$F6,0,3*COLUMN(E5))=Resultat!$H10,OFFSET(Kuponger!$G6,0,3*COLUMN(E5))=Resultat!$I10),3,0) + IF(AND(Resultat!$H10&lt;&gt;"",OFFSET(Kuponger!$E6,0,3*COLUMN(E5))=Resultat!$G10),1,0)</f>
        <v>0</v>
      </c>
      <c r="I5">
        <f ca="1">IF(AND(Resultat!$H10&lt;&gt;"",OFFSET(Kuponger!$F6,0,3*COLUMN(F5))=Resultat!$H10,OFFSET(Kuponger!$G6,0,3*COLUMN(F5))=Resultat!$I10),3,0) + IF(AND(Resultat!$H10&lt;&gt;"",OFFSET(Kuponger!$E6,0,3*COLUMN(F5))=Resultat!$G10),1,0)</f>
        <v>0</v>
      </c>
      <c r="J5">
        <f ca="1">IF(AND(Resultat!$H10&lt;&gt;"",OFFSET(Kuponger!$F6,0,3*COLUMN(G5))=Resultat!$H10,OFFSET(Kuponger!$G6,0,3*COLUMN(G5))=Resultat!$I10),3,0) + IF(AND(Resultat!$H10&lt;&gt;"",OFFSET(Kuponger!$E6,0,3*COLUMN(G5))=Resultat!$G10),1,0)</f>
        <v>0</v>
      </c>
      <c r="K5">
        <f ca="1">IF(AND(Resultat!$H10&lt;&gt;"",OFFSET(Kuponger!$F6,0,3*COLUMN(H5))=Resultat!$H10,OFFSET(Kuponger!$G6,0,3*COLUMN(H5))=Resultat!$I10),3,0) + IF(AND(Resultat!$H10&lt;&gt;"",OFFSET(Kuponger!$E6,0,3*COLUMN(H5))=Resultat!$G10),1,0)</f>
        <v>0</v>
      </c>
      <c r="L5">
        <f ca="1">IF(AND(Resultat!$H10&lt;&gt;"",OFFSET(Kuponger!$F6,0,3*COLUMN(I5))=Resultat!$H10,OFFSET(Kuponger!$G6,0,3*COLUMN(I5))=Resultat!$I10),3,0) + IF(AND(Resultat!$H10&lt;&gt;"",OFFSET(Kuponger!$E6,0,3*COLUMN(I5))=Resultat!$G10),1,0)</f>
        <v>0</v>
      </c>
      <c r="M5">
        <f ca="1">IF(AND(Resultat!$H10&lt;&gt;"",OFFSET(Kuponger!$F6,0,3*COLUMN(J5))=Resultat!$H10,OFFSET(Kuponger!$G6,0,3*COLUMN(J5))=Resultat!$I10),3,0) + IF(AND(Resultat!$H10&lt;&gt;"",OFFSET(Kuponger!$E6,0,3*COLUMN(J5))=Resultat!$G10),1,0)</f>
        <v>0</v>
      </c>
      <c r="N5">
        <f ca="1">IF(AND(Resultat!$H10&lt;&gt;"",OFFSET(Kuponger!$F6,0,3*COLUMN(K5))=Resultat!$H10,OFFSET(Kuponger!$G6,0,3*COLUMN(K5))=Resultat!$I10),3,0) + IF(AND(Resultat!$H10&lt;&gt;"",OFFSET(Kuponger!$E6,0,3*COLUMN(K5))=Resultat!$G10),1,0)</f>
        <v>0</v>
      </c>
      <c r="O5">
        <f ca="1">IF(AND(Resultat!$H10&lt;&gt;"",OFFSET(Kuponger!$F6,0,3*COLUMN(L5))=Resultat!$H10,OFFSET(Kuponger!$G6,0,3*COLUMN(L5))=Resultat!$I10),3,0) + IF(AND(Resultat!$H10&lt;&gt;"",OFFSET(Kuponger!$E6,0,3*COLUMN(L5))=Resultat!$G10),1,0)</f>
        <v>0</v>
      </c>
      <c r="P5">
        <f ca="1">IF(AND(Resultat!$H10&lt;&gt;"",OFFSET(Kuponger!$F6,0,3*COLUMN(M5))=Resultat!$H10,OFFSET(Kuponger!$G6,0,3*COLUMN(M5))=Resultat!$I10),3,0) + IF(AND(Resultat!$H10&lt;&gt;"",OFFSET(Kuponger!$E6,0,3*COLUMN(M5))=Resultat!$G10),1,0)</f>
        <v>0</v>
      </c>
      <c r="Q5">
        <f ca="1">IF(AND(Resultat!$H10&lt;&gt;"",OFFSET(Kuponger!$F6,0,3*COLUMN(N5))=Resultat!$H10,OFFSET(Kuponger!$G6,0,3*COLUMN(N5))=Resultat!$I10),3,0) + IF(AND(Resultat!$H10&lt;&gt;"",OFFSET(Kuponger!$E6,0,3*COLUMN(N5))=Resultat!$G10),1,0)</f>
        <v>0</v>
      </c>
      <c r="R5">
        <f ca="1">IF(AND(Resultat!$H10&lt;&gt;"",OFFSET(Kuponger!$F6,0,3*COLUMN(O5))=Resultat!$H10,OFFSET(Kuponger!$G6,0,3*COLUMN(O5))=Resultat!$I10),3,0) + IF(AND(Resultat!$H10&lt;&gt;"",OFFSET(Kuponger!$E6,0,3*COLUMN(O5))=Resultat!$G10),1,0)</f>
        <v>0</v>
      </c>
      <c r="S5">
        <f ca="1">IF(AND(Resultat!$H10&lt;&gt;"",OFFSET(Kuponger!$F6,0,3*COLUMN(P5))=Resultat!$H10,OFFSET(Kuponger!$G6,0,3*COLUMN(P5))=Resultat!$I10),3,0) + IF(AND(Resultat!$H10&lt;&gt;"",OFFSET(Kuponger!$E6,0,3*COLUMN(P5))=Resultat!$G10),1,0)</f>
        <v>0</v>
      </c>
      <c r="T5">
        <f ca="1">IF(AND(Resultat!$H10&lt;&gt;"",OFFSET(Kuponger!$F6,0,3*COLUMN(Q5))=Resultat!$H10,OFFSET(Kuponger!$G6,0,3*COLUMN(Q5))=Resultat!$I10),3,0) + IF(AND(Resultat!$H10&lt;&gt;"",OFFSET(Kuponger!$E6,0,3*COLUMN(Q5))=Resultat!$G10),1,0)</f>
        <v>0</v>
      </c>
      <c r="U5">
        <f ca="1">IF(AND(Resultat!$H10&lt;&gt;"",OFFSET(Kuponger!$F6,0,3*COLUMN(R5))=Resultat!$H10,OFFSET(Kuponger!$G6,0,3*COLUMN(R5))=Resultat!$I10),3,0) + IF(AND(Resultat!$H10&lt;&gt;"",OFFSET(Kuponger!$E6,0,3*COLUMN(R5))=Resultat!$G10),1,0)</f>
        <v>0</v>
      </c>
      <c r="V5">
        <f ca="1">IF(AND(Resultat!$H10&lt;&gt;"",OFFSET(Kuponger!$F6,0,3*COLUMN(S5))=Resultat!$H10,OFFSET(Kuponger!$G6,0,3*COLUMN(S5))=Resultat!$I10),3,0) + IF(AND(Resultat!$H10&lt;&gt;"",OFFSET(Kuponger!$E6,0,3*COLUMN(S5))=Resultat!$G10),1,0)</f>
        <v>0</v>
      </c>
      <c r="W5">
        <f ca="1">IF(AND(Resultat!$H10&lt;&gt;"",OFFSET(Kuponger!$F6,0,3*COLUMN(T5))=Resultat!$H10,OFFSET(Kuponger!$G6,0,3*COLUMN(T5))=Resultat!$I10),3,0) + IF(AND(Resultat!$H10&lt;&gt;"",OFFSET(Kuponger!$E6,0,3*COLUMN(T5))=Resultat!$G10),1,0)</f>
        <v>0</v>
      </c>
    </row>
    <row r="6" spans="1:23" x14ac:dyDescent="0.35">
      <c r="A6" s="23" t="s">
        <v>16</v>
      </c>
      <c r="B6" s="21" t="s">
        <v>23</v>
      </c>
      <c r="C6">
        <f ca="1">IF(AND(Resultat!$H11&lt;&gt;"",OFFSET(Kuponger!$F7,0,0)=Resultat!$H11,OFFSET(Kuponger!$G7,0,0)=Resultat!$I11),3,0) + IF(AND(Resultat!$H11&lt;&gt;"",OFFSET(Kuponger!$E7,0,0)=Resultat!$G11),1,0)</f>
        <v>0</v>
      </c>
      <c r="D6">
        <f ca="1">IF(AND(Resultat!$H11&lt;&gt;"",OFFSET(Kuponger!$F7,0,3*COLUMN(A6))=Resultat!$H11,OFFSET(Kuponger!$G7,0,3*COLUMN(A6))=Resultat!$I11),3,0) + IF(AND(Resultat!$H11&lt;&gt;"",OFFSET(Kuponger!$E7,0,3*COLUMN(A6))=Resultat!$G11),1,0)</f>
        <v>0</v>
      </c>
      <c r="E6">
        <f ca="1">IF(AND(Resultat!$H11&lt;&gt;"",OFFSET(Kuponger!$F7,0,3*COLUMN(B6))=Resultat!$H11,OFFSET(Kuponger!$G7,0,3*COLUMN(B6))=Resultat!$I11),3,0) + IF(AND(Resultat!$H11&lt;&gt;"",OFFSET(Kuponger!$E7,0,3*COLUMN(B6))=Resultat!$G11),1,0)</f>
        <v>0</v>
      </c>
      <c r="F6">
        <f ca="1">IF(AND(Resultat!$H11&lt;&gt;"",OFFSET(Kuponger!$F7,0,3*COLUMN(C6))=Resultat!$H11,OFFSET(Kuponger!$G7,0,3*COLUMN(C6))=Resultat!$I11),3,0) + IF(AND(Resultat!$H11&lt;&gt;"",OFFSET(Kuponger!$E7,0,3*COLUMN(C6))=Resultat!$G11),1,0)</f>
        <v>0</v>
      </c>
      <c r="G6">
        <f ca="1">IF(AND(Resultat!$H11&lt;&gt;"",OFFSET(Kuponger!$F7,0,3*COLUMN(D6))=Resultat!$H11,OFFSET(Kuponger!$G7,0,3*COLUMN(D6))=Resultat!$I11),3,0) + IF(AND(Resultat!$H11&lt;&gt;"",OFFSET(Kuponger!$E7,0,3*COLUMN(D6))=Resultat!$G11),1,0)</f>
        <v>0</v>
      </c>
      <c r="H6">
        <f ca="1">IF(AND(Resultat!$H11&lt;&gt;"",OFFSET(Kuponger!$F7,0,3*COLUMN(E6))=Resultat!$H11,OFFSET(Kuponger!$G7,0,3*COLUMN(E6))=Resultat!$I11),3,0) + IF(AND(Resultat!$H11&lt;&gt;"",OFFSET(Kuponger!$E7,0,3*COLUMN(E6))=Resultat!$G11),1,0)</f>
        <v>0</v>
      </c>
      <c r="I6">
        <f ca="1">IF(AND(Resultat!$H11&lt;&gt;"",OFFSET(Kuponger!$F7,0,3*COLUMN(F6))=Resultat!$H11,OFFSET(Kuponger!$G7,0,3*COLUMN(F6))=Resultat!$I11),3,0) + IF(AND(Resultat!$H11&lt;&gt;"",OFFSET(Kuponger!$E7,0,3*COLUMN(F6))=Resultat!$G11),1,0)</f>
        <v>0</v>
      </c>
      <c r="J6">
        <f ca="1">IF(AND(Resultat!$H11&lt;&gt;"",OFFSET(Kuponger!$F7,0,3*COLUMN(G6))=Resultat!$H11,OFFSET(Kuponger!$G7,0,3*COLUMN(G6))=Resultat!$I11),3,0) + IF(AND(Resultat!$H11&lt;&gt;"",OFFSET(Kuponger!$E7,0,3*COLUMN(G6))=Resultat!$G11),1,0)</f>
        <v>0</v>
      </c>
      <c r="K6">
        <f ca="1">IF(AND(Resultat!$H11&lt;&gt;"",OFFSET(Kuponger!$F7,0,3*COLUMN(H6))=Resultat!$H11,OFFSET(Kuponger!$G7,0,3*COLUMN(H6))=Resultat!$I11),3,0) + IF(AND(Resultat!$H11&lt;&gt;"",OFFSET(Kuponger!$E7,0,3*COLUMN(H6))=Resultat!$G11),1,0)</f>
        <v>0</v>
      </c>
      <c r="L6">
        <f ca="1">IF(AND(Resultat!$H11&lt;&gt;"",OFFSET(Kuponger!$F7,0,3*COLUMN(I6))=Resultat!$H11,OFFSET(Kuponger!$G7,0,3*COLUMN(I6))=Resultat!$I11),3,0) + IF(AND(Resultat!$H11&lt;&gt;"",OFFSET(Kuponger!$E7,0,3*COLUMN(I6))=Resultat!$G11),1,0)</f>
        <v>0</v>
      </c>
      <c r="M6">
        <f ca="1">IF(AND(Resultat!$H11&lt;&gt;"",OFFSET(Kuponger!$F7,0,3*COLUMN(J6))=Resultat!$H11,OFFSET(Kuponger!$G7,0,3*COLUMN(J6))=Resultat!$I11),3,0) + IF(AND(Resultat!$H11&lt;&gt;"",OFFSET(Kuponger!$E7,0,3*COLUMN(J6))=Resultat!$G11),1,0)</f>
        <v>0</v>
      </c>
      <c r="N6">
        <f ca="1">IF(AND(Resultat!$H11&lt;&gt;"",OFFSET(Kuponger!$F7,0,3*COLUMN(K6))=Resultat!$H11,OFFSET(Kuponger!$G7,0,3*COLUMN(K6))=Resultat!$I11),3,0) + IF(AND(Resultat!$H11&lt;&gt;"",OFFSET(Kuponger!$E7,0,3*COLUMN(K6))=Resultat!$G11),1,0)</f>
        <v>0</v>
      </c>
      <c r="O6">
        <f ca="1">IF(AND(Resultat!$H11&lt;&gt;"",OFFSET(Kuponger!$F7,0,3*COLUMN(L6))=Resultat!$H11,OFFSET(Kuponger!$G7,0,3*COLUMN(L6))=Resultat!$I11),3,0) + IF(AND(Resultat!$H11&lt;&gt;"",OFFSET(Kuponger!$E7,0,3*COLUMN(L6))=Resultat!$G11),1,0)</f>
        <v>0</v>
      </c>
      <c r="P6">
        <f ca="1">IF(AND(Resultat!$H11&lt;&gt;"",OFFSET(Kuponger!$F7,0,3*COLUMN(M6))=Resultat!$H11,OFFSET(Kuponger!$G7,0,3*COLUMN(M6))=Resultat!$I11),3,0) + IF(AND(Resultat!$H11&lt;&gt;"",OFFSET(Kuponger!$E7,0,3*COLUMN(M6))=Resultat!$G11),1,0)</f>
        <v>0</v>
      </c>
      <c r="Q6">
        <f ca="1">IF(AND(Resultat!$H11&lt;&gt;"",OFFSET(Kuponger!$F7,0,3*COLUMN(N6))=Resultat!$H11,OFFSET(Kuponger!$G7,0,3*COLUMN(N6))=Resultat!$I11),3,0) + IF(AND(Resultat!$H11&lt;&gt;"",OFFSET(Kuponger!$E7,0,3*COLUMN(N6))=Resultat!$G11),1,0)</f>
        <v>0</v>
      </c>
      <c r="R6">
        <f ca="1">IF(AND(Resultat!$H11&lt;&gt;"",OFFSET(Kuponger!$F7,0,3*COLUMN(O6))=Resultat!$H11,OFFSET(Kuponger!$G7,0,3*COLUMN(O6))=Resultat!$I11),3,0) + IF(AND(Resultat!$H11&lt;&gt;"",OFFSET(Kuponger!$E7,0,3*COLUMN(O6))=Resultat!$G11),1,0)</f>
        <v>0</v>
      </c>
      <c r="S6">
        <f ca="1">IF(AND(Resultat!$H11&lt;&gt;"",OFFSET(Kuponger!$F7,0,3*COLUMN(P6))=Resultat!$H11,OFFSET(Kuponger!$G7,0,3*COLUMN(P6))=Resultat!$I11),3,0) + IF(AND(Resultat!$H11&lt;&gt;"",OFFSET(Kuponger!$E7,0,3*COLUMN(P6))=Resultat!$G11),1,0)</f>
        <v>0</v>
      </c>
      <c r="T6">
        <f ca="1">IF(AND(Resultat!$H11&lt;&gt;"",OFFSET(Kuponger!$F7,0,3*COLUMN(Q6))=Resultat!$H11,OFFSET(Kuponger!$G7,0,3*COLUMN(Q6))=Resultat!$I11),3,0) + IF(AND(Resultat!$H11&lt;&gt;"",OFFSET(Kuponger!$E7,0,3*COLUMN(Q6))=Resultat!$G11),1,0)</f>
        <v>0</v>
      </c>
      <c r="U6">
        <f ca="1">IF(AND(Resultat!$H11&lt;&gt;"",OFFSET(Kuponger!$F7,0,3*COLUMN(R6))=Resultat!$H11,OFFSET(Kuponger!$G7,0,3*COLUMN(R6))=Resultat!$I11),3,0) + IF(AND(Resultat!$H11&lt;&gt;"",OFFSET(Kuponger!$E7,0,3*COLUMN(R6))=Resultat!$G11),1,0)</f>
        <v>0</v>
      </c>
      <c r="V6">
        <f ca="1">IF(AND(Resultat!$H11&lt;&gt;"",OFFSET(Kuponger!$F7,0,3*COLUMN(S6))=Resultat!$H11,OFFSET(Kuponger!$G7,0,3*COLUMN(S6))=Resultat!$I11),3,0) + IF(AND(Resultat!$H11&lt;&gt;"",OFFSET(Kuponger!$E7,0,3*COLUMN(S6))=Resultat!$G11),1,0)</f>
        <v>0</v>
      </c>
      <c r="W6">
        <f ca="1">IF(AND(Resultat!$H11&lt;&gt;"",OFFSET(Kuponger!$F7,0,3*COLUMN(T6))=Resultat!$H11,OFFSET(Kuponger!$G7,0,3*COLUMN(T6))=Resultat!$I11),3,0) + IF(AND(Resultat!$H11&lt;&gt;"",OFFSET(Kuponger!$E7,0,3*COLUMN(T6))=Resultat!$G11),1,0)</f>
        <v>0</v>
      </c>
    </row>
    <row r="7" spans="1:23" x14ac:dyDescent="0.35">
      <c r="A7" s="23" t="s">
        <v>79</v>
      </c>
      <c r="B7" s="21" t="s">
        <v>7</v>
      </c>
      <c r="C7">
        <f ca="1">IF(AND(Resultat!$H12&lt;&gt;"",OFFSET(Kuponger!$F8,0,0)=Resultat!$H12,OFFSET(Kuponger!$G8,0,0)=Resultat!$I12),3,0) + IF(AND(Resultat!$H12&lt;&gt;"",OFFSET(Kuponger!$E8,0,0)=Resultat!$G12),1,0)</f>
        <v>0</v>
      </c>
      <c r="D7">
        <f ca="1">IF(AND(Resultat!$H12&lt;&gt;"",OFFSET(Kuponger!$F8,0,3*COLUMN(A7))=Resultat!$H12,OFFSET(Kuponger!$G8,0,3*COLUMN(A7))=Resultat!$I12),3,0) + IF(AND(Resultat!$H12&lt;&gt;"",OFFSET(Kuponger!$E8,0,3*COLUMN(A7))=Resultat!$G12),1,0)</f>
        <v>0</v>
      </c>
      <c r="E7">
        <f ca="1">IF(AND(Resultat!$H12&lt;&gt;"",OFFSET(Kuponger!$F8,0,3*COLUMN(B7))=Resultat!$H12,OFFSET(Kuponger!$G8,0,3*COLUMN(B7))=Resultat!$I12),3,0) + IF(AND(Resultat!$H12&lt;&gt;"",OFFSET(Kuponger!$E8,0,3*COLUMN(B7))=Resultat!$G12),1,0)</f>
        <v>0</v>
      </c>
      <c r="F7">
        <f ca="1">IF(AND(Resultat!$H12&lt;&gt;"",OFFSET(Kuponger!$F8,0,3*COLUMN(C7))=Resultat!$H12,OFFSET(Kuponger!$G8,0,3*COLUMN(C7))=Resultat!$I12),3,0) + IF(AND(Resultat!$H12&lt;&gt;"",OFFSET(Kuponger!$E8,0,3*COLUMN(C7))=Resultat!$G12),1,0)</f>
        <v>0</v>
      </c>
      <c r="G7">
        <f ca="1">IF(AND(Resultat!$H12&lt;&gt;"",OFFSET(Kuponger!$F8,0,3*COLUMN(D7))=Resultat!$H12,OFFSET(Kuponger!$G8,0,3*COLUMN(D7))=Resultat!$I12),3,0) + IF(AND(Resultat!$H12&lt;&gt;"",OFFSET(Kuponger!$E8,0,3*COLUMN(D7))=Resultat!$G12),1,0)</f>
        <v>0</v>
      </c>
      <c r="H7">
        <f ca="1">IF(AND(Resultat!$H12&lt;&gt;"",OFFSET(Kuponger!$F8,0,3*COLUMN(E7))=Resultat!$H12,OFFSET(Kuponger!$G8,0,3*COLUMN(E7))=Resultat!$I12),3,0) + IF(AND(Resultat!$H12&lt;&gt;"",OFFSET(Kuponger!$E8,0,3*COLUMN(E7))=Resultat!$G12),1,0)</f>
        <v>0</v>
      </c>
      <c r="I7">
        <f ca="1">IF(AND(Resultat!$H12&lt;&gt;"",OFFSET(Kuponger!$F8,0,3*COLUMN(F7))=Resultat!$H12,OFFSET(Kuponger!$G8,0,3*COLUMN(F7))=Resultat!$I12),3,0) + IF(AND(Resultat!$H12&lt;&gt;"",OFFSET(Kuponger!$E8,0,3*COLUMN(F7))=Resultat!$G12),1,0)</f>
        <v>0</v>
      </c>
      <c r="J7">
        <f ca="1">IF(AND(Resultat!$H12&lt;&gt;"",OFFSET(Kuponger!$F8,0,3*COLUMN(G7))=Resultat!$H12,OFFSET(Kuponger!$G8,0,3*COLUMN(G7))=Resultat!$I12),3,0) + IF(AND(Resultat!$H12&lt;&gt;"",OFFSET(Kuponger!$E8,0,3*COLUMN(G7))=Resultat!$G12),1,0)</f>
        <v>0</v>
      </c>
      <c r="K7">
        <f ca="1">IF(AND(Resultat!$H12&lt;&gt;"",OFFSET(Kuponger!$F8,0,3*COLUMN(H7))=Resultat!$H12,OFFSET(Kuponger!$G8,0,3*COLUMN(H7))=Resultat!$I12),3,0) + IF(AND(Resultat!$H12&lt;&gt;"",OFFSET(Kuponger!$E8,0,3*COLUMN(H7))=Resultat!$G12),1,0)</f>
        <v>0</v>
      </c>
      <c r="L7">
        <f ca="1">IF(AND(Resultat!$H12&lt;&gt;"",OFFSET(Kuponger!$F8,0,3*COLUMN(I7))=Resultat!$H12,OFFSET(Kuponger!$G8,0,3*COLUMN(I7))=Resultat!$I12),3,0) + IF(AND(Resultat!$H12&lt;&gt;"",OFFSET(Kuponger!$E8,0,3*COLUMN(I7))=Resultat!$G12),1,0)</f>
        <v>0</v>
      </c>
      <c r="M7">
        <f ca="1">IF(AND(Resultat!$H12&lt;&gt;"",OFFSET(Kuponger!$F8,0,3*COLUMN(J7))=Resultat!$H12,OFFSET(Kuponger!$G8,0,3*COLUMN(J7))=Resultat!$I12),3,0) + IF(AND(Resultat!$H12&lt;&gt;"",OFFSET(Kuponger!$E8,0,3*COLUMN(J7))=Resultat!$G12),1,0)</f>
        <v>0</v>
      </c>
      <c r="N7">
        <f ca="1">IF(AND(Resultat!$H12&lt;&gt;"",OFFSET(Kuponger!$F8,0,3*COLUMN(K7))=Resultat!$H12,OFFSET(Kuponger!$G8,0,3*COLUMN(K7))=Resultat!$I12),3,0) + IF(AND(Resultat!$H12&lt;&gt;"",OFFSET(Kuponger!$E8,0,3*COLUMN(K7))=Resultat!$G12),1,0)</f>
        <v>0</v>
      </c>
      <c r="O7">
        <f ca="1">IF(AND(Resultat!$H12&lt;&gt;"",OFFSET(Kuponger!$F8,0,3*COLUMN(L7))=Resultat!$H12,OFFSET(Kuponger!$G8,0,3*COLUMN(L7))=Resultat!$I12),3,0) + IF(AND(Resultat!$H12&lt;&gt;"",OFFSET(Kuponger!$E8,0,3*COLUMN(L7))=Resultat!$G12),1,0)</f>
        <v>0</v>
      </c>
      <c r="P7">
        <f ca="1">IF(AND(Resultat!$H12&lt;&gt;"",OFFSET(Kuponger!$F8,0,3*COLUMN(M7))=Resultat!$H12,OFFSET(Kuponger!$G8,0,3*COLUMN(M7))=Resultat!$I12),3,0) + IF(AND(Resultat!$H12&lt;&gt;"",OFFSET(Kuponger!$E8,0,3*COLUMN(M7))=Resultat!$G12),1,0)</f>
        <v>0</v>
      </c>
      <c r="Q7">
        <f ca="1">IF(AND(Resultat!$H12&lt;&gt;"",OFFSET(Kuponger!$F8,0,3*COLUMN(N7))=Resultat!$H12,OFFSET(Kuponger!$G8,0,3*COLUMN(N7))=Resultat!$I12),3,0) + IF(AND(Resultat!$H12&lt;&gt;"",OFFSET(Kuponger!$E8,0,3*COLUMN(N7))=Resultat!$G12),1,0)</f>
        <v>0</v>
      </c>
      <c r="R7">
        <f ca="1">IF(AND(Resultat!$H12&lt;&gt;"",OFFSET(Kuponger!$F8,0,3*COLUMN(O7))=Resultat!$H12,OFFSET(Kuponger!$G8,0,3*COLUMN(O7))=Resultat!$I12),3,0) + IF(AND(Resultat!$H12&lt;&gt;"",OFFSET(Kuponger!$E8,0,3*COLUMN(O7))=Resultat!$G12),1,0)</f>
        <v>0</v>
      </c>
      <c r="S7">
        <f ca="1">IF(AND(Resultat!$H12&lt;&gt;"",OFFSET(Kuponger!$F8,0,3*COLUMN(P7))=Resultat!$H12,OFFSET(Kuponger!$G8,0,3*COLUMN(P7))=Resultat!$I12),3,0) + IF(AND(Resultat!$H12&lt;&gt;"",OFFSET(Kuponger!$E8,0,3*COLUMN(P7))=Resultat!$G12),1,0)</f>
        <v>0</v>
      </c>
      <c r="T7">
        <f ca="1">IF(AND(Resultat!$H12&lt;&gt;"",OFFSET(Kuponger!$F8,0,3*COLUMN(Q7))=Resultat!$H12,OFFSET(Kuponger!$G8,0,3*COLUMN(Q7))=Resultat!$I12),3,0) + IF(AND(Resultat!$H12&lt;&gt;"",OFFSET(Kuponger!$E8,0,3*COLUMN(Q7))=Resultat!$G12),1,0)</f>
        <v>0</v>
      </c>
      <c r="U7">
        <f ca="1">IF(AND(Resultat!$H12&lt;&gt;"",OFFSET(Kuponger!$F8,0,3*COLUMN(R7))=Resultat!$H12,OFFSET(Kuponger!$G8,0,3*COLUMN(R7))=Resultat!$I12),3,0) + IF(AND(Resultat!$H12&lt;&gt;"",OFFSET(Kuponger!$E8,0,3*COLUMN(R7))=Resultat!$G12),1,0)</f>
        <v>0</v>
      </c>
      <c r="V7">
        <f ca="1">IF(AND(Resultat!$H12&lt;&gt;"",OFFSET(Kuponger!$F8,0,3*COLUMN(S7))=Resultat!$H12,OFFSET(Kuponger!$G8,0,3*COLUMN(S7))=Resultat!$I12),3,0) + IF(AND(Resultat!$H12&lt;&gt;"",OFFSET(Kuponger!$E8,0,3*COLUMN(S7))=Resultat!$G12),1,0)</f>
        <v>0</v>
      </c>
      <c r="W7">
        <f ca="1">IF(AND(Resultat!$H12&lt;&gt;"",OFFSET(Kuponger!$F8,0,3*COLUMN(T7))=Resultat!$H12,OFFSET(Kuponger!$G8,0,3*COLUMN(T7))=Resultat!$I12),3,0) + IF(AND(Resultat!$H12&lt;&gt;"",OFFSET(Kuponger!$E8,0,3*COLUMN(T7))=Resultat!$G12),1,0)</f>
        <v>0</v>
      </c>
    </row>
    <row r="8" spans="1:23" x14ac:dyDescent="0.35">
      <c r="A8" s="23" t="s">
        <v>80</v>
      </c>
      <c r="B8" s="21" t="s">
        <v>9</v>
      </c>
      <c r="C8">
        <f ca="1">IF(AND(Resultat!$H13&lt;&gt;"",OFFSET(Kuponger!$F9,0,0)=Resultat!$H13,OFFSET(Kuponger!$G9,0,0)=Resultat!$I13),3,0) + IF(AND(Resultat!$H13&lt;&gt;"",OFFSET(Kuponger!$E9,0,0)=Resultat!$G13),1,0)</f>
        <v>0</v>
      </c>
      <c r="D8">
        <f ca="1">IF(AND(Resultat!$H13&lt;&gt;"",OFFSET(Kuponger!$F9,0,3*COLUMN(A8))=Resultat!$H13,OFFSET(Kuponger!$G9,0,3*COLUMN(A8))=Resultat!$I13),3,0) + IF(AND(Resultat!$H13&lt;&gt;"",OFFSET(Kuponger!$E9,0,3*COLUMN(A8))=Resultat!$G13),1,0)</f>
        <v>0</v>
      </c>
      <c r="E8">
        <f ca="1">IF(AND(Resultat!$H13&lt;&gt;"",OFFSET(Kuponger!$F9,0,3*COLUMN(B8))=Resultat!$H13,OFFSET(Kuponger!$G9,0,3*COLUMN(B8))=Resultat!$I13),3,0) + IF(AND(Resultat!$H13&lt;&gt;"",OFFSET(Kuponger!$E9,0,3*COLUMN(B8))=Resultat!$G13),1,0)</f>
        <v>0</v>
      </c>
      <c r="F8">
        <f ca="1">IF(AND(Resultat!$H13&lt;&gt;"",OFFSET(Kuponger!$F9,0,3*COLUMN(C8))=Resultat!$H13,OFFSET(Kuponger!$G9,0,3*COLUMN(C8))=Resultat!$I13),3,0) + IF(AND(Resultat!$H13&lt;&gt;"",OFFSET(Kuponger!$E9,0,3*COLUMN(C8))=Resultat!$G13),1,0)</f>
        <v>0</v>
      </c>
      <c r="G8">
        <f ca="1">IF(AND(Resultat!$H13&lt;&gt;"",OFFSET(Kuponger!$F9,0,3*COLUMN(D8))=Resultat!$H13,OFFSET(Kuponger!$G9,0,3*COLUMN(D8))=Resultat!$I13),3,0) + IF(AND(Resultat!$H13&lt;&gt;"",OFFSET(Kuponger!$E9,0,3*COLUMN(D8))=Resultat!$G13),1,0)</f>
        <v>0</v>
      </c>
      <c r="H8">
        <f ca="1">IF(AND(Resultat!$H13&lt;&gt;"",OFFSET(Kuponger!$F9,0,3*COLUMN(E8))=Resultat!$H13,OFFSET(Kuponger!$G9,0,3*COLUMN(E8))=Resultat!$I13),3,0) + IF(AND(Resultat!$H13&lt;&gt;"",OFFSET(Kuponger!$E9,0,3*COLUMN(E8))=Resultat!$G13),1,0)</f>
        <v>0</v>
      </c>
      <c r="I8">
        <f ca="1">IF(AND(Resultat!$H13&lt;&gt;"",OFFSET(Kuponger!$F9,0,3*COLUMN(F8))=Resultat!$H13,OFFSET(Kuponger!$G9,0,3*COLUMN(F8))=Resultat!$I13),3,0) + IF(AND(Resultat!$H13&lt;&gt;"",OFFSET(Kuponger!$E9,0,3*COLUMN(F8))=Resultat!$G13),1,0)</f>
        <v>0</v>
      </c>
      <c r="J8">
        <f ca="1">IF(AND(Resultat!$H13&lt;&gt;"",OFFSET(Kuponger!$F9,0,3*COLUMN(G8))=Resultat!$H13,OFFSET(Kuponger!$G9,0,3*COLUMN(G8))=Resultat!$I13),3,0) + IF(AND(Resultat!$H13&lt;&gt;"",OFFSET(Kuponger!$E9,0,3*COLUMN(G8))=Resultat!$G13),1,0)</f>
        <v>0</v>
      </c>
      <c r="K8">
        <f ca="1">IF(AND(Resultat!$H13&lt;&gt;"",OFFSET(Kuponger!$F9,0,3*COLUMN(H8))=Resultat!$H13,OFFSET(Kuponger!$G9,0,3*COLUMN(H8))=Resultat!$I13),3,0) + IF(AND(Resultat!$H13&lt;&gt;"",OFFSET(Kuponger!$E9,0,3*COLUMN(H8))=Resultat!$G13),1,0)</f>
        <v>0</v>
      </c>
      <c r="L8">
        <f ca="1">IF(AND(Resultat!$H13&lt;&gt;"",OFFSET(Kuponger!$F9,0,3*COLUMN(I8))=Resultat!$H13,OFFSET(Kuponger!$G9,0,3*COLUMN(I8))=Resultat!$I13),3,0) + IF(AND(Resultat!$H13&lt;&gt;"",OFFSET(Kuponger!$E9,0,3*COLUMN(I8))=Resultat!$G13),1,0)</f>
        <v>0</v>
      </c>
      <c r="M8">
        <f ca="1">IF(AND(Resultat!$H13&lt;&gt;"",OFFSET(Kuponger!$F9,0,3*COLUMN(J8))=Resultat!$H13,OFFSET(Kuponger!$G9,0,3*COLUMN(J8))=Resultat!$I13),3,0) + IF(AND(Resultat!$H13&lt;&gt;"",OFFSET(Kuponger!$E9,0,3*COLUMN(J8))=Resultat!$G13),1,0)</f>
        <v>0</v>
      </c>
      <c r="N8">
        <f ca="1">IF(AND(Resultat!$H13&lt;&gt;"",OFFSET(Kuponger!$F9,0,3*COLUMN(K8))=Resultat!$H13,OFFSET(Kuponger!$G9,0,3*COLUMN(K8))=Resultat!$I13),3,0) + IF(AND(Resultat!$H13&lt;&gt;"",OFFSET(Kuponger!$E9,0,3*COLUMN(K8))=Resultat!$G13),1,0)</f>
        <v>0</v>
      </c>
      <c r="O8">
        <f ca="1">IF(AND(Resultat!$H13&lt;&gt;"",OFFSET(Kuponger!$F9,0,3*COLUMN(L8))=Resultat!$H13,OFFSET(Kuponger!$G9,0,3*COLUMN(L8))=Resultat!$I13),3,0) + IF(AND(Resultat!$H13&lt;&gt;"",OFFSET(Kuponger!$E9,0,3*COLUMN(L8))=Resultat!$G13),1,0)</f>
        <v>0</v>
      </c>
      <c r="P8">
        <f ca="1">IF(AND(Resultat!$H13&lt;&gt;"",OFFSET(Kuponger!$F9,0,3*COLUMN(M8))=Resultat!$H13,OFFSET(Kuponger!$G9,0,3*COLUMN(M8))=Resultat!$I13),3,0) + IF(AND(Resultat!$H13&lt;&gt;"",OFFSET(Kuponger!$E9,0,3*COLUMN(M8))=Resultat!$G13),1,0)</f>
        <v>0</v>
      </c>
      <c r="Q8">
        <f ca="1">IF(AND(Resultat!$H13&lt;&gt;"",OFFSET(Kuponger!$F9,0,3*COLUMN(N8))=Resultat!$H13,OFFSET(Kuponger!$G9,0,3*COLUMN(N8))=Resultat!$I13),3,0) + IF(AND(Resultat!$H13&lt;&gt;"",OFFSET(Kuponger!$E9,0,3*COLUMN(N8))=Resultat!$G13),1,0)</f>
        <v>0</v>
      </c>
      <c r="R8">
        <f ca="1">IF(AND(Resultat!$H13&lt;&gt;"",OFFSET(Kuponger!$F9,0,3*COLUMN(O8))=Resultat!$H13,OFFSET(Kuponger!$G9,0,3*COLUMN(O8))=Resultat!$I13),3,0) + IF(AND(Resultat!$H13&lt;&gt;"",OFFSET(Kuponger!$E9,0,3*COLUMN(O8))=Resultat!$G13),1,0)</f>
        <v>0</v>
      </c>
      <c r="S8">
        <f ca="1">IF(AND(Resultat!$H13&lt;&gt;"",OFFSET(Kuponger!$F9,0,3*COLUMN(P8))=Resultat!$H13,OFFSET(Kuponger!$G9,0,3*COLUMN(P8))=Resultat!$I13),3,0) + IF(AND(Resultat!$H13&lt;&gt;"",OFFSET(Kuponger!$E9,0,3*COLUMN(P8))=Resultat!$G13),1,0)</f>
        <v>0</v>
      </c>
      <c r="T8">
        <f ca="1">IF(AND(Resultat!$H13&lt;&gt;"",OFFSET(Kuponger!$F9,0,3*COLUMN(Q8))=Resultat!$H13,OFFSET(Kuponger!$G9,0,3*COLUMN(Q8))=Resultat!$I13),3,0) + IF(AND(Resultat!$H13&lt;&gt;"",OFFSET(Kuponger!$E9,0,3*COLUMN(Q8))=Resultat!$G13),1,0)</f>
        <v>0</v>
      </c>
      <c r="U8">
        <f ca="1">IF(AND(Resultat!$H13&lt;&gt;"",OFFSET(Kuponger!$F9,0,3*COLUMN(R8))=Resultat!$H13,OFFSET(Kuponger!$G9,0,3*COLUMN(R8))=Resultat!$I13),3,0) + IF(AND(Resultat!$H13&lt;&gt;"",OFFSET(Kuponger!$E9,0,3*COLUMN(R8))=Resultat!$G13),1,0)</f>
        <v>0</v>
      </c>
      <c r="V8">
        <f ca="1">IF(AND(Resultat!$H13&lt;&gt;"",OFFSET(Kuponger!$F9,0,3*COLUMN(S8))=Resultat!$H13,OFFSET(Kuponger!$G9,0,3*COLUMN(S8))=Resultat!$I13),3,0) + IF(AND(Resultat!$H13&lt;&gt;"",OFFSET(Kuponger!$E9,0,3*COLUMN(S8))=Resultat!$G13),1,0)</f>
        <v>0</v>
      </c>
      <c r="W8">
        <f ca="1">IF(AND(Resultat!$H13&lt;&gt;"",OFFSET(Kuponger!$F9,0,3*COLUMN(T8))=Resultat!$H13,OFFSET(Kuponger!$G9,0,3*COLUMN(T8))=Resultat!$I13),3,0) + IF(AND(Resultat!$H13&lt;&gt;"",OFFSET(Kuponger!$E9,0,3*COLUMN(T8))=Resultat!$G13),1,0)</f>
        <v>0</v>
      </c>
    </row>
    <row r="9" spans="1:23" x14ac:dyDescent="0.35">
      <c r="A9" s="23" t="s">
        <v>81</v>
      </c>
      <c r="B9" s="21" t="s">
        <v>12</v>
      </c>
      <c r="C9">
        <f ca="1">IF(AND(Resultat!$H14&lt;&gt;"",OFFSET(Kuponger!$F10,0,0)=Resultat!$H14,OFFSET(Kuponger!$G10,0,0)=Resultat!$I14),3,0) + IF(AND(Resultat!$H14&lt;&gt;"",OFFSET(Kuponger!$E10,0,0)=Resultat!$G14),1,0)</f>
        <v>0</v>
      </c>
      <c r="D9">
        <f ca="1">IF(AND(Resultat!$H14&lt;&gt;"",OFFSET(Kuponger!$F10,0,3*COLUMN(A9))=Resultat!$H14,OFFSET(Kuponger!$G10,0,3*COLUMN(A9))=Resultat!$I14),3,0) + IF(AND(Resultat!$H14&lt;&gt;"",OFFSET(Kuponger!$E10,0,3*COLUMN(A9))=Resultat!$G14),1,0)</f>
        <v>0</v>
      </c>
      <c r="E9">
        <f ca="1">IF(AND(Resultat!$H14&lt;&gt;"",OFFSET(Kuponger!$F10,0,3*COLUMN(B9))=Resultat!$H14,OFFSET(Kuponger!$G10,0,3*COLUMN(B9))=Resultat!$I14),3,0) + IF(AND(Resultat!$H14&lt;&gt;"",OFFSET(Kuponger!$E10,0,3*COLUMN(B9))=Resultat!$G14),1,0)</f>
        <v>0</v>
      </c>
      <c r="F9">
        <f ca="1">IF(AND(Resultat!$H14&lt;&gt;"",OFFSET(Kuponger!$F10,0,3*COLUMN(C9))=Resultat!$H14,OFFSET(Kuponger!$G10,0,3*COLUMN(C9))=Resultat!$I14),3,0) + IF(AND(Resultat!$H14&lt;&gt;"",OFFSET(Kuponger!$E10,0,3*COLUMN(C9))=Resultat!$G14),1,0)</f>
        <v>0</v>
      </c>
      <c r="G9">
        <f ca="1">IF(AND(Resultat!$H14&lt;&gt;"",OFFSET(Kuponger!$F10,0,3*COLUMN(D9))=Resultat!$H14,OFFSET(Kuponger!$G10,0,3*COLUMN(D9))=Resultat!$I14),3,0) + IF(AND(Resultat!$H14&lt;&gt;"",OFFSET(Kuponger!$E10,0,3*COLUMN(D9))=Resultat!$G14),1,0)</f>
        <v>0</v>
      </c>
      <c r="H9">
        <f ca="1">IF(AND(Resultat!$H14&lt;&gt;"",OFFSET(Kuponger!$F10,0,3*COLUMN(E9))=Resultat!$H14,OFFSET(Kuponger!$G10,0,3*COLUMN(E9))=Resultat!$I14),3,0) + IF(AND(Resultat!$H14&lt;&gt;"",OFFSET(Kuponger!$E10,0,3*COLUMN(E9))=Resultat!$G14),1,0)</f>
        <v>0</v>
      </c>
      <c r="I9">
        <f ca="1">IF(AND(Resultat!$H14&lt;&gt;"",OFFSET(Kuponger!$F10,0,3*COLUMN(F9))=Resultat!$H14,OFFSET(Kuponger!$G10,0,3*COLUMN(F9))=Resultat!$I14),3,0) + IF(AND(Resultat!$H14&lt;&gt;"",OFFSET(Kuponger!$E10,0,3*COLUMN(F9))=Resultat!$G14),1,0)</f>
        <v>0</v>
      </c>
      <c r="J9">
        <f ca="1">IF(AND(Resultat!$H14&lt;&gt;"",OFFSET(Kuponger!$F10,0,3*COLUMN(G9))=Resultat!$H14,OFFSET(Kuponger!$G10,0,3*COLUMN(G9))=Resultat!$I14),3,0) + IF(AND(Resultat!$H14&lt;&gt;"",OFFSET(Kuponger!$E10,0,3*COLUMN(G9))=Resultat!$G14),1,0)</f>
        <v>0</v>
      </c>
      <c r="K9">
        <f ca="1">IF(AND(Resultat!$H14&lt;&gt;"",OFFSET(Kuponger!$F10,0,3*COLUMN(H9))=Resultat!$H14,OFFSET(Kuponger!$G10,0,3*COLUMN(H9))=Resultat!$I14),3,0) + IF(AND(Resultat!$H14&lt;&gt;"",OFFSET(Kuponger!$E10,0,3*COLUMN(H9))=Resultat!$G14),1,0)</f>
        <v>0</v>
      </c>
      <c r="L9">
        <f ca="1">IF(AND(Resultat!$H14&lt;&gt;"",OFFSET(Kuponger!$F10,0,3*COLUMN(I9))=Resultat!$H14,OFFSET(Kuponger!$G10,0,3*COLUMN(I9))=Resultat!$I14),3,0) + IF(AND(Resultat!$H14&lt;&gt;"",OFFSET(Kuponger!$E10,0,3*COLUMN(I9))=Resultat!$G14),1,0)</f>
        <v>0</v>
      </c>
      <c r="M9">
        <f ca="1">IF(AND(Resultat!$H14&lt;&gt;"",OFFSET(Kuponger!$F10,0,3*COLUMN(J9))=Resultat!$H14,OFFSET(Kuponger!$G10,0,3*COLUMN(J9))=Resultat!$I14),3,0) + IF(AND(Resultat!$H14&lt;&gt;"",OFFSET(Kuponger!$E10,0,3*COLUMN(J9))=Resultat!$G14),1,0)</f>
        <v>0</v>
      </c>
      <c r="N9">
        <f ca="1">IF(AND(Resultat!$H14&lt;&gt;"",OFFSET(Kuponger!$F10,0,3*COLUMN(K9))=Resultat!$H14,OFFSET(Kuponger!$G10,0,3*COLUMN(K9))=Resultat!$I14),3,0) + IF(AND(Resultat!$H14&lt;&gt;"",OFFSET(Kuponger!$E10,0,3*COLUMN(K9))=Resultat!$G14),1,0)</f>
        <v>0</v>
      </c>
      <c r="O9">
        <f ca="1">IF(AND(Resultat!$H14&lt;&gt;"",OFFSET(Kuponger!$F10,0,3*COLUMN(L9))=Resultat!$H14,OFFSET(Kuponger!$G10,0,3*COLUMN(L9))=Resultat!$I14),3,0) + IF(AND(Resultat!$H14&lt;&gt;"",OFFSET(Kuponger!$E10,0,3*COLUMN(L9))=Resultat!$G14),1,0)</f>
        <v>0</v>
      </c>
      <c r="P9">
        <f ca="1">IF(AND(Resultat!$H14&lt;&gt;"",OFFSET(Kuponger!$F10,0,3*COLUMN(M9))=Resultat!$H14,OFFSET(Kuponger!$G10,0,3*COLUMN(M9))=Resultat!$I14),3,0) + IF(AND(Resultat!$H14&lt;&gt;"",OFFSET(Kuponger!$E10,0,3*COLUMN(M9))=Resultat!$G14),1,0)</f>
        <v>0</v>
      </c>
      <c r="Q9">
        <f ca="1">IF(AND(Resultat!$H14&lt;&gt;"",OFFSET(Kuponger!$F10,0,3*COLUMN(N9))=Resultat!$H14,OFFSET(Kuponger!$G10,0,3*COLUMN(N9))=Resultat!$I14),3,0) + IF(AND(Resultat!$H14&lt;&gt;"",OFFSET(Kuponger!$E10,0,3*COLUMN(N9))=Resultat!$G14),1,0)</f>
        <v>0</v>
      </c>
      <c r="R9">
        <f ca="1">IF(AND(Resultat!$H14&lt;&gt;"",OFFSET(Kuponger!$F10,0,3*COLUMN(O9))=Resultat!$H14,OFFSET(Kuponger!$G10,0,3*COLUMN(O9))=Resultat!$I14),3,0) + IF(AND(Resultat!$H14&lt;&gt;"",OFFSET(Kuponger!$E10,0,3*COLUMN(O9))=Resultat!$G14),1,0)</f>
        <v>0</v>
      </c>
      <c r="S9">
        <f ca="1">IF(AND(Resultat!$H14&lt;&gt;"",OFFSET(Kuponger!$F10,0,3*COLUMN(P9))=Resultat!$H14,OFFSET(Kuponger!$G10,0,3*COLUMN(P9))=Resultat!$I14),3,0) + IF(AND(Resultat!$H14&lt;&gt;"",OFFSET(Kuponger!$E10,0,3*COLUMN(P9))=Resultat!$G14),1,0)</f>
        <v>0</v>
      </c>
      <c r="T9">
        <f ca="1">IF(AND(Resultat!$H14&lt;&gt;"",OFFSET(Kuponger!$F10,0,3*COLUMN(Q9))=Resultat!$H14,OFFSET(Kuponger!$G10,0,3*COLUMN(Q9))=Resultat!$I14),3,0) + IF(AND(Resultat!$H14&lt;&gt;"",OFFSET(Kuponger!$E10,0,3*COLUMN(Q9))=Resultat!$G14),1,0)</f>
        <v>0</v>
      </c>
      <c r="U9">
        <f ca="1">IF(AND(Resultat!$H14&lt;&gt;"",OFFSET(Kuponger!$F10,0,3*COLUMN(R9))=Resultat!$H14,OFFSET(Kuponger!$G10,0,3*COLUMN(R9))=Resultat!$I14),3,0) + IF(AND(Resultat!$H14&lt;&gt;"",OFFSET(Kuponger!$E10,0,3*COLUMN(R9))=Resultat!$G14),1,0)</f>
        <v>0</v>
      </c>
      <c r="V9">
        <f ca="1">IF(AND(Resultat!$H14&lt;&gt;"",OFFSET(Kuponger!$F10,0,3*COLUMN(S9))=Resultat!$H14,OFFSET(Kuponger!$G10,0,3*COLUMN(S9))=Resultat!$I14),3,0) + IF(AND(Resultat!$H14&lt;&gt;"",OFFSET(Kuponger!$E10,0,3*COLUMN(S9))=Resultat!$G14),1,0)</f>
        <v>0</v>
      </c>
      <c r="W9">
        <f ca="1">IF(AND(Resultat!$H14&lt;&gt;"",OFFSET(Kuponger!$F10,0,3*COLUMN(T9))=Resultat!$H14,OFFSET(Kuponger!$G10,0,3*COLUMN(T9))=Resultat!$I14),3,0) + IF(AND(Resultat!$H14&lt;&gt;"",OFFSET(Kuponger!$E10,0,3*COLUMN(T9))=Resultat!$G14),1,0)</f>
        <v>0</v>
      </c>
    </row>
    <row r="10" spans="1:23" x14ac:dyDescent="0.35">
      <c r="A10" s="23" t="s">
        <v>8</v>
      </c>
      <c r="B10" s="21" t="s">
        <v>17</v>
      </c>
      <c r="C10">
        <f ca="1">IF(AND(Resultat!$H15&lt;&gt;"",OFFSET(Kuponger!$F11,0,0)=Resultat!$H15,OFFSET(Kuponger!$G11,0,0)=Resultat!$I15),3,0) + IF(AND(Resultat!$H15&lt;&gt;"",OFFSET(Kuponger!$E11,0,0)=Resultat!$G15),1,0)</f>
        <v>0</v>
      </c>
      <c r="D10">
        <f ca="1">IF(AND(Resultat!$H15&lt;&gt;"",OFFSET(Kuponger!$F11,0,3*COLUMN(A10))=Resultat!$H15,OFFSET(Kuponger!$G11,0,3*COLUMN(A10))=Resultat!$I15),3,0) + IF(AND(Resultat!$H15&lt;&gt;"",OFFSET(Kuponger!$E11,0,3*COLUMN(A10))=Resultat!$G15),1,0)</f>
        <v>0</v>
      </c>
      <c r="E10">
        <f ca="1">IF(AND(Resultat!$H15&lt;&gt;"",OFFSET(Kuponger!$F11,0,3*COLUMN(B10))=Resultat!$H15,OFFSET(Kuponger!$G11,0,3*COLUMN(B10))=Resultat!$I15),3,0) + IF(AND(Resultat!$H15&lt;&gt;"",OFFSET(Kuponger!$E11,0,3*COLUMN(B10))=Resultat!$G15),1,0)</f>
        <v>0</v>
      </c>
      <c r="F10">
        <f ca="1">IF(AND(Resultat!$H15&lt;&gt;"",OFFSET(Kuponger!$F11,0,3*COLUMN(C10))=Resultat!$H15,OFFSET(Kuponger!$G11,0,3*COLUMN(C10))=Resultat!$I15),3,0) + IF(AND(Resultat!$H15&lt;&gt;"",OFFSET(Kuponger!$E11,0,3*COLUMN(C10))=Resultat!$G15),1,0)</f>
        <v>0</v>
      </c>
      <c r="G10">
        <f ca="1">IF(AND(Resultat!$H15&lt;&gt;"",OFFSET(Kuponger!$F11,0,3*COLUMN(D10))=Resultat!$H15,OFFSET(Kuponger!$G11,0,3*COLUMN(D10))=Resultat!$I15),3,0) + IF(AND(Resultat!$H15&lt;&gt;"",OFFSET(Kuponger!$E11,0,3*COLUMN(D10))=Resultat!$G15),1,0)</f>
        <v>0</v>
      </c>
      <c r="H10">
        <f ca="1">IF(AND(Resultat!$H15&lt;&gt;"",OFFSET(Kuponger!$F11,0,3*COLUMN(E10))=Resultat!$H15,OFFSET(Kuponger!$G11,0,3*COLUMN(E10))=Resultat!$I15),3,0) + IF(AND(Resultat!$H15&lt;&gt;"",OFFSET(Kuponger!$E11,0,3*COLUMN(E10))=Resultat!$G15),1,0)</f>
        <v>0</v>
      </c>
      <c r="I10">
        <f ca="1">IF(AND(Resultat!$H15&lt;&gt;"",OFFSET(Kuponger!$F11,0,3*COLUMN(F10))=Resultat!$H15,OFFSET(Kuponger!$G11,0,3*COLUMN(F10))=Resultat!$I15),3,0) + IF(AND(Resultat!$H15&lt;&gt;"",OFFSET(Kuponger!$E11,0,3*COLUMN(F10))=Resultat!$G15),1,0)</f>
        <v>0</v>
      </c>
      <c r="J10">
        <f ca="1">IF(AND(Resultat!$H15&lt;&gt;"",OFFSET(Kuponger!$F11,0,3*COLUMN(G10))=Resultat!$H15,OFFSET(Kuponger!$G11,0,3*COLUMN(G10))=Resultat!$I15),3,0) + IF(AND(Resultat!$H15&lt;&gt;"",OFFSET(Kuponger!$E11,0,3*COLUMN(G10))=Resultat!$G15),1,0)</f>
        <v>0</v>
      </c>
      <c r="K10">
        <f ca="1">IF(AND(Resultat!$H15&lt;&gt;"",OFFSET(Kuponger!$F11,0,3*COLUMN(H10))=Resultat!$H15,OFFSET(Kuponger!$G11,0,3*COLUMN(H10))=Resultat!$I15),3,0) + IF(AND(Resultat!$H15&lt;&gt;"",OFFSET(Kuponger!$E11,0,3*COLUMN(H10))=Resultat!$G15),1,0)</f>
        <v>0</v>
      </c>
      <c r="L10">
        <f ca="1">IF(AND(Resultat!$H15&lt;&gt;"",OFFSET(Kuponger!$F11,0,3*COLUMN(I10))=Resultat!$H15,OFFSET(Kuponger!$G11,0,3*COLUMN(I10))=Resultat!$I15),3,0) + IF(AND(Resultat!$H15&lt;&gt;"",OFFSET(Kuponger!$E11,0,3*COLUMN(I10))=Resultat!$G15),1,0)</f>
        <v>0</v>
      </c>
      <c r="M10">
        <f ca="1">IF(AND(Resultat!$H15&lt;&gt;"",OFFSET(Kuponger!$F11,0,3*COLUMN(J10))=Resultat!$H15,OFFSET(Kuponger!$G11,0,3*COLUMN(J10))=Resultat!$I15),3,0) + IF(AND(Resultat!$H15&lt;&gt;"",OFFSET(Kuponger!$E11,0,3*COLUMN(J10))=Resultat!$G15),1,0)</f>
        <v>0</v>
      </c>
      <c r="N10">
        <f ca="1">IF(AND(Resultat!$H15&lt;&gt;"",OFFSET(Kuponger!$F11,0,3*COLUMN(K10))=Resultat!$H15,OFFSET(Kuponger!$G11,0,3*COLUMN(K10))=Resultat!$I15),3,0) + IF(AND(Resultat!$H15&lt;&gt;"",OFFSET(Kuponger!$E11,0,3*COLUMN(K10))=Resultat!$G15),1,0)</f>
        <v>0</v>
      </c>
      <c r="O10">
        <f ca="1">IF(AND(Resultat!$H15&lt;&gt;"",OFFSET(Kuponger!$F11,0,3*COLUMN(L10))=Resultat!$H15,OFFSET(Kuponger!$G11,0,3*COLUMN(L10))=Resultat!$I15),3,0) + IF(AND(Resultat!$H15&lt;&gt;"",OFFSET(Kuponger!$E11,0,3*COLUMN(L10))=Resultat!$G15),1,0)</f>
        <v>0</v>
      </c>
      <c r="P10">
        <f ca="1">IF(AND(Resultat!$H15&lt;&gt;"",OFFSET(Kuponger!$F11,0,3*COLUMN(M10))=Resultat!$H15,OFFSET(Kuponger!$G11,0,3*COLUMN(M10))=Resultat!$I15),3,0) + IF(AND(Resultat!$H15&lt;&gt;"",OFFSET(Kuponger!$E11,0,3*COLUMN(M10))=Resultat!$G15),1,0)</f>
        <v>0</v>
      </c>
      <c r="Q10">
        <f ca="1">IF(AND(Resultat!$H15&lt;&gt;"",OFFSET(Kuponger!$F11,0,3*COLUMN(N10))=Resultat!$H15,OFFSET(Kuponger!$G11,0,3*COLUMN(N10))=Resultat!$I15),3,0) + IF(AND(Resultat!$H15&lt;&gt;"",OFFSET(Kuponger!$E11,0,3*COLUMN(N10))=Resultat!$G15),1,0)</f>
        <v>0</v>
      </c>
      <c r="R10">
        <f ca="1">IF(AND(Resultat!$H15&lt;&gt;"",OFFSET(Kuponger!$F11,0,3*COLUMN(O10))=Resultat!$H15,OFFSET(Kuponger!$G11,0,3*COLUMN(O10))=Resultat!$I15),3,0) + IF(AND(Resultat!$H15&lt;&gt;"",OFFSET(Kuponger!$E11,0,3*COLUMN(O10))=Resultat!$G15),1,0)</f>
        <v>0</v>
      </c>
      <c r="S10">
        <f ca="1">IF(AND(Resultat!$H15&lt;&gt;"",OFFSET(Kuponger!$F11,0,3*COLUMN(P10))=Resultat!$H15,OFFSET(Kuponger!$G11,0,3*COLUMN(P10))=Resultat!$I15),3,0) + IF(AND(Resultat!$H15&lt;&gt;"",OFFSET(Kuponger!$E11,0,3*COLUMN(P10))=Resultat!$G15),1,0)</f>
        <v>0</v>
      </c>
      <c r="T10">
        <f ca="1">IF(AND(Resultat!$H15&lt;&gt;"",OFFSET(Kuponger!$F11,0,3*COLUMN(Q10))=Resultat!$H15,OFFSET(Kuponger!$G11,0,3*COLUMN(Q10))=Resultat!$I15),3,0) + IF(AND(Resultat!$H15&lt;&gt;"",OFFSET(Kuponger!$E11,0,3*COLUMN(Q10))=Resultat!$G15),1,0)</f>
        <v>0</v>
      </c>
      <c r="U10">
        <f ca="1">IF(AND(Resultat!$H15&lt;&gt;"",OFFSET(Kuponger!$F11,0,3*COLUMN(R10))=Resultat!$H15,OFFSET(Kuponger!$G11,0,3*COLUMN(R10))=Resultat!$I15),3,0) + IF(AND(Resultat!$H15&lt;&gt;"",OFFSET(Kuponger!$E11,0,3*COLUMN(R10))=Resultat!$G15),1,0)</f>
        <v>0</v>
      </c>
      <c r="V10">
        <f ca="1">IF(AND(Resultat!$H15&lt;&gt;"",OFFSET(Kuponger!$F11,0,3*COLUMN(S10))=Resultat!$H15,OFFSET(Kuponger!$G11,0,3*COLUMN(S10))=Resultat!$I15),3,0) + IF(AND(Resultat!$H15&lt;&gt;"",OFFSET(Kuponger!$E11,0,3*COLUMN(S10))=Resultat!$G15),1,0)</f>
        <v>0</v>
      </c>
      <c r="W10">
        <f ca="1">IF(AND(Resultat!$H15&lt;&gt;"",OFFSET(Kuponger!$F11,0,3*COLUMN(T10))=Resultat!$H15,OFFSET(Kuponger!$G11,0,3*COLUMN(T10))=Resultat!$I15),3,0) + IF(AND(Resultat!$H15&lt;&gt;"",OFFSET(Kuponger!$E11,0,3*COLUMN(T10))=Resultat!$G15),1,0)</f>
        <v>0</v>
      </c>
    </row>
    <row r="11" spans="1:23" x14ac:dyDescent="0.35">
      <c r="A11" s="23" t="s">
        <v>11</v>
      </c>
      <c r="B11" s="21" t="s">
        <v>20</v>
      </c>
      <c r="C11">
        <f ca="1">IF(AND(Resultat!$H16&lt;&gt;"",OFFSET(Kuponger!$F12,0,0)=Resultat!$H16,OFFSET(Kuponger!$G12,0,0)=Resultat!$I16),3,0) + IF(AND(Resultat!$H16&lt;&gt;"",OFFSET(Kuponger!$E12,0,0)=Resultat!$G16),1,0)</f>
        <v>0</v>
      </c>
      <c r="D11">
        <f ca="1">IF(AND(Resultat!$H16&lt;&gt;"",OFFSET(Kuponger!$F12,0,3*COLUMN(A11))=Resultat!$H16,OFFSET(Kuponger!$G12,0,3*COLUMN(A11))=Resultat!$I16),3,0) + IF(AND(Resultat!$H16&lt;&gt;"",OFFSET(Kuponger!$E12,0,3*COLUMN(A11))=Resultat!$G16),1,0)</f>
        <v>0</v>
      </c>
      <c r="E11">
        <f ca="1">IF(AND(Resultat!$H16&lt;&gt;"",OFFSET(Kuponger!$F12,0,3*COLUMN(B11))=Resultat!$H16,OFFSET(Kuponger!$G12,0,3*COLUMN(B11))=Resultat!$I16),3,0) + IF(AND(Resultat!$H16&lt;&gt;"",OFFSET(Kuponger!$E12,0,3*COLUMN(B11))=Resultat!$G16),1,0)</f>
        <v>0</v>
      </c>
      <c r="F11">
        <f ca="1">IF(AND(Resultat!$H16&lt;&gt;"",OFFSET(Kuponger!$F12,0,3*COLUMN(C11))=Resultat!$H16,OFFSET(Kuponger!$G12,0,3*COLUMN(C11))=Resultat!$I16),3,0) + IF(AND(Resultat!$H16&lt;&gt;"",OFFSET(Kuponger!$E12,0,3*COLUMN(C11))=Resultat!$G16),1,0)</f>
        <v>0</v>
      </c>
      <c r="G11">
        <f ca="1">IF(AND(Resultat!$H16&lt;&gt;"",OFFSET(Kuponger!$F12,0,3*COLUMN(D11))=Resultat!$H16,OFFSET(Kuponger!$G12,0,3*COLUMN(D11))=Resultat!$I16),3,0) + IF(AND(Resultat!$H16&lt;&gt;"",OFFSET(Kuponger!$E12,0,3*COLUMN(D11))=Resultat!$G16),1,0)</f>
        <v>0</v>
      </c>
      <c r="H11">
        <f ca="1">IF(AND(Resultat!$H16&lt;&gt;"",OFFSET(Kuponger!$F12,0,3*COLUMN(E11))=Resultat!$H16,OFFSET(Kuponger!$G12,0,3*COLUMN(E11))=Resultat!$I16),3,0) + IF(AND(Resultat!$H16&lt;&gt;"",OFFSET(Kuponger!$E12,0,3*COLUMN(E11))=Resultat!$G16),1,0)</f>
        <v>0</v>
      </c>
      <c r="I11">
        <f ca="1">IF(AND(Resultat!$H16&lt;&gt;"",OFFSET(Kuponger!$F12,0,3*COLUMN(F11))=Resultat!$H16,OFFSET(Kuponger!$G12,0,3*COLUMN(F11))=Resultat!$I16),3,0) + IF(AND(Resultat!$H16&lt;&gt;"",OFFSET(Kuponger!$E12,0,3*COLUMN(F11))=Resultat!$G16),1,0)</f>
        <v>0</v>
      </c>
      <c r="J11">
        <f ca="1">IF(AND(Resultat!$H16&lt;&gt;"",OFFSET(Kuponger!$F12,0,3*COLUMN(G11))=Resultat!$H16,OFFSET(Kuponger!$G12,0,3*COLUMN(G11))=Resultat!$I16),3,0) + IF(AND(Resultat!$H16&lt;&gt;"",OFFSET(Kuponger!$E12,0,3*COLUMN(G11))=Resultat!$G16),1,0)</f>
        <v>0</v>
      </c>
      <c r="K11">
        <f ca="1">IF(AND(Resultat!$H16&lt;&gt;"",OFFSET(Kuponger!$F12,0,3*COLUMN(H11))=Resultat!$H16,OFFSET(Kuponger!$G12,0,3*COLUMN(H11))=Resultat!$I16),3,0) + IF(AND(Resultat!$H16&lt;&gt;"",OFFSET(Kuponger!$E12,0,3*COLUMN(H11))=Resultat!$G16),1,0)</f>
        <v>0</v>
      </c>
      <c r="L11">
        <f ca="1">IF(AND(Resultat!$H16&lt;&gt;"",OFFSET(Kuponger!$F12,0,3*COLUMN(I11))=Resultat!$H16,OFFSET(Kuponger!$G12,0,3*COLUMN(I11))=Resultat!$I16),3,0) + IF(AND(Resultat!$H16&lt;&gt;"",OFFSET(Kuponger!$E12,0,3*COLUMN(I11))=Resultat!$G16),1,0)</f>
        <v>0</v>
      </c>
      <c r="M11">
        <f ca="1">IF(AND(Resultat!$H16&lt;&gt;"",OFFSET(Kuponger!$F12,0,3*COLUMN(J11))=Resultat!$H16,OFFSET(Kuponger!$G12,0,3*COLUMN(J11))=Resultat!$I16),3,0) + IF(AND(Resultat!$H16&lt;&gt;"",OFFSET(Kuponger!$E12,0,3*COLUMN(J11))=Resultat!$G16),1,0)</f>
        <v>0</v>
      </c>
      <c r="N11">
        <f ca="1">IF(AND(Resultat!$H16&lt;&gt;"",OFFSET(Kuponger!$F12,0,3*COLUMN(K11))=Resultat!$H16,OFFSET(Kuponger!$G12,0,3*COLUMN(K11))=Resultat!$I16),3,0) + IF(AND(Resultat!$H16&lt;&gt;"",OFFSET(Kuponger!$E12,0,3*COLUMN(K11))=Resultat!$G16),1,0)</f>
        <v>0</v>
      </c>
      <c r="O11">
        <f ca="1">IF(AND(Resultat!$H16&lt;&gt;"",OFFSET(Kuponger!$F12,0,3*COLUMN(L11))=Resultat!$H16,OFFSET(Kuponger!$G12,0,3*COLUMN(L11))=Resultat!$I16),3,0) + IF(AND(Resultat!$H16&lt;&gt;"",OFFSET(Kuponger!$E12,0,3*COLUMN(L11))=Resultat!$G16),1,0)</f>
        <v>0</v>
      </c>
      <c r="P11">
        <f ca="1">IF(AND(Resultat!$H16&lt;&gt;"",OFFSET(Kuponger!$F12,0,3*COLUMN(M11))=Resultat!$H16,OFFSET(Kuponger!$G12,0,3*COLUMN(M11))=Resultat!$I16),3,0) + IF(AND(Resultat!$H16&lt;&gt;"",OFFSET(Kuponger!$E12,0,3*COLUMN(M11))=Resultat!$G16),1,0)</f>
        <v>0</v>
      </c>
      <c r="Q11">
        <f ca="1">IF(AND(Resultat!$H16&lt;&gt;"",OFFSET(Kuponger!$F12,0,3*COLUMN(N11))=Resultat!$H16,OFFSET(Kuponger!$G12,0,3*COLUMN(N11))=Resultat!$I16),3,0) + IF(AND(Resultat!$H16&lt;&gt;"",OFFSET(Kuponger!$E12,0,3*COLUMN(N11))=Resultat!$G16),1,0)</f>
        <v>0</v>
      </c>
      <c r="R11">
        <f ca="1">IF(AND(Resultat!$H16&lt;&gt;"",OFFSET(Kuponger!$F12,0,3*COLUMN(O11))=Resultat!$H16,OFFSET(Kuponger!$G12,0,3*COLUMN(O11))=Resultat!$I16),3,0) + IF(AND(Resultat!$H16&lt;&gt;"",OFFSET(Kuponger!$E12,0,3*COLUMN(O11))=Resultat!$G16),1,0)</f>
        <v>0</v>
      </c>
      <c r="S11">
        <f ca="1">IF(AND(Resultat!$H16&lt;&gt;"",OFFSET(Kuponger!$F12,0,3*COLUMN(P11))=Resultat!$H16,OFFSET(Kuponger!$G12,0,3*COLUMN(P11))=Resultat!$I16),3,0) + IF(AND(Resultat!$H16&lt;&gt;"",OFFSET(Kuponger!$E12,0,3*COLUMN(P11))=Resultat!$G16),1,0)</f>
        <v>0</v>
      </c>
      <c r="T11">
        <f ca="1">IF(AND(Resultat!$H16&lt;&gt;"",OFFSET(Kuponger!$F12,0,3*COLUMN(Q11))=Resultat!$H16,OFFSET(Kuponger!$G12,0,3*COLUMN(Q11))=Resultat!$I16),3,0) + IF(AND(Resultat!$H16&lt;&gt;"",OFFSET(Kuponger!$E12,0,3*COLUMN(Q11))=Resultat!$G16),1,0)</f>
        <v>0</v>
      </c>
      <c r="U11">
        <f ca="1">IF(AND(Resultat!$H16&lt;&gt;"",OFFSET(Kuponger!$F12,0,3*COLUMN(R11))=Resultat!$H16,OFFSET(Kuponger!$G12,0,3*COLUMN(R11))=Resultat!$I16),3,0) + IF(AND(Resultat!$H16&lt;&gt;"",OFFSET(Kuponger!$E12,0,3*COLUMN(R11))=Resultat!$G16),1,0)</f>
        <v>0</v>
      </c>
      <c r="V11">
        <f ca="1">IF(AND(Resultat!$H16&lt;&gt;"",OFFSET(Kuponger!$F12,0,3*COLUMN(S11))=Resultat!$H16,OFFSET(Kuponger!$G12,0,3*COLUMN(S11))=Resultat!$I16),3,0) + IF(AND(Resultat!$H16&lt;&gt;"",OFFSET(Kuponger!$E12,0,3*COLUMN(S11))=Resultat!$G16),1,0)</f>
        <v>0</v>
      </c>
      <c r="W11">
        <f ca="1">IF(AND(Resultat!$H16&lt;&gt;"",OFFSET(Kuponger!$F12,0,3*COLUMN(T11))=Resultat!$H16,OFFSET(Kuponger!$G12,0,3*COLUMN(T11))=Resultat!$I16),3,0) + IF(AND(Resultat!$H16&lt;&gt;"",OFFSET(Kuponger!$E12,0,3*COLUMN(T11))=Resultat!$G16),1,0)</f>
        <v>0</v>
      </c>
    </row>
    <row r="12" spans="1:23" x14ac:dyDescent="0.35">
      <c r="A12" s="23" t="s">
        <v>3</v>
      </c>
      <c r="B12" s="21" t="s">
        <v>82</v>
      </c>
      <c r="C12">
        <f ca="1">IF(AND(Resultat!$H17&lt;&gt;"",OFFSET(Kuponger!$F13,0,0)=Resultat!$H17,OFFSET(Kuponger!$G13,0,0)=Resultat!$I17),3,0) + IF(AND(Resultat!$H17&lt;&gt;"",OFFSET(Kuponger!$E13,0,0)=Resultat!$G17),1,0)</f>
        <v>0</v>
      </c>
      <c r="D12">
        <f ca="1">IF(AND(Resultat!$H17&lt;&gt;"",OFFSET(Kuponger!$F13,0,3*COLUMN(A12))=Resultat!$H17,OFFSET(Kuponger!$G13,0,3*COLUMN(A12))=Resultat!$I17),3,0) + IF(AND(Resultat!$H17&lt;&gt;"",OFFSET(Kuponger!$E13,0,3*COLUMN(A12))=Resultat!$G17),1,0)</f>
        <v>0</v>
      </c>
      <c r="E12">
        <f ca="1">IF(AND(Resultat!$H17&lt;&gt;"",OFFSET(Kuponger!$F13,0,3*COLUMN(B12))=Resultat!$H17,OFFSET(Kuponger!$G13,0,3*COLUMN(B12))=Resultat!$I17),3,0) + IF(AND(Resultat!$H17&lt;&gt;"",OFFSET(Kuponger!$E13,0,3*COLUMN(B12))=Resultat!$G17),1,0)</f>
        <v>0</v>
      </c>
      <c r="F12">
        <f ca="1">IF(AND(Resultat!$H17&lt;&gt;"",OFFSET(Kuponger!$F13,0,3*COLUMN(C12))=Resultat!$H17,OFFSET(Kuponger!$G13,0,3*COLUMN(C12))=Resultat!$I17),3,0) + IF(AND(Resultat!$H17&lt;&gt;"",OFFSET(Kuponger!$E13,0,3*COLUMN(C12))=Resultat!$G17),1,0)</f>
        <v>0</v>
      </c>
      <c r="G12">
        <f ca="1">IF(AND(Resultat!$H17&lt;&gt;"",OFFSET(Kuponger!$F13,0,3*COLUMN(D12))=Resultat!$H17,OFFSET(Kuponger!$G13,0,3*COLUMN(D12))=Resultat!$I17),3,0) + IF(AND(Resultat!$H17&lt;&gt;"",OFFSET(Kuponger!$E13,0,3*COLUMN(D12))=Resultat!$G17),1,0)</f>
        <v>0</v>
      </c>
      <c r="H12">
        <f ca="1">IF(AND(Resultat!$H17&lt;&gt;"",OFFSET(Kuponger!$F13,0,3*COLUMN(E12))=Resultat!$H17,OFFSET(Kuponger!$G13,0,3*COLUMN(E12))=Resultat!$I17),3,0) + IF(AND(Resultat!$H17&lt;&gt;"",OFFSET(Kuponger!$E13,0,3*COLUMN(E12))=Resultat!$G17),1,0)</f>
        <v>0</v>
      </c>
      <c r="I12">
        <f ca="1">IF(AND(Resultat!$H17&lt;&gt;"",OFFSET(Kuponger!$F13,0,3*COLUMN(F12))=Resultat!$H17,OFFSET(Kuponger!$G13,0,3*COLUMN(F12))=Resultat!$I17),3,0) + IF(AND(Resultat!$H17&lt;&gt;"",OFFSET(Kuponger!$E13,0,3*COLUMN(F12))=Resultat!$G17),1,0)</f>
        <v>0</v>
      </c>
      <c r="J12">
        <f ca="1">IF(AND(Resultat!$H17&lt;&gt;"",OFFSET(Kuponger!$F13,0,3*COLUMN(G12))=Resultat!$H17,OFFSET(Kuponger!$G13,0,3*COLUMN(G12))=Resultat!$I17),3,0) + IF(AND(Resultat!$H17&lt;&gt;"",OFFSET(Kuponger!$E13,0,3*COLUMN(G12))=Resultat!$G17),1,0)</f>
        <v>0</v>
      </c>
      <c r="K12">
        <f ca="1">IF(AND(Resultat!$H17&lt;&gt;"",OFFSET(Kuponger!$F13,0,3*COLUMN(H12))=Resultat!$H17,OFFSET(Kuponger!$G13,0,3*COLUMN(H12))=Resultat!$I17),3,0) + IF(AND(Resultat!$H17&lt;&gt;"",OFFSET(Kuponger!$E13,0,3*COLUMN(H12))=Resultat!$G17),1,0)</f>
        <v>0</v>
      </c>
      <c r="L12">
        <f ca="1">IF(AND(Resultat!$H17&lt;&gt;"",OFFSET(Kuponger!$F13,0,3*COLUMN(I12))=Resultat!$H17,OFFSET(Kuponger!$G13,0,3*COLUMN(I12))=Resultat!$I17),3,0) + IF(AND(Resultat!$H17&lt;&gt;"",OFFSET(Kuponger!$E13,0,3*COLUMN(I12))=Resultat!$G17),1,0)</f>
        <v>0</v>
      </c>
      <c r="M12">
        <f ca="1">IF(AND(Resultat!$H17&lt;&gt;"",OFFSET(Kuponger!$F13,0,3*COLUMN(J12))=Resultat!$H17,OFFSET(Kuponger!$G13,0,3*COLUMN(J12))=Resultat!$I17),3,0) + IF(AND(Resultat!$H17&lt;&gt;"",OFFSET(Kuponger!$E13,0,3*COLUMN(J12))=Resultat!$G17),1,0)</f>
        <v>0</v>
      </c>
      <c r="N12">
        <f ca="1">IF(AND(Resultat!$H17&lt;&gt;"",OFFSET(Kuponger!$F13,0,3*COLUMN(K12))=Resultat!$H17,OFFSET(Kuponger!$G13,0,3*COLUMN(K12))=Resultat!$I17),3,0) + IF(AND(Resultat!$H17&lt;&gt;"",OFFSET(Kuponger!$E13,0,3*COLUMN(K12))=Resultat!$G17),1,0)</f>
        <v>0</v>
      </c>
      <c r="O12">
        <f ca="1">IF(AND(Resultat!$H17&lt;&gt;"",OFFSET(Kuponger!$F13,0,3*COLUMN(L12))=Resultat!$H17,OFFSET(Kuponger!$G13,0,3*COLUMN(L12))=Resultat!$I17),3,0) + IF(AND(Resultat!$H17&lt;&gt;"",OFFSET(Kuponger!$E13,0,3*COLUMN(L12))=Resultat!$G17),1,0)</f>
        <v>0</v>
      </c>
      <c r="P12">
        <f ca="1">IF(AND(Resultat!$H17&lt;&gt;"",OFFSET(Kuponger!$F13,0,3*COLUMN(M12))=Resultat!$H17,OFFSET(Kuponger!$G13,0,3*COLUMN(M12))=Resultat!$I17),3,0) + IF(AND(Resultat!$H17&lt;&gt;"",OFFSET(Kuponger!$E13,0,3*COLUMN(M12))=Resultat!$G17),1,0)</f>
        <v>0</v>
      </c>
      <c r="Q12">
        <f ca="1">IF(AND(Resultat!$H17&lt;&gt;"",OFFSET(Kuponger!$F13,0,3*COLUMN(N12))=Resultat!$H17,OFFSET(Kuponger!$G13,0,3*COLUMN(N12))=Resultat!$I17),3,0) + IF(AND(Resultat!$H17&lt;&gt;"",OFFSET(Kuponger!$E13,0,3*COLUMN(N12))=Resultat!$G17),1,0)</f>
        <v>0</v>
      </c>
      <c r="R12">
        <f ca="1">IF(AND(Resultat!$H17&lt;&gt;"",OFFSET(Kuponger!$F13,0,3*COLUMN(O12))=Resultat!$H17,OFFSET(Kuponger!$G13,0,3*COLUMN(O12))=Resultat!$I17),3,0) + IF(AND(Resultat!$H17&lt;&gt;"",OFFSET(Kuponger!$E13,0,3*COLUMN(O12))=Resultat!$G17),1,0)</f>
        <v>0</v>
      </c>
      <c r="S12">
        <f ca="1">IF(AND(Resultat!$H17&lt;&gt;"",OFFSET(Kuponger!$F13,0,3*COLUMN(P12))=Resultat!$H17,OFFSET(Kuponger!$G13,0,3*COLUMN(P12))=Resultat!$I17),3,0) + IF(AND(Resultat!$H17&lt;&gt;"",OFFSET(Kuponger!$E13,0,3*COLUMN(P12))=Resultat!$G17),1,0)</f>
        <v>0</v>
      </c>
      <c r="T12">
        <f ca="1">IF(AND(Resultat!$H17&lt;&gt;"",OFFSET(Kuponger!$F13,0,3*COLUMN(Q12))=Resultat!$H17,OFFSET(Kuponger!$G13,0,3*COLUMN(Q12))=Resultat!$I17),3,0) + IF(AND(Resultat!$H17&lt;&gt;"",OFFSET(Kuponger!$E13,0,3*COLUMN(Q12))=Resultat!$G17),1,0)</f>
        <v>0</v>
      </c>
      <c r="U12">
        <f ca="1">IF(AND(Resultat!$H17&lt;&gt;"",OFFSET(Kuponger!$F13,0,3*COLUMN(R12))=Resultat!$H17,OFFSET(Kuponger!$G13,0,3*COLUMN(R12))=Resultat!$I17),3,0) + IF(AND(Resultat!$H17&lt;&gt;"",OFFSET(Kuponger!$E13,0,3*COLUMN(R12))=Resultat!$G17),1,0)</f>
        <v>0</v>
      </c>
      <c r="V12">
        <f ca="1">IF(AND(Resultat!$H17&lt;&gt;"",OFFSET(Kuponger!$F13,0,3*COLUMN(S12))=Resultat!$H17,OFFSET(Kuponger!$G13,0,3*COLUMN(S12))=Resultat!$I17),3,0) + IF(AND(Resultat!$H17&lt;&gt;"",OFFSET(Kuponger!$E13,0,3*COLUMN(S12))=Resultat!$G17),1,0)</f>
        <v>0</v>
      </c>
      <c r="W12">
        <f ca="1">IF(AND(Resultat!$H17&lt;&gt;"",OFFSET(Kuponger!$F13,0,3*COLUMN(T12))=Resultat!$H17,OFFSET(Kuponger!$G13,0,3*COLUMN(T12))=Resultat!$I17),3,0) + IF(AND(Resultat!$H17&lt;&gt;"",OFFSET(Kuponger!$E13,0,3*COLUMN(T12))=Resultat!$G17),1,0)</f>
        <v>0</v>
      </c>
    </row>
    <row r="13" spans="1:23" x14ac:dyDescent="0.35">
      <c r="A13" s="23" t="s">
        <v>19</v>
      </c>
      <c r="B13" s="21" t="s">
        <v>14</v>
      </c>
      <c r="C13">
        <f ca="1">IF(AND(Resultat!$H18&lt;&gt;"",OFFSET(Kuponger!$F14,0,0)=Resultat!$H18,OFFSET(Kuponger!$G14,0,0)=Resultat!$I18),3,0) + IF(AND(Resultat!$H18&lt;&gt;"",OFFSET(Kuponger!$E14,0,0)=Resultat!$G18),1,0)</f>
        <v>0</v>
      </c>
      <c r="D13">
        <f ca="1">IF(AND(Resultat!$H18&lt;&gt;"",OFFSET(Kuponger!$F14,0,3*COLUMN(A13))=Resultat!$H18,OFFSET(Kuponger!$G14,0,3*COLUMN(A13))=Resultat!$I18),3,0) + IF(AND(Resultat!$H18&lt;&gt;"",OFFSET(Kuponger!$E14,0,3*COLUMN(A13))=Resultat!$G18),1,0)</f>
        <v>0</v>
      </c>
      <c r="E13">
        <f ca="1">IF(AND(Resultat!$H18&lt;&gt;"",OFFSET(Kuponger!$F14,0,3*COLUMN(B13))=Resultat!$H18,OFFSET(Kuponger!$G14,0,3*COLUMN(B13))=Resultat!$I18),3,0) + IF(AND(Resultat!$H18&lt;&gt;"",OFFSET(Kuponger!$E14,0,3*COLUMN(B13))=Resultat!$G18),1,0)</f>
        <v>0</v>
      </c>
      <c r="F13">
        <f ca="1">IF(AND(Resultat!$H18&lt;&gt;"",OFFSET(Kuponger!$F14,0,3*COLUMN(C13))=Resultat!$H18,OFFSET(Kuponger!$G14,0,3*COLUMN(C13))=Resultat!$I18),3,0) + IF(AND(Resultat!$H18&lt;&gt;"",OFFSET(Kuponger!$E14,0,3*COLUMN(C13))=Resultat!$G18),1,0)</f>
        <v>0</v>
      </c>
      <c r="G13">
        <f ca="1">IF(AND(Resultat!$H18&lt;&gt;"",OFFSET(Kuponger!$F14,0,3*COLUMN(D13))=Resultat!$H18,OFFSET(Kuponger!$G14,0,3*COLUMN(D13))=Resultat!$I18),3,0) + IF(AND(Resultat!$H18&lt;&gt;"",OFFSET(Kuponger!$E14,0,3*COLUMN(D13))=Resultat!$G18),1,0)</f>
        <v>0</v>
      </c>
      <c r="H13">
        <f ca="1">IF(AND(Resultat!$H18&lt;&gt;"",OFFSET(Kuponger!$F14,0,3*COLUMN(E13))=Resultat!$H18,OFFSET(Kuponger!$G14,0,3*COLUMN(E13))=Resultat!$I18),3,0) + IF(AND(Resultat!$H18&lt;&gt;"",OFFSET(Kuponger!$E14,0,3*COLUMN(E13))=Resultat!$G18),1,0)</f>
        <v>0</v>
      </c>
      <c r="I13">
        <f ca="1">IF(AND(Resultat!$H18&lt;&gt;"",OFFSET(Kuponger!$F14,0,3*COLUMN(F13))=Resultat!$H18,OFFSET(Kuponger!$G14,0,3*COLUMN(F13))=Resultat!$I18),3,0) + IF(AND(Resultat!$H18&lt;&gt;"",OFFSET(Kuponger!$E14,0,3*COLUMN(F13))=Resultat!$G18),1,0)</f>
        <v>0</v>
      </c>
      <c r="J13">
        <f ca="1">IF(AND(Resultat!$H18&lt;&gt;"",OFFSET(Kuponger!$F14,0,3*COLUMN(G13))=Resultat!$H18,OFFSET(Kuponger!$G14,0,3*COLUMN(G13))=Resultat!$I18),3,0) + IF(AND(Resultat!$H18&lt;&gt;"",OFFSET(Kuponger!$E14,0,3*COLUMN(G13))=Resultat!$G18),1,0)</f>
        <v>0</v>
      </c>
      <c r="K13">
        <f ca="1">IF(AND(Resultat!$H18&lt;&gt;"",OFFSET(Kuponger!$F14,0,3*COLUMN(H13))=Resultat!$H18,OFFSET(Kuponger!$G14,0,3*COLUMN(H13))=Resultat!$I18),3,0) + IF(AND(Resultat!$H18&lt;&gt;"",OFFSET(Kuponger!$E14,0,3*COLUMN(H13))=Resultat!$G18),1,0)</f>
        <v>0</v>
      </c>
      <c r="L13">
        <f ca="1">IF(AND(Resultat!$H18&lt;&gt;"",OFFSET(Kuponger!$F14,0,3*COLUMN(I13))=Resultat!$H18,OFFSET(Kuponger!$G14,0,3*COLUMN(I13))=Resultat!$I18),3,0) + IF(AND(Resultat!$H18&lt;&gt;"",OFFSET(Kuponger!$E14,0,3*COLUMN(I13))=Resultat!$G18),1,0)</f>
        <v>0</v>
      </c>
      <c r="M13">
        <f ca="1">IF(AND(Resultat!$H18&lt;&gt;"",OFFSET(Kuponger!$F14,0,3*COLUMN(J13))=Resultat!$H18,OFFSET(Kuponger!$G14,0,3*COLUMN(J13))=Resultat!$I18),3,0) + IF(AND(Resultat!$H18&lt;&gt;"",OFFSET(Kuponger!$E14,0,3*COLUMN(J13))=Resultat!$G18),1,0)</f>
        <v>0</v>
      </c>
      <c r="N13">
        <f ca="1">IF(AND(Resultat!$H18&lt;&gt;"",OFFSET(Kuponger!$F14,0,3*COLUMN(K13))=Resultat!$H18,OFFSET(Kuponger!$G14,0,3*COLUMN(K13))=Resultat!$I18),3,0) + IF(AND(Resultat!$H18&lt;&gt;"",OFFSET(Kuponger!$E14,0,3*COLUMN(K13))=Resultat!$G18),1,0)</f>
        <v>0</v>
      </c>
      <c r="O13">
        <f ca="1">IF(AND(Resultat!$H18&lt;&gt;"",OFFSET(Kuponger!$F14,0,3*COLUMN(L13))=Resultat!$H18,OFFSET(Kuponger!$G14,0,3*COLUMN(L13))=Resultat!$I18),3,0) + IF(AND(Resultat!$H18&lt;&gt;"",OFFSET(Kuponger!$E14,0,3*COLUMN(L13))=Resultat!$G18),1,0)</f>
        <v>0</v>
      </c>
      <c r="P13">
        <f ca="1">IF(AND(Resultat!$H18&lt;&gt;"",OFFSET(Kuponger!$F14,0,3*COLUMN(M13))=Resultat!$H18,OFFSET(Kuponger!$G14,0,3*COLUMN(M13))=Resultat!$I18),3,0) + IF(AND(Resultat!$H18&lt;&gt;"",OFFSET(Kuponger!$E14,0,3*COLUMN(M13))=Resultat!$G18),1,0)</f>
        <v>0</v>
      </c>
      <c r="Q13">
        <f ca="1">IF(AND(Resultat!$H18&lt;&gt;"",OFFSET(Kuponger!$F14,0,3*COLUMN(N13))=Resultat!$H18,OFFSET(Kuponger!$G14,0,3*COLUMN(N13))=Resultat!$I18),3,0) + IF(AND(Resultat!$H18&lt;&gt;"",OFFSET(Kuponger!$E14,0,3*COLUMN(N13))=Resultat!$G18),1,0)</f>
        <v>0</v>
      </c>
      <c r="R13">
        <f ca="1">IF(AND(Resultat!$H18&lt;&gt;"",OFFSET(Kuponger!$F14,0,3*COLUMN(O13))=Resultat!$H18,OFFSET(Kuponger!$G14,0,3*COLUMN(O13))=Resultat!$I18),3,0) + IF(AND(Resultat!$H18&lt;&gt;"",OFFSET(Kuponger!$E14,0,3*COLUMN(O13))=Resultat!$G18),1,0)</f>
        <v>0</v>
      </c>
      <c r="S13">
        <f ca="1">IF(AND(Resultat!$H18&lt;&gt;"",OFFSET(Kuponger!$F14,0,3*COLUMN(P13))=Resultat!$H18,OFFSET(Kuponger!$G14,0,3*COLUMN(P13))=Resultat!$I18),3,0) + IF(AND(Resultat!$H18&lt;&gt;"",OFFSET(Kuponger!$E14,0,3*COLUMN(P13))=Resultat!$G18),1,0)</f>
        <v>0</v>
      </c>
      <c r="T13">
        <f ca="1">IF(AND(Resultat!$H18&lt;&gt;"",OFFSET(Kuponger!$F14,0,3*COLUMN(Q13))=Resultat!$H18,OFFSET(Kuponger!$G14,0,3*COLUMN(Q13))=Resultat!$I18),3,0) + IF(AND(Resultat!$H18&lt;&gt;"",OFFSET(Kuponger!$E14,0,3*COLUMN(Q13))=Resultat!$G18),1,0)</f>
        <v>0</v>
      </c>
      <c r="U13">
        <f ca="1">IF(AND(Resultat!$H18&lt;&gt;"",OFFSET(Kuponger!$F14,0,3*COLUMN(R13))=Resultat!$H18,OFFSET(Kuponger!$G14,0,3*COLUMN(R13))=Resultat!$I18),3,0) + IF(AND(Resultat!$H18&lt;&gt;"",OFFSET(Kuponger!$E14,0,3*COLUMN(R13))=Resultat!$G18),1,0)</f>
        <v>0</v>
      </c>
      <c r="V13">
        <f ca="1">IF(AND(Resultat!$H18&lt;&gt;"",OFFSET(Kuponger!$F14,0,3*COLUMN(S13))=Resultat!$H18,OFFSET(Kuponger!$G14,0,3*COLUMN(S13))=Resultat!$I18),3,0) + IF(AND(Resultat!$H18&lt;&gt;"",OFFSET(Kuponger!$E14,0,3*COLUMN(S13))=Resultat!$G18),1,0)</f>
        <v>0</v>
      </c>
      <c r="W13">
        <f ca="1">IF(AND(Resultat!$H18&lt;&gt;"",OFFSET(Kuponger!$F14,0,3*COLUMN(T13))=Resultat!$H18,OFFSET(Kuponger!$G14,0,3*COLUMN(T13))=Resultat!$I18),3,0) + IF(AND(Resultat!$H18&lt;&gt;"",OFFSET(Kuponger!$E14,0,3*COLUMN(T13))=Resultat!$G18),1,0)</f>
        <v>0</v>
      </c>
    </row>
    <row r="14" spans="1:23" x14ac:dyDescent="0.35">
      <c r="A14" s="23" t="s">
        <v>10</v>
      </c>
      <c r="B14" s="21" t="s">
        <v>78</v>
      </c>
      <c r="C14">
        <f ca="1">IF(AND(Resultat!$H19&lt;&gt;"",OFFSET(Kuponger!$F15,0,0)=Resultat!$H19,OFFSET(Kuponger!$G15,0,0)=Resultat!$I19),3,0) + IF(AND(Resultat!$H19&lt;&gt;"",OFFSET(Kuponger!$E15,0,0)=Resultat!$G19),1,0)</f>
        <v>0</v>
      </c>
      <c r="D14">
        <f ca="1">IF(AND(Resultat!$H19&lt;&gt;"",OFFSET(Kuponger!$F15,0,3*COLUMN(A14))=Resultat!$H19,OFFSET(Kuponger!$G15,0,3*COLUMN(A14))=Resultat!$I19),3,0) + IF(AND(Resultat!$H19&lt;&gt;"",OFFSET(Kuponger!$E15,0,3*COLUMN(A14))=Resultat!$G19),1,0)</f>
        <v>0</v>
      </c>
      <c r="E14">
        <f ca="1">IF(AND(Resultat!$H19&lt;&gt;"",OFFSET(Kuponger!$F15,0,3*COLUMN(B14))=Resultat!$H19,OFFSET(Kuponger!$G15,0,3*COLUMN(B14))=Resultat!$I19),3,0) + IF(AND(Resultat!$H19&lt;&gt;"",OFFSET(Kuponger!$E15,0,3*COLUMN(B14))=Resultat!$G19),1,0)</f>
        <v>0</v>
      </c>
      <c r="F14">
        <f ca="1">IF(AND(Resultat!$H19&lt;&gt;"",OFFSET(Kuponger!$F15,0,3*COLUMN(C14))=Resultat!$H19,OFFSET(Kuponger!$G15,0,3*COLUMN(C14))=Resultat!$I19),3,0) + IF(AND(Resultat!$H19&lt;&gt;"",OFFSET(Kuponger!$E15,0,3*COLUMN(C14))=Resultat!$G19),1,0)</f>
        <v>0</v>
      </c>
      <c r="G14">
        <f ca="1">IF(AND(Resultat!$H19&lt;&gt;"",OFFSET(Kuponger!$F15,0,3*COLUMN(D14))=Resultat!$H19,OFFSET(Kuponger!$G15,0,3*COLUMN(D14))=Resultat!$I19),3,0) + IF(AND(Resultat!$H19&lt;&gt;"",OFFSET(Kuponger!$E15,0,3*COLUMN(D14))=Resultat!$G19),1,0)</f>
        <v>0</v>
      </c>
      <c r="H14">
        <f ca="1">IF(AND(Resultat!$H19&lt;&gt;"",OFFSET(Kuponger!$F15,0,3*COLUMN(E14))=Resultat!$H19,OFFSET(Kuponger!$G15,0,3*COLUMN(E14))=Resultat!$I19),3,0) + IF(AND(Resultat!$H19&lt;&gt;"",OFFSET(Kuponger!$E15,0,3*COLUMN(E14))=Resultat!$G19),1,0)</f>
        <v>0</v>
      </c>
      <c r="I14">
        <f ca="1">IF(AND(Resultat!$H19&lt;&gt;"",OFFSET(Kuponger!$F15,0,3*COLUMN(F14))=Resultat!$H19,OFFSET(Kuponger!$G15,0,3*COLUMN(F14))=Resultat!$I19),3,0) + IF(AND(Resultat!$H19&lt;&gt;"",OFFSET(Kuponger!$E15,0,3*COLUMN(F14))=Resultat!$G19),1,0)</f>
        <v>0</v>
      </c>
      <c r="J14">
        <f ca="1">IF(AND(Resultat!$H19&lt;&gt;"",OFFSET(Kuponger!$F15,0,3*COLUMN(G14))=Resultat!$H19,OFFSET(Kuponger!$G15,0,3*COLUMN(G14))=Resultat!$I19),3,0) + IF(AND(Resultat!$H19&lt;&gt;"",OFFSET(Kuponger!$E15,0,3*COLUMN(G14))=Resultat!$G19),1,0)</f>
        <v>0</v>
      </c>
      <c r="K14">
        <f ca="1">IF(AND(Resultat!$H19&lt;&gt;"",OFFSET(Kuponger!$F15,0,3*COLUMN(H14))=Resultat!$H19,OFFSET(Kuponger!$G15,0,3*COLUMN(H14))=Resultat!$I19),3,0) + IF(AND(Resultat!$H19&lt;&gt;"",OFFSET(Kuponger!$E15,0,3*COLUMN(H14))=Resultat!$G19),1,0)</f>
        <v>0</v>
      </c>
      <c r="L14">
        <f ca="1">IF(AND(Resultat!$H19&lt;&gt;"",OFFSET(Kuponger!$F15,0,3*COLUMN(I14))=Resultat!$H19,OFFSET(Kuponger!$G15,0,3*COLUMN(I14))=Resultat!$I19),3,0) + IF(AND(Resultat!$H19&lt;&gt;"",OFFSET(Kuponger!$E15,0,3*COLUMN(I14))=Resultat!$G19),1,0)</f>
        <v>0</v>
      </c>
      <c r="M14">
        <f ca="1">IF(AND(Resultat!$H19&lt;&gt;"",OFFSET(Kuponger!$F15,0,3*COLUMN(J14))=Resultat!$H19,OFFSET(Kuponger!$G15,0,3*COLUMN(J14))=Resultat!$I19),3,0) + IF(AND(Resultat!$H19&lt;&gt;"",OFFSET(Kuponger!$E15,0,3*COLUMN(J14))=Resultat!$G19),1,0)</f>
        <v>0</v>
      </c>
      <c r="N14">
        <f ca="1">IF(AND(Resultat!$H19&lt;&gt;"",OFFSET(Kuponger!$F15,0,3*COLUMN(K14))=Resultat!$H19,OFFSET(Kuponger!$G15,0,3*COLUMN(K14))=Resultat!$I19),3,0) + IF(AND(Resultat!$H19&lt;&gt;"",OFFSET(Kuponger!$E15,0,3*COLUMN(K14))=Resultat!$G19),1,0)</f>
        <v>0</v>
      </c>
      <c r="O14">
        <f ca="1">IF(AND(Resultat!$H19&lt;&gt;"",OFFSET(Kuponger!$F15,0,3*COLUMN(L14))=Resultat!$H19,OFFSET(Kuponger!$G15,0,3*COLUMN(L14))=Resultat!$I19),3,0) + IF(AND(Resultat!$H19&lt;&gt;"",OFFSET(Kuponger!$E15,0,3*COLUMN(L14))=Resultat!$G19),1,0)</f>
        <v>0</v>
      </c>
      <c r="P14">
        <f ca="1">IF(AND(Resultat!$H19&lt;&gt;"",OFFSET(Kuponger!$F15,0,3*COLUMN(M14))=Resultat!$H19,OFFSET(Kuponger!$G15,0,3*COLUMN(M14))=Resultat!$I19),3,0) + IF(AND(Resultat!$H19&lt;&gt;"",OFFSET(Kuponger!$E15,0,3*COLUMN(M14))=Resultat!$G19),1,0)</f>
        <v>0</v>
      </c>
      <c r="Q14">
        <f ca="1">IF(AND(Resultat!$H19&lt;&gt;"",OFFSET(Kuponger!$F15,0,3*COLUMN(N14))=Resultat!$H19,OFFSET(Kuponger!$G15,0,3*COLUMN(N14))=Resultat!$I19),3,0) + IF(AND(Resultat!$H19&lt;&gt;"",OFFSET(Kuponger!$E15,0,3*COLUMN(N14))=Resultat!$G19),1,0)</f>
        <v>0</v>
      </c>
      <c r="R14">
        <f ca="1">IF(AND(Resultat!$H19&lt;&gt;"",OFFSET(Kuponger!$F15,0,3*COLUMN(O14))=Resultat!$H19,OFFSET(Kuponger!$G15,0,3*COLUMN(O14))=Resultat!$I19),3,0) + IF(AND(Resultat!$H19&lt;&gt;"",OFFSET(Kuponger!$E15,0,3*COLUMN(O14))=Resultat!$G19),1,0)</f>
        <v>0</v>
      </c>
      <c r="S14">
        <f ca="1">IF(AND(Resultat!$H19&lt;&gt;"",OFFSET(Kuponger!$F15,0,3*COLUMN(P14))=Resultat!$H19,OFFSET(Kuponger!$G15,0,3*COLUMN(P14))=Resultat!$I19),3,0) + IF(AND(Resultat!$H19&lt;&gt;"",OFFSET(Kuponger!$E15,0,3*COLUMN(P14))=Resultat!$G19),1,0)</f>
        <v>0</v>
      </c>
      <c r="T14">
        <f ca="1">IF(AND(Resultat!$H19&lt;&gt;"",OFFSET(Kuponger!$F15,0,3*COLUMN(Q14))=Resultat!$H19,OFFSET(Kuponger!$G15,0,3*COLUMN(Q14))=Resultat!$I19),3,0) + IF(AND(Resultat!$H19&lt;&gt;"",OFFSET(Kuponger!$E15,0,3*COLUMN(Q14))=Resultat!$G19),1,0)</f>
        <v>0</v>
      </c>
      <c r="U14">
        <f ca="1">IF(AND(Resultat!$H19&lt;&gt;"",OFFSET(Kuponger!$F15,0,3*COLUMN(R14))=Resultat!$H19,OFFSET(Kuponger!$G15,0,3*COLUMN(R14))=Resultat!$I19),3,0) + IF(AND(Resultat!$H19&lt;&gt;"",OFFSET(Kuponger!$E15,0,3*COLUMN(R14))=Resultat!$G19),1,0)</f>
        <v>0</v>
      </c>
      <c r="V14">
        <f ca="1">IF(AND(Resultat!$H19&lt;&gt;"",OFFSET(Kuponger!$F15,0,3*COLUMN(S14))=Resultat!$H19,OFFSET(Kuponger!$G15,0,3*COLUMN(S14))=Resultat!$I19),3,0) + IF(AND(Resultat!$H19&lt;&gt;"",OFFSET(Kuponger!$E15,0,3*COLUMN(S14))=Resultat!$G19),1,0)</f>
        <v>0</v>
      </c>
      <c r="W14">
        <f ca="1">IF(AND(Resultat!$H19&lt;&gt;"",OFFSET(Kuponger!$F15,0,3*COLUMN(T14))=Resultat!$H19,OFFSET(Kuponger!$G15,0,3*COLUMN(T14))=Resultat!$I19),3,0) + IF(AND(Resultat!$H19&lt;&gt;"",OFFSET(Kuponger!$E15,0,3*COLUMN(T14))=Resultat!$G19),1,0)</f>
        <v>0</v>
      </c>
    </row>
    <row r="15" spans="1:23" x14ac:dyDescent="0.35">
      <c r="A15" s="23" t="s">
        <v>18</v>
      </c>
      <c r="B15" s="21" t="s">
        <v>21</v>
      </c>
      <c r="C15">
        <f ca="1">IF(AND(Resultat!$H20&lt;&gt;"",OFFSET(Kuponger!$F16,0,0)=Resultat!$H20,OFFSET(Kuponger!$G16,0,0)=Resultat!$I20),3,0) + IF(AND(Resultat!$H20&lt;&gt;"",OFFSET(Kuponger!$E16,0,0)=Resultat!$G20),1,0)</f>
        <v>0</v>
      </c>
      <c r="D15">
        <f ca="1">IF(AND(Resultat!$H20&lt;&gt;"",OFFSET(Kuponger!$F16,0,3*COLUMN(A15))=Resultat!$H20,OFFSET(Kuponger!$G16,0,3*COLUMN(A15))=Resultat!$I20),3,0) + IF(AND(Resultat!$H20&lt;&gt;"",OFFSET(Kuponger!$E16,0,3*COLUMN(A15))=Resultat!$G20),1,0)</f>
        <v>0</v>
      </c>
      <c r="E15">
        <f ca="1">IF(AND(Resultat!$H20&lt;&gt;"",OFFSET(Kuponger!$F16,0,3*COLUMN(B15))=Resultat!$H20,OFFSET(Kuponger!$G16,0,3*COLUMN(B15))=Resultat!$I20),3,0) + IF(AND(Resultat!$H20&lt;&gt;"",OFFSET(Kuponger!$E16,0,3*COLUMN(B15))=Resultat!$G20),1,0)</f>
        <v>0</v>
      </c>
      <c r="F15">
        <f ca="1">IF(AND(Resultat!$H20&lt;&gt;"",OFFSET(Kuponger!$F16,0,3*COLUMN(C15))=Resultat!$H20,OFFSET(Kuponger!$G16,0,3*COLUMN(C15))=Resultat!$I20),3,0) + IF(AND(Resultat!$H20&lt;&gt;"",OFFSET(Kuponger!$E16,0,3*COLUMN(C15))=Resultat!$G20),1,0)</f>
        <v>0</v>
      </c>
      <c r="G15">
        <f ca="1">IF(AND(Resultat!$H20&lt;&gt;"",OFFSET(Kuponger!$F16,0,3*COLUMN(D15))=Resultat!$H20,OFFSET(Kuponger!$G16,0,3*COLUMN(D15))=Resultat!$I20),3,0) + IF(AND(Resultat!$H20&lt;&gt;"",OFFSET(Kuponger!$E16,0,3*COLUMN(D15))=Resultat!$G20),1,0)</f>
        <v>0</v>
      </c>
      <c r="H15">
        <f ca="1">IF(AND(Resultat!$H20&lt;&gt;"",OFFSET(Kuponger!$F16,0,3*COLUMN(E15))=Resultat!$H20,OFFSET(Kuponger!$G16,0,3*COLUMN(E15))=Resultat!$I20),3,0) + IF(AND(Resultat!$H20&lt;&gt;"",OFFSET(Kuponger!$E16,0,3*COLUMN(E15))=Resultat!$G20),1,0)</f>
        <v>0</v>
      </c>
      <c r="I15">
        <f ca="1">IF(AND(Resultat!$H20&lt;&gt;"",OFFSET(Kuponger!$F16,0,3*COLUMN(F15))=Resultat!$H20,OFFSET(Kuponger!$G16,0,3*COLUMN(F15))=Resultat!$I20),3,0) + IF(AND(Resultat!$H20&lt;&gt;"",OFFSET(Kuponger!$E16,0,3*COLUMN(F15))=Resultat!$G20),1,0)</f>
        <v>0</v>
      </c>
      <c r="J15">
        <f ca="1">IF(AND(Resultat!$H20&lt;&gt;"",OFFSET(Kuponger!$F16,0,3*COLUMN(G15))=Resultat!$H20,OFFSET(Kuponger!$G16,0,3*COLUMN(G15))=Resultat!$I20),3,0) + IF(AND(Resultat!$H20&lt;&gt;"",OFFSET(Kuponger!$E16,0,3*COLUMN(G15))=Resultat!$G20),1,0)</f>
        <v>0</v>
      </c>
      <c r="K15">
        <f ca="1">IF(AND(Resultat!$H20&lt;&gt;"",OFFSET(Kuponger!$F16,0,3*COLUMN(H15))=Resultat!$H20,OFFSET(Kuponger!$G16,0,3*COLUMN(H15))=Resultat!$I20),3,0) + IF(AND(Resultat!$H20&lt;&gt;"",OFFSET(Kuponger!$E16,0,3*COLUMN(H15))=Resultat!$G20),1,0)</f>
        <v>0</v>
      </c>
      <c r="L15">
        <f ca="1">IF(AND(Resultat!$H20&lt;&gt;"",OFFSET(Kuponger!$F16,0,3*COLUMN(I15))=Resultat!$H20,OFFSET(Kuponger!$G16,0,3*COLUMN(I15))=Resultat!$I20),3,0) + IF(AND(Resultat!$H20&lt;&gt;"",OFFSET(Kuponger!$E16,0,3*COLUMN(I15))=Resultat!$G20),1,0)</f>
        <v>0</v>
      </c>
      <c r="M15">
        <f ca="1">IF(AND(Resultat!$H20&lt;&gt;"",OFFSET(Kuponger!$F16,0,3*COLUMN(J15))=Resultat!$H20,OFFSET(Kuponger!$G16,0,3*COLUMN(J15))=Resultat!$I20),3,0) + IF(AND(Resultat!$H20&lt;&gt;"",OFFSET(Kuponger!$E16,0,3*COLUMN(J15))=Resultat!$G20),1,0)</f>
        <v>0</v>
      </c>
      <c r="N15">
        <f ca="1">IF(AND(Resultat!$H20&lt;&gt;"",OFFSET(Kuponger!$F16,0,3*COLUMN(K15))=Resultat!$H20,OFFSET(Kuponger!$G16,0,3*COLUMN(K15))=Resultat!$I20),3,0) + IF(AND(Resultat!$H20&lt;&gt;"",OFFSET(Kuponger!$E16,0,3*COLUMN(K15))=Resultat!$G20),1,0)</f>
        <v>0</v>
      </c>
      <c r="O15">
        <f ca="1">IF(AND(Resultat!$H20&lt;&gt;"",OFFSET(Kuponger!$F16,0,3*COLUMN(L15))=Resultat!$H20,OFFSET(Kuponger!$G16,0,3*COLUMN(L15))=Resultat!$I20),3,0) + IF(AND(Resultat!$H20&lt;&gt;"",OFFSET(Kuponger!$E16,0,3*COLUMN(L15))=Resultat!$G20),1,0)</f>
        <v>0</v>
      </c>
      <c r="P15">
        <f ca="1">IF(AND(Resultat!$H20&lt;&gt;"",OFFSET(Kuponger!$F16,0,3*COLUMN(M15))=Resultat!$H20,OFFSET(Kuponger!$G16,0,3*COLUMN(M15))=Resultat!$I20),3,0) + IF(AND(Resultat!$H20&lt;&gt;"",OFFSET(Kuponger!$E16,0,3*COLUMN(M15))=Resultat!$G20),1,0)</f>
        <v>0</v>
      </c>
      <c r="Q15">
        <f ca="1">IF(AND(Resultat!$H20&lt;&gt;"",OFFSET(Kuponger!$F16,0,3*COLUMN(N15))=Resultat!$H20,OFFSET(Kuponger!$G16,0,3*COLUMN(N15))=Resultat!$I20),3,0) + IF(AND(Resultat!$H20&lt;&gt;"",OFFSET(Kuponger!$E16,0,3*COLUMN(N15))=Resultat!$G20),1,0)</f>
        <v>0</v>
      </c>
      <c r="R15">
        <f ca="1">IF(AND(Resultat!$H20&lt;&gt;"",OFFSET(Kuponger!$F16,0,3*COLUMN(O15))=Resultat!$H20,OFFSET(Kuponger!$G16,0,3*COLUMN(O15))=Resultat!$I20),3,0) + IF(AND(Resultat!$H20&lt;&gt;"",OFFSET(Kuponger!$E16,0,3*COLUMN(O15))=Resultat!$G20),1,0)</f>
        <v>0</v>
      </c>
      <c r="S15">
        <f ca="1">IF(AND(Resultat!$H20&lt;&gt;"",OFFSET(Kuponger!$F16,0,3*COLUMN(P15))=Resultat!$H20,OFFSET(Kuponger!$G16,0,3*COLUMN(P15))=Resultat!$I20),3,0) + IF(AND(Resultat!$H20&lt;&gt;"",OFFSET(Kuponger!$E16,0,3*COLUMN(P15))=Resultat!$G20),1,0)</f>
        <v>0</v>
      </c>
      <c r="T15">
        <f ca="1">IF(AND(Resultat!$H20&lt;&gt;"",OFFSET(Kuponger!$F16,0,3*COLUMN(Q15))=Resultat!$H20,OFFSET(Kuponger!$G16,0,3*COLUMN(Q15))=Resultat!$I20),3,0) + IF(AND(Resultat!$H20&lt;&gt;"",OFFSET(Kuponger!$E16,0,3*COLUMN(Q15))=Resultat!$G20),1,0)</f>
        <v>0</v>
      </c>
      <c r="U15">
        <f ca="1">IF(AND(Resultat!$H20&lt;&gt;"",OFFSET(Kuponger!$F16,0,3*COLUMN(R15))=Resultat!$H20,OFFSET(Kuponger!$G16,0,3*COLUMN(R15))=Resultat!$I20),3,0) + IF(AND(Resultat!$H20&lt;&gt;"",OFFSET(Kuponger!$E16,0,3*COLUMN(R15))=Resultat!$G20),1,0)</f>
        <v>0</v>
      </c>
      <c r="V15">
        <f ca="1">IF(AND(Resultat!$H20&lt;&gt;"",OFFSET(Kuponger!$F16,0,3*COLUMN(S15))=Resultat!$H20,OFFSET(Kuponger!$G16,0,3*COLUMN(S15))=Resultat!$I20),3,0) + IF(AND(Resultat!$H20&lt;&gt;"",OFFSET(Kuponger!$E16,0,3*COLUMN(S15))=Resultat!$G20),1,0)</f>
        <v>0</v>
      </c>
      <c r="W15">
        <f ca="1">IF(AND(Resultat!$H20&lt;&gt;"",OFFSET(Kuponger!$F16,0,3*COLUMN(T15))=Resultat!$H20,OFFSET(Kuponger!$G16,0,3*COLUMN(T15))=Resultat!$I20),3,0) + IF(AND(Resultat!$H20&lt;&gt;"",OFFSET(Kuponger!$E16,0,3*COLUMN(T15))=Resultat!$G20),1,0)</f>
        <v>0</v>
      </c>
    </row>
    <row r="16" spans="1:23" x14ac:dyDescent="0.35">
      <c r="A16" s="23" t="s">
        <v>13</v>
      </c>
      <c r="B16" s="21" t="s">
        <v>6</v>
      </c>
      <c r="C16">
        <f ca="1">IF(AND(Resultat!$H21&lt;&gt;"",OFFSET(Kuponger!$F17,0,0)=Resultat!$H21,OFFSET(Kuponger!$G17,0,0)=Resultat!$I21),3,0) + IF(AND(Resultat!$H21&lt;&gt;"",OFFSET(Kuponger!$E17,0,0)=Resultat!$G21),1,0)</f>
        <v>1</v>
      </c>
      <c r="D16">
        <f ca="1">IF(AND(Resultat!$H21&lt;&gt;"",OFFSET(Kuponger!$F17,0,3*COLUMN(A16))=Resultat!$H21,OFFSET(Kuponger!$G17,0,3*COLUMN(A16))=Resultat!$I21),3,0) + IF(AND(Resultat!$H21&lt;&gt;"",OFFSET(Kuponger!$E17,0,3*COLUMN(A16))=Resultat!$G21),1,0)</f>
        <v>0</v>
      </c>
      <c r="E16">
        <f ca="1">IF(AND(Resultat!$H21&lt;&gt;"",OFFSET(Kuponger!$F17,0,3*COLUMN(B16))=Resultat!$H21,OFFSET(Kuponger!$G17,0,3*COLUMN(B16))=Resultat!$I21),3,0) + IF(AND(Resultat!$H21&lt;&gt;"",OFFSET(Kuponger!$E17,0,3*COLUMN(B16))=Resultat!$G21),1,0)</f>
        <v>0</v>
      </c>
      <c r="F16">
        <f ca="1">IF(AND(Resultat!$H21&lt;&gt;"",OFFSET(Kuponger!$F17,0,3*COLUMN(C16))=Resultat!$H21,OFFSET(Kuponger!$G17,0,3*COLUMN(C16))=Resultat!$I21),3,0) + IF(AND(Resultat!$H21&lt;&gt;"",OFFSET(Kuponger!$E17,0,3*COLUMN(C16))=Resultat!$G21),1,0)</f>
        <v>4</v>
      </c>
      <c r="G16">
        <f ca="1">IF(AND(Resultat!$H21&lt;&gt;"",OFFSET(Kuponger!$F17,0,3*COLUMN(D16))=Resultat!$H21,OFFSET(Kuponger!$G17,0,3*COLUMN(D16))=Resultat!$I21),3,0) + IF(AND(Resultat!$H21&lt;&gt;"",OFFSET(Kuponger!$E17,0,3*COLUMN(D16))=Resultat!$G21),1,0)</f>
        <v>3</v>
      </c>
      <c r="H16">
        <f ca="1">IF(AND(Resultat!$H21&lt;&gt;"",OFFSET(Kuponger!$F17,0,3*COLUMN(E16))=Resultat!$H21,OFFSET(Kuponger!$G17,0,3*COLUMN(E16))=Resultat!$I21),3,0) + IF(AND(Resultat!$H21&lt;&gt;"",OFFSET(Kuponger!$E17,0,3*COLUMN(E16))=Resultat!$G21),1,0)</f>
        <v>0</v>
      </c>
      <c r="I16">
        <f ca="1">IF(AND(Resultat!$H21&lt;&gt;"",OFFSET(Kuponger!$F17,0,3*COLUMN(F16))=Resultat!$H21,OFFSET(Kuponger!$G17,0,3*COLUMN(F16))=Resultat!$I21),3,0) + IF(AND(Resultat!$H21&lt;&gt;"",OFFSET(Kuponger!$E17,0,3*COLUMN(F16))=Resultat!$G21),1,0)</f>
        <v>0</v>
      </c>
      <c r="J16">
        <f ca="1">IF(AND(Resultat!$H21&lt;&gt;"",OFFSET(Kuponger!$F17,0,3*COLUMN(G16))=Resultat!$H21,OFFSET(Kuponger!$G17,0,3*COLUMN(G16))=Resultat!$I21),3,0) + IF(AND(Resultat!$H21&lt;&gt;"",OFFSET(Kuponger!$E17,0,3*COLUMN(G16))=Resultat!$G21),1,0)</f>
        <v>0</v>
      </c>
      <c r="K16">
        <f ca="1">IF(AND(Resultat!$H21&lt;&gt;"",OFFSET(Kuponger!$F17,0,3*COLUMN(H16))=Resultat!$H21,OFFSET(Kuponger!$G17,0,3*COLUMN(H16))=Resultat!$I21),3,0) + IF(AND(Resultat!$H21&lt;&gt;"",OFFSET(Kuponger!$E17,0,3*COLUMN(H16))=Resultat!$G21),1,0)</f>
        <v>0</v>
      </c>
      <c r="L16">
        <f ca="1">IF(AND(Resultat!$H21&lt;&gt;"",OFFSET(Kuponger!$F17,0,3*COLUMN(I16))=Resultat!$H21,OFFSET(Kuponger!$G17,0,3*COLUMN(I16))=Resultat!$I21),3,0) + IF(AND(Resultat!$H21&lt;&gt;"",OFFSET(Kuponger!$E17,0,3*COLUMN(I16))=Resultat!$G21),1,0)</f>
        <v>0</v>
      </c>
      <c r="M16">
        <f ca="1">IF(AND(Resultat!$H21&lt;&gt;"",OFFSET(Kuponger!$F17,0,3*COLUMN(J16))=Resultat!$H21,OFFSET(Kuponger!$G17,0,3*COLUMN(J16))=Resultat!$I21),3,0) + IF(AND(Resultat!$H21&lt;&gt;"",OFFSET(Kuponger!$E17,0,3*COLUMN(J16))=Resultat!$G21),1,0)</f>
        <v>0</v>
      </c>
      <c r="N16">
        <f ca="1">IF(AND(Resultat!$H21&lt;&gt;"",OFFSET(Kuponger!$F17,0,3*COLUMN(K16))=Resultat!$H21,OFFSET(Kuponger!$G17,0,3*COLUMN(K16))=Resultat!$I21),3,0) + IF(AND(Resultat!$H21&lt;&gt;"",OFFSET(Kuponger!$E17,0,3*COLUMN(K16))=Resultat!$G21),1,0)</f>
        <v>0</v>
      </c>
      <c r="O16">
        <f ca="1">IF(AND(Resultat!$H21&lt;&gt;"",OFFSET(Kuponger!$F17,0,3*COLUMN(L16))=Resultat!$H21,OFFSET(Kuponger!$G17,0,3*COLUMN(L16))=Resultat!$I21),3,0) + IF(AND(Resultat!$H21&lt;&gt;"",OFFSET(Kuponger!$E17,0,3*COLUMN(L16))=Resultat!$G21),1,0)</f>
        <v>0</v>
      </c>
      <c r="P16">
        <f ca="1">IF(AND(Resultat!$H21&lt;&gt;"",OFFSET(Kuponger!$F17,0,3*COLUMN(M16))=Resultat!$H21,OFFSET(Kuponger!$G17,0,3*COLUMN(M16))=Resultat!$I21),3,0) + IF(AND(Resultat!$H21&lt;&gt;"",OFFSET(Kuponger!$E17,0,3*COLUMN(M16))=Resultat!$G21),1,0)</f>
        <v>0</v>
      </c>
      <c r="Q16">
        <f ca="1">IF(AND(Resultat!$H21&lt;&gt;"",OFFSET(Kuponger!$F17,0,3*COLUMN(N16))=Resultat!$H21,OFFSET(Kuponger!$G17,0,3*COLUMN(N16))=Resultat!$I21),3,0) + IF(AND(Resultat!$H21&lt;&gt;"",OFFSET(Kuponger!$E17,0,3*COLUMN(N16))=Resultat!$G21),1,0)</f>
        <v>0</v>
      </c>
      <c r="R16">
        <f ca="1">IF(AND(Resultat!$H21&lt;&gt;"",OFFSET(Kuponger!$F17,0,3*COLUMN(O16))=Resultat!$H21,OFFSET(Kuponger!$G17,0,3*COLUMN(O16))=Resultat!$I21),3,0) + IF(AND(Resultat!$H21&lt;&gt;"",OFFSET(Kuponger!$E17,0,3*COLUMN(O16))=Resultat!$G21),1,0)</f>
        <v>0</v>
      </c>
      <c r="S16">
        <f ca="1">IF(AND(Resultat!$H21&lt;&gt;"",OFFSET(Kuponger!$F17,0,3*COLUMN(P16))=Resultat!$H21,OFFSET(Kuponger!$G17,0,3*COLUMN(P16))=Resultat!$I21),3,0) + IF(AND(Resultat!$H21&lt;&gt;"",OFFSET(Kuponger!$E17,0,3*COLUMN(P16))=Resultat!$G21),1,0)</f>
        <v>0</v>
      </c>
      <c r="T16">
        <f ca="1">IF(AND(Resultat!$H21&lt;&gt;"",OFFSET(Kuponger!$F17,0,3*COLUMN(Q16))=Resultat!$H21,OFFSET(Kuponger!$G17,0,3*COLUMN(Q16))=Resultat!$I21),3,0) + IF(AND(Resultat!$H21&lt;&gt;"",OFFSET(Kuponger!$E17,0,3*COLUMN(Q16))=Resultat!$G21),1,0)</f>
        <v>0</v>
      </c>
      <c r="U16">
        <f ca="1">IF(AND(Resultat!$H21&lt;&gt;"",OFFSET(Kuponger!$F17,0,3*COLUMN(R16))=Resultat!$H21,OFFSET(Kuponger!$G17,0,3*COLUMN(R16))=Resultat!$I21),3,0) + IF(AND(Resultat!$H21&lt;&gt;"",OFFSET(Kuponger!$E17,0,3*COLUMN(R16))=Resultat!$G21),1,0)</f>
        <v>0</v>
      </c>
      <c r="V16">
        <f ca="1">IF(AND(Resultat!$H21&lt;&gt;"",OFFSET(Kuponger!$F17,0,3*COLUMN(S16))=Resultat!$H21,OFFSET(Kuponger!$G17,0,3*COLUMN(S16))=Resultat!$I21),3,0) + IF(AND(Resultat!$H21&lt;&gt;"",OFFSET(Kuponger!$E17,0,3*COLUMN(S16))=Resultat!$G21),1,0)</f>
        <v>0</v>
      </c>
      <c r="W16">
        <f ca="1">IF(AND(Resultat!$H21&lt;&gt;"",OFFSET(Kuponger!$F17,0,3*COLUMN(T16))=Resultat!$H21,OFFSET(Kuponger!$G17,0,3*COLUMN(T16))=Resultat!$I21),3,0) + IF(AND(Resultat!$H21&lt;&gt;"",OFFSET(Kuponger!$E17,0,3*COLUMN(T16))=Resultat!$G21),1,0)</f>
        <v>0</v>
      </c>
    </row>
    <row r="17" spans="1:23" x14ac:dyDescent="0.35">
      <c r="A17" s="23" t="s">
        <v>79</v>
      </c>
      <c r="B17" s="21" t="s">
        <v>80</v>
      </c>
      <c r="C17">
        <f ca="1">IF(AND(Resultat!$H22&lt;&gt;"",OFFSET(Kuponger!$F18,0,0)=Resultat!$H22,OFFSET(Kuponger!$G18,0,0)=Resultat!$I22),3,0) + IF(AND(Resultat!$H22&lt;&gt;"",OFFSET(Kuponger!$E18,0,0)=Resultat!$G22),1,0)</f>
        <v>0</v>
      </c>
      <c r="D17">
        <f ca="1">IF(AND(Resultat!$H22&lt;&gt;"",OFFSET(Kuponger!$F18,0,3*COLUMN(A17))=Resultat!$H22,OFFSET(Kuponger!$G18,0,3*COLUMN(A17))=Resultat!$I22),3,0) + IF(AND(Resultat!$H22&lt;&gt;"",OFFSET(Kuponger!$E18,0,3*COLUMN(A17))=Resultat!$G22),1,0)</f>
        <v>0</v>
      </c>
      <c r="E17">
        <f ca="1">IF(AND(Resultat!$H22&lt;&gt;"",OFFSET(Kuponger!$F18,0,3*COLUMN(B17))=Resultat!$H22,OFFSET(Kuponger!$G18,0,3*COLUMN(B17))=Resultat!$I22),3,0) + IF(AND(Resultat!$H22&lt;&gt;"",OFFSET(Kuponger!$E18,0,3*COLUMN(B17))=Resultat!$G22),1,0)</f>
        <v>0</v>
      </c>
      <c r="F17">
        <f ca="1">IF(AND(Resultat!$H22&lt;&gt;"",OFFSET(Kuponger!$F18,0,3*COLUMN(C17))=Resultat!$H22,OFFSET(Kuponger!$G18,0,3*COLUMN(C17))=Resultat!$I22),3,0) + IF(AND(Resultat!$H22&lt;&gt;"",OFFSET(Kuponger!$E18,0,3*COLUMN(C17))=Resultat!$G22),1,0)</f>
        <v>0</v>
      </c>
      <c r="G17">
        <f ca="1">IF(AND(Resultat!$H22&lt;&gt;"",OFFSET(Kuponger!$F18,0,3*COLUMN(D17))=Resultat!$H22,OFFSET(Kuponger!$G18,0,3*COLUMN(D17))=Resultat!$I22),3,0) + IF(AND(Resultat!$H22&lt;&gt;"",OFFSET(Kuponger!$E18,0,3*COLUMN(D17))=Resultat!$G22),1,0)</f>
        <v>0</v>
      </c>
      <c r="H17">
        <f ca="1">IF(AND(Resultat!$H22&lt;&gt;"",OFFSET(Kuponger!$F18,0,3*COLUMN(E17))=Resultat!$H22,OFFSET(Kuponger!$G18,0,3*COLUMN(E17))=Resultat!$I22),3,0) + IF(AND(Resultat!$H22&lt;&gt;"",OFFSET(Kuponger!$E18,0,3*COLUMN(E17))=Resultat!$G22),1,0)</f>
        <v>0</v>
      </c>
      <c r="I17">
        <f ca="1">IF(AND(Resultat!$H22&lt;&gt;"",OFFSET(Kuponger!$F18,0,3*COLUMN(F17))=Resultat!$H22,OFFSET(Kuponger!$G18,0,3*COLUMN(F17))=Resultat!$I22),3,0) + IF(AND(Resultat!$H22&lt;&gt;"",OFFSET(Kuponger!$E18,0,3*COLUMN(F17))=Resultat!$G22),1,0)</f>
        <v>0</v>
      </c>
      <c r="J17">
        <f ca="1">IF(AND(Resultat!$H22&lt;&gt;"",OFFSET(Kuponger!$F18,0,3*COLUMN(G17))=Resultat!$H22,OFFSET(Kuponger!$G18,0,3*COLUMN(G17))=Resultat!$I22),3,0) + IF(AND(Resultat!$H22&lt;&gt;"",OFFSET(Kuponger!$E18,0,3*COLUMN(G17))=Resultat!$G22),1,0)</f>
        <v>0</v>
      </c>
      <c r="K17">
        <f ca="1">IF(AND(Resultat!$H22&lt;&gt;"",OFFSET(Kuponger!$F18,0,3*COLUMN(H17))=Resultat!$H22,OFFSET(Kuponger!$G18,0,3*COLUMN(H17))=Resultat!$I22),3,0) + IF(AND(Resultat!$H22&lt;&gt;"",OFFSET(Kuponger!$E18,0,3*COLUMN(H17))=Resultat!$G22),1,0)</f>
        <v>0</v>
      </c>
      <c r="L17">
        <f ca="1">IF(AND(Resultat!$H22&lt;&gt;"",OFFSET(Kuponger!$F18,0,3*COLUMN(I17))=Resultat!$H22,OFFSET(Kuponger!$G18,0,3*COLUMN(I17))=Resultat!$I22),3,0) + IF(AND(Resultat!$H22&lt;&gt;"",OFFSET(Kuponger!$E18,0,3*COLUMN(I17))=Resultat!$G22),1,0)</f>
        <v>0</v>
      </c>
      <c r="M17">
        <f ca="1">IF(AND(Resultat!$H22&lt;&gt;"",OFFSET(Kuponger!$F18,0,3*COLUMN(J17))=Resultat!$H22,OFFSET(Kuponger!$G18,0,3*COLUMN(J17))=Resultat!$I22),3,0) + IF(AND(Resultat!$H22&lt;&gt;"",OFFSET(Kuponger!$E18,0,3*COLUMN(J17))=Resultat!$G22),1,0)</f>
        <v>0</v>
      </c>
      <c r="N17">
        <f ca="1">IF(AND(Resultat!$H22&lt;&gt;"",OFFSET(Kuponger!$F18,0,3*COLUMN(K17))=Resultat!$H22,OFFSET(Kuponger!$G18,0,3*COLUMN(K17))=Resultat!$I22),3,0) + IF(AND(Resultat!$H22&lt;&gt;"",OFFSET(Kuponger!$E18,0,3*COLUMN(K17))=Resultat!$G22),1,0)</f>
        <v>0</v>
      </c>
      <c r="O17">
        <f ca="1">IF(AND(Resultat!$H22&lt;&gt;"",OFFSET(Kuponger!$F18,0,3*COLUMN(L17))=Resultat!$H22,OFFSET(Kuponger!$G18,0,3*COLUMN(L17))=Resultat!$I22),3,0) + IF(AND(Resultat!$H22&lt;&gt;"",OFFSET(Kuponger!$E18,0,3*COLUMN(L17))=Resultat!$G22),1,0)</f>
        <v>0</v>
      </c>
      <c r="P17">
        <f ca="1">IF(AND(Resultat!$H22&lt;&gt;"",OFFSET(Kuponger!$F18,0,3*COLUMN(M17))=Resultat!$H22,OFFSET(Kuponger!$G18,0,3*COLUMN(M17))=Resultat!$I22),3,0) + IF(AND(Resultat!$H22&lt;&gt;"",OFFSET(Kuponger!$E18,0,3*COLUMN(M17))=Resultat!$G22),1,0)</f>
        <v>0</v>
      </c>
      <c r="Q17">
        <f ca="1">IF(AND(Resultat!$H22&lt;&gt;"",OFFSET(Kuponger!$F18,0,3*COLUMN(N17))=Resultat!$H22,OFFSET(Kuponger!$G18,0,3*COLUMN(N17))=Resultat!$I22),3,0) + IF(AND(Resultat!$H22&lt;&gt;"",OFFSET(Kuponger!$E18,0,3*COLUMN(N17))=Resultat!$G22),1,0)</f>
        <v>0</v>
      </c>
      <c r="R17">
        <f ca="1">IF(AND(Resultat!$H22&lt;&gt;"",OFFSET(Kuponger!$F18,0,3*COLUMN(O17))=Resultat!$H22,OFFSET(Kuponger!$G18,0,3*COLUMN(O17))=Resultat!$I22),3,0) + IF(AND(Resultat!$H22&lt;&gt;"",OFFSET(Kuponger!$E18,0,3*COLUMN(O17))=Resultat!$G22),1,0)</f>
        <v>0</v>
      </c>
      <c r="S17">
        <f ca="1">IF(AND(Resultat!$H22&lt;&gt;"",OFFSET(Kuponger!$F18,0,3*COLUMN(P17))=Resultat!$H22,OFFSET(Kuponger!$G18,0,3*COLUMN(P17))=Resultat!$I22),3,0) + IF(AND(Resultat!$H22&lt;&gt;"",OFFSET(Kuponger!$E18,0,3*COLUMN(P17))=Resultat!$G22),1,0)</f>
        <v>0</v>
      </c>
      <c r="T17">
        <f ca="1">IF(AND(Resultat!$H22&lt;&gt;"",OFFSET(Kuponger!$F18,0,3*COLUMN(Q17))=Resultat!$H22,OFFSET(Kuponger!$G18,0,3*COLUMN(Q17))=Resultat!$I22),3,0) + IF(AND(Resultat!$H22&lt;&gt;"",OFFSET(Kuponger!$E18,0,3*COLUMN(Q17))=Resultat!$G22),1,0)</f>
        <v>0</v>
      </c>
      <c r="U17">
        <f ca="1">IF(AND(Resultat!$H22&lt;&gt;"",OFFSET(Kuponger!$F18,0,3*COLUMN(R17))=Resultat!$H22,OFFSET(Kuponger!$G18,0,3*COLUMN(R17))=Resultat!$I22),3,0) + IF(AND(Resultat!$H22&lt;&gt;"",OFFSET(Kuponger!$E18,0,3*COLUMN(R17))=Resultat!$G22),1,0)</f>
        <v>0</v>
      </c>
      <c r="V17">
        <f ca="1">IF(AND(Resultat!$H22&lt;&gt;"",OFFSET(Kuponger!$F18,0,3*COLUMN(S17))=Resultat!$H22,OFFSET(Kuponger!$G18,0,3*COLUMN(S17))=Resultat!$I22),3,0) + IF(AND(Resultat!$H22&lt;&gt;"",OFFSET(Kuponger!$E18,0,3*COLUMN(S17))=Resultat!$G22),1,0)</f>
        <v>0</v>
      </c>
      <c r="W17">
        <f ca="1">IF(AND(Resultat!$H22&lt;&gt;"",OFFSET(Kuponger!$F18,0,3*COLUMN(T17))=Resultat!$H22,OFFSET(Kuponger!$G18,0,3*COLUMN(T17))=Resultat!$I22),3,0) + IF(AND(Resultat!$H22&lt;&gt;"",OFFSET(Kuponger!$E18,0,3*COLUMN(T17))=Resultat!$G22),1,0)</f>
        <v>0</v>
      </c>
    </row>
    <row r="18" spans="1:23" x14ac:dyDescent="0.35">
      <c r="A18" s="23" t="s">
        <v>7</v>
      </c>
      <c r="B18" s="21" t="s">
        <v>9</v>
      </c>
      <c r="C18">
        <f ca="1">IF(AND(Resultat!$H23&lt;&gt;"",OFFSET(Kuponger!$F19,0,0)=Resultat!$H23,OFFSET(Kuponger!$G19,0,0)=Resultat!$I23),3,0) + IF(AND(Resultat!$H23&lt;&gt;"",OFFSET(Kuponger!$E19,0,0)=Resultat!$G23),1,0)</f>
        <v>0</v>
      </c>
      <c r="D18">
        <f ca="1">IF(AND(Resultat!$H23&lt;&gt;"",OFFSET(Kuponger!$F19,0,3*COLUMN(A18))=Resultat!$H23,OFFSET(Kuponger!$G19,0,3*COLUMN(A18))=Resultat!$I23),3,0) + IF(AND(Resultat!$H23&lt;&gt;"",OFFSET(Kuponger!$E19,0,3*COLUMN(A18))=Resultat!$G23),1,0)</f>
        <v>0</v>
      </c>
      <c r="E18">
        <f ca="1">IF(AND(Resultat!$H23&lt;&gt;"",OFFSET(Kuponger!$F19,0,3*COLUMN(B18))=Resultat!$H23,OFFSET(Kuponger!$G19,0,3*COLUMN(B18))=Resultat!$I23),3,0) + IF(AND(Resultat!$H23&lt;&gt;"",OFFSET(Kuponger!$E19,0,3*COLUMN(B18))=Resultat!$G23),1,0)</f>
        <v>0</v>
      </c>
      <c r="F18">
        <f ca="1">IF(AND(Resultat!$H23&lt;&gt;"",OFFSET(Kuponger!$F19,0,3*COLUMN(C18))=Resultat!$H23,OFFSET(Kuponger!$G19,0,3*COLUMN(C18))=Resultat!$I23),3,0) + IF(AND(Resultat!$H23&lt;&gt;"",OFFSET(Kuponger!$E19,0,3*COLUMN(C18))=Resultat!$G23),1,0)</f>
        <v>0</v>
      </c>
      <c r="G18">
        <f ca="1">IF(AND(Resultat!$H23&lt;&gt;"",OFFSET(Kuponger!$F19,0,3*COLUMN(D18))=Resultat!$H23,OFFSET(Kuponger!$G19,0,3*COLUMN(D18))=Resultat!$I23),3,0) + IF(AND(Resultat!$H23&lt;&gt;"",OFFSET(Kuponger!$E19,0,3*COLUMN(D18))=Resultat!$G23),1,0)</f>
        <v>0</v>
      </c>
      <c r="H18">
        <f ca="1">IF(AND(Resultat!$H23&lt;&gt;"",OFFSET(Kuponger!$F19,0,3*COLUMN(E18))=Resultat!$H23,OFFSET(Kuponger!$G19,0,3*COLUMN(E18))=Resultat!$I23),3,0) + IF(AND(Resultat!$H23&lt;&gt;"",OFFSET(Kuponger!$E19,0,3*COLUMN(E18))=Resultat!$G23),1,0)</f>
        <v>0</v>
      </c>
      <c r="I18">
        <f ca="1">IF(AND(Resultat!$H23&lt;&gt;"",OFFSET(Kuponger!$F19,0,3*COLUMN(F18))=Resultat!$H23,OFFSET(Kuponger!$G19,0,3*COLUMN(F18))=Resultat!$I23),3,0) + IF(AND(Resultat!$H23&lt;&gt;"",OFFSET(Kuponger!$E19,0,3*COLUMN(F18))=Resultat!$G23),1,0)</f>
        <v>0</v>
      </c>
      <c r="J18">
        <f ca="1">IF(AND(Resultat!$H23&lt;&gt;"",OFFSET(Kuponger!$F19,0,3*COLUMN(G18))=Resultat!$H23,OFFSET(Kuponger!$G19,0,3*COLUMN(G18))=Resultat!$I23),3,0) + IF(AND(Resultat!$H23&lt;&gt;"",OFFSET(Kuponger!$E19,0,3*COLUMN(G18))=Resultat!$G23),1,0)</f>
        <v>0</v>
      </c>
      <c r="K18">
        <f ca="1">IF(AND(Resultat!$H23&lt;&gt;"",OFFSET(Kuponger!$F19,0,3*COLUMN(H18))=Resultat!$H23,OFFSET(Kuponger!$G19,0,3*COLUMN(H18))=Resultat!$I23),3,0) + IF(AND(Resultat!$H23&lt;&gt;"",OFFSET(Kuponger!$E19,0,3*COLUMN(H18))=Resultat!$G23),1,0)</f>
        <v>0</v>
      </c>
      <c r="L18">
        <f ca="1">IF(AND(Resultat!$H23&lt;&gt;"",OFFSET(Kuponger!$F19,0,3*COLUMN(I18))=Resultat!$H23,OFFSET(Kuponger!$G19,0,3*COLUMN(I18))=Resultat!$I23),3,0) + IF(AND(Resultat!$H23&lt;&gt;"",OFFSET(Kuponger!$E19,0,3*COLUMN(I18))=Resultat!$G23),1,0)</f>
        <v>0</v>
      </c>
      <c r="M18">
        <f ca="1">IF(AND(Resultat!$H23&lt;&gt;"",OFFSET(Kuponger!$F19,0,3*COLUMN(J18))=Resultat!$H23,OFFSET(Kuponger!$G19,0,3*COLUMN(J18))=Resultat!$I23),3,0) + IF(AND(Resultat!$H23&lt;&gt;"",OFFSET(Kuponger!$E19,0,3*COLUMN(J18))=Resultat!$G23),1,0)</f>
        <v>0</v>
      </c>
      <c r="N18">
        <f ca="1">IF(AND(Resultat!$H23&lt;&gt;"",OFFSET(Kuponger!$F19,0,3*COLUMN(K18))=Resultat!$H23,OFFSET(Kuponger!$G19,0,3*COLUMN(K18))=Resultat!$I23),3,0) + IF(AND(Resultat!$H23&lt;&gt;"",OFFSET(Kuponger!$E19,0,3*COLUMN(K18))=Resultat!$G23),1,0)</f>
        <v>0</v>
      </c>
      <c r="O18">
        <f ca="1">IF(AND(Resultat!$H23&lt;&gt;"",OFFSET(Kuponger!$F19,0,3*COLUMN(L18))=Resultat!$H23,OFFSET(Kuponger!$G19,0,3*COLUMN(L18))=Resultat!$I23),3,0) + IF(AND(Resultat!$H23&lt;&gt;"",OFFSET(Kuponger!$E19,0,3*COLUMN(L18))=Resultat!$G23),1,0)</f>
        <v>0</v>
      </c>
      <c r="P18">
        <f ca="1">IF(AND(Resultat!$H23&lt;&gt;"",OFFSET(Kuponger!$F19,0,3*COLUMN(M18))=Resultat!$H23,OFFSET(Kuponger!$G19,0,3*COLUMN(M18))=Resultat!$I23),3,0) + IF(AND(Resultat!$H23&lt;&gt;"",OFFSET(Kuponger!$E19,0,3*COLUMN(M18))=Resultat!$G23),1,0)</f>
        <v>0</v>
      </c>
      <c r="Q18">
        <f ca="1">IF(AND(Resultat!$H23&lt;&gt;"",OFFSET(Kuponger!$F19,0,3*COLUMN(N18))=Resultat!$H23,OFFSET(Kuponger!$G19,0,3*COLUMN(N18))=Resultat!$I23),3,0) + IF(AND(Resultat!$H23&lt;&gt;"",OFFSET(Kuponger!$E19,0,3*COLUMN(N18))=Resultat!$G23),1,0)</f>
        <v>0</v>
      </c>
      <c r="R18">
        <f ca="1">IF(AND(Resultat!$H23&lt;&gt;"",OFFSET(Kuponger!$F19,0,3*COLUMN(O18))=Resultat!$H23,OFFSET(Kuponger!$G19,0,3*COLUMN(O18))=Resultat!$I23),3,0) + IF(AND(Resultat!$H23&lt;&gt;"",OFFSET(Kuponger!$E19,0,3*COLUMN(O18))=Resultat!$G23),1,0)</f>
        <v>0</v>
      </c>
      <c r="S18">
        <f ca="1">IF(AND(Resultat!$H23&lt;&gt;"",OFFSET(Kuponger!$F19,0,3*COLUMN(P18))=Resultat!$H23,OFFSET(Kuponger!$G19,0,3*COLUMN(P18))=Resultat!$I23),3,0) + IF(AND(Resultat!$H23&lt;&gt;"",OFFSET(Kuponger!$E19,0,3*COLUMN(P18))=Resultat!$G23),1,0)</f>
        <v>0</v>
      </c>
      <c r="T18">
        <f ca="1">IF(AND(Resultat!$H23&lt;&gt;"",OFFSET(Kuponger!$F19,0,3*COLUMN(Q18))=Resultat!$H23,OFFSET(Kuponger!$G19,0,3*COLUMN(Q18))=Resultat!$I23),3,0) + IF(AND(Resultat!$H23&lt;&gt;"",OFFSET(Kuponger!$E19,0,3*COLUMN(Q18))=Resultat!$G23),1,0)</f>
        <v>0</v>
      </c>
      <c r="U18">
        <f ca="1">IF(AND(Resultat!$H23&lt;&gt;"",OFFSET(Kuponger!$F19,0,3*COLUMN(R18))=Resultat!$H23,OFFSET(Kuponger!$G19,0,3*COLUMN(R18))=Resultat!$I23),3,0) + IF(AND(Resultat!$H23&lt;&gt;"",OFFSET(Kuponger!$E19,0,3*COLUMN(R18))=Resultat!$G23),1,0)</f>
        <v>0</v>
      </c>
      <c r="V18">
        <f ca="1">IF(AND(Resultat!$H23&lt;&gt;"",OFFSET(Kuponger!$F19,0,3*COLUMN(S18))=Resultat!$H23,OFFSET(Kuponger!$G19,0,3*COLUMN(S18))=Resultat!$I23),3,0) + IF(AND(Resultat!$H23&lt;&gt;"",OFFSET(Kuponger!$E19,0,3*COLUMN(S18))=Resultat!$G23),1,0)</f>
        <v>0</v>
      </c>
      <c r="W18">
        <f ca="1">IF(AND(Resultat!$H23&lt;&gt;"",OFFSET(Kuponger!$F19,0,3*COLUMN(T18))=Resultat!$H23,OFFSET(Kuponger!$G19,0,3*COLUMN(T18))=Resultat!$I23),3,0) + IF(AND(Resultat!$H23&lt;&gt;"",OFFSET(Kuponger!$E19,0,3*COLUMN(T18))=Resultat!$G23),1,0)</f>
        <v>0</v>
      </c>
    </row>
    <row r="19" spans="1:23" x14ac:dyDescent="0.35">
      <c r="A19" s="23" t="s">
        <v>15</v>
      </c>
      <c r="B19" s="21" t="s">
        <v>4</v>
      </c>
      <c r="C19">
        <f ca="1">IF(AND(Resultat!$H24&lt;&gt;"",OFFSET(Kuponger!$F20,0,0)=Resultat!$H24,OFFSET(Kuponger!$G20,0,0)=Resultat!$I24),3,0) + IF(AND(Resultat!$H24&lt;&gt;"",OFFSET(Kuponger!$E20,0,0)=Resultat!$G24),1,0)</f>
        <v>0</v>
      </c>
      <c r="D19">
        <f ca="1">IF(AND(Resultat!$H24&lt;&gt;"",OFFSET(Kuponger!$F20,0,3*COLUMN(A19))=Resultat!$H24,OFFSET(Kuponger!$G20,0,3*COLUMN(A19))=Resultat!$I24),3,0) + IF(AND(Resultat!$H24&lt;&gt;"",OFFSET(Kuponger!$E20,0,3*COLUMN(A19))=Resultat!$G24),1,0)</f>
        <v>0</v>
      </c>
      <c r="E19">
        <f ca="1">IF(AND(Resultat!$H24&lt;&gt;"",OFFSET(Kuponger!$F20,0,3*COLUMN(B19))=Resultat!$H24,OFFSET(Kuponger!$G20,0,3*COLUMN(B19))=Resultat!$I24),3,0) + IF(AND(Resultat!$H24&lt;&gt;"",OFFSET(Kuponger!$E20,0,3*COLUMN(B19))=Resultat!$G24),1,0)</f>
        <v>0</v>
      </c>
      <c r="F19">
        <f ca="1">IF(AND(Resultat!$H24&lt;&gt;"",OFFSET(Kuponger!$F20,0,3*COLUMN(C19))=Resultat!$H24,OFFSET(Kuponger!$G20,0,3*COLUMN(C19))=Resultat!$I24),3,0) + IF(AND(Resultat!$H24&lt;&gt;"",OFFSET(Kuponger!$E20,0,3*COLUMN(C19))=Resultat!$G24),1,0)</f>
        <v>0</v>
      </c>
      <c r="G19">
        <f ca="1">IF(AND(Resultat!$H24&lt;&gt;"",OFFSET(Kuponger!$F20,0,3*COLUMN(D19))=Resultat!$H24,OFFSET(Kuponger!$G20,0,3*COLUMN(D19))=Resultat!$I24),3,0) + IF(AND(Resultat!$H24&lt;&gt;"",OFFSET(Kuponger!$E20,0,3*COLUMN(D19))=Resultat!$G24),1,0)</f>
        <v>0</v>
      </c>
      <c r="H19">
        <f ca="1">IF(AND(Resultat!$H24&lt;&gt;"",OFFSET(Kuponger!$F20,0,3*COLUMN(E19))=Resultat!$H24,OFFSET(Kuponger!$G20,0,3*COLUMN(E19))=Resultat!$I24),3,0) + IF(AND(Resultat!$H24&lt;&gt;"",OFFSET(Kuponger!$E20,0,3*COLUMN(E19))=Resultat!$G24),1,0)</f>
        <v>0</v>
      </c>
      <c r="I19">
        <f ca="1">IF(AND(Resultat!$H24&lt;&gt;"",OFFSET(Kuponger!$F20,0,3*COLUMN(F19))=Resultat!$H24,OFFSET(Kuponger!$G20,0,3*COLUMN(F19))=Resultat!$I24),3,0) + IF(AND(Resultat!$H24&lt;&gt;"",OFFSET(Kuponger!$E20,0,3*COLUMN(F19))=Resultat!$G24),1,0)</f>
        <v>0</v>
      </c>
      <c r="J19">
        <f ca="1">IF(AND(Resultat!$H24&lt;&gt;"",OFFSET(Kuponger!$F20,0,3*COLUMN(G19))=Resultat!$H24,OFFSET(Kuponger!$G20,0,3*COLUMN(G19))=Resultat!$I24),3,0) + IF(AND(Resultat!$H24&lt;&gt;"",OFFSET(Kuponger!$E20,0,3*COLUMN(G19))=Resultat!$G24),1,0)</f>
        <v>0</v>
      </c>
      <c r="K19">
        <f ca="1">IF(AND(Resultat!$H24&lt;&gt;"",OFFSET(Kuponger!$F20,0,3*COLUMN(H19))=Resultat!$H24,OFFSET(Kuponger!$G20,0,3*COLUMN(H19))=Resultat!$I24),3,0) + IF(AND(Resultat!$H24&lt;&gt;"",OFFSET(Kuponger!$E20,0,3*COLUMN(H19))=Resultat!$G24),1,0)</f>
        <v>0</v>
      </c>
      <c r="L19">
        <f ca="1">IF(AND(Resultat!$H24&lt;&gt;"",OFFSET(Kuponger!$F20,0,3*COLUMN(I19))=Resultat!$H24,OFFSET(Kuponger!$G20,0,3*COLUMN(I19))=Resultat!$I24),3,0) + IF(AND(Resultat!$H24&lt;&gt;"",OFFSET(Kuponger!$E20,0,3*COLUMN(I19))=Resultat!$G24),1,0)</f>
        <v>0</v>
      </c>
      <c r="M19">
        <f ca="1">IF(AND(Resultat!$H24&lt;&gt;"",OFFSET(Kuponger!$F20,0,3*COLUMN(J19))=Resultat!$H24,OFFSET(Kuponger!$G20,0,3*COLUMN(J19))=Resultat!$I24),3,0) + IF(AND(Resultat!$H24&lt;&gt;"",OFFSET(Kuponger!$E20,0,3*COLUMN(J19))=Resultat!$G24),1,0)</f>
        <v>0</v>
      </c>
      <c r="N19">
        <f ca="1">IF(AND(Resultat!$H24&lt;&gt;"",OFFSET(Kuponger!$F20,0,3*COLUMN(K19))=Resultat!$H24,OFFSET(Kuponger!$G20,0,3*COLUMN(K19))=Resultat!$I24),3,0) + IF(AND(Resultat!$H24&lt;&gt;"",OFFSET(Kuponger!$E20,0,3*COLUMN(K19))=Resultat!$G24),1,0)</f>
        <v>0</v>
      </c>
      <c r="O19">
        <f ca="1">IF(AND(Resultat!$H24&lt;&gt;"",OFFSET(Kuponger!$F20,0,3*COLUMN(L19))=Resultat!$H24,OFFSET(Kuponger!$G20,0,3*COLUMN(L19))=Resultat!$I24),3,0) + IF(AND(Resultat!$H24&lt;&gt;"",OFFSET(Kuponger!$E20,0,3*COLUMN(L19))=Resultat!$G24),1,0)</f>
        <v>0</v>
      </c>
      <c r="P19">
        <f ca="1">IF(AND(Resultat!$H24&lt;&gt;"",OFFSET(Kuponger!$F20,0,3*COLUMN(M19))=Resultat!$H24,OFFSET(Kuponger!$G20,0,3*COLUMN(M19))=Resultat!$I24),3,0) + IF(AND(Resultat!$H24&lt;&gt;"",OFFSET(Kuponger!$E20,0,3*COLUMN(M19))=Resultat!$G24),1,0)</f>
        <v>0</v>
      </c>
      <c r="Q19">
        <f ca="1">IF(AND(Resultat!$H24&lt;&gt;"",OFFSET(Kuponger!$F20,0,3*COLUMN(N19))=Resultat!$H24,OFFSET(Kuponger!$G20,0,3*COLUMN(N19))=Resultat!$I24),3,0) + IF(AND(Resultat!$H24&lt;&gt;"",OFFSET(Kuponger!$E20,0,3*COLUMN(N19))=Resultat!$G24),1,0)</f>
        <v>0</v>
      </c>
      <c r="R19">
        <f ca="1">IF(AND(Resultat!$H24&lt;&gt;"",OFFSET(Kuponger!$F20,0,3*COLUMN(O19))=Resultat!$H24,OFFSET(Kuponger!$G20,0,3*COLUMN(O19))=Resultat!$I24),3,0) + IF(AND(Resultat!$H24&lt;&gt;"",OFFSET(Kuponger!$E20,0,3*COLUMN(O19))=Resultat!$G24),1,0)</f>
        <v>0</v>
      </c>
      <c r="S19">
        <f ca="1">IF(AND(Resultat!$H24&lt;&gt;"",OFFSET(Kuponger!$F20,0,3*COLUMN(P19))=Resultat!$H24,OFFSET(Kuponger!$G20,0,3*COLUMN(P19))=Resultat!$I24),3,0) + IF(AND(Resultat!$H24&lt;&gt;"",OFFSET(Kuponger!$E20,0,3*COLUMN(P19))=Resultat!$G24),1,0)</f>
        <v>0</v>
      </c>
      <c r="T19">
        <f ca="1">IF(AND(Resultat!$H24&lt;&gt;"",OFFSET(Kuponger!$F20,0,3*COLUMN(Q19))=Resultat!$H24,OFFSET(Kuponger!$G20,0,3*COLUMN(Q19))=Resultat!$I24),3,0) + IF(AND(Resultat!$H24&lt;&gt;"",OFFSET(Kuponger!$E20,0,3*COLUMN(Q19))=Resultat!$G24),1,0)</f>
        <v>0</v>
      </c>
      <c r="U19">
        <f ca="1">IF(AND(Resultat!$H24&lt;&gt;"",OFFSET(Kuponger!$F20,0,3*COLUMN(R19))=Resultat!$H24,OFFSET(Kuponger!$G20,0,3*COLUMN(R19))=Resultat!$I24),3,0) + IF(AND(Resultat!$H24&lt;&gt;"",OFFSET(Kuponger!$E20,0,3*COLUMN(R19))=Resultat!$G24),1,0)</f>
        <v>0</v>
      </c>
      <c r="V19">
        <f ca="1">IF(AND(Resultat!$H24&lt;&gt;"",OFFSET(Kuponger!$F20,0,3*COLUMN(S19))=Resultat!$H24,OFFSET(Kuponger!$G20,0,3*COLUMN(S19))=Resultat!$I24),3,0) + IF(AND(Resultat!$H24&lt;&gt;"",OFFSET(Kuponger!$E20,0,3*COLUMN(S19))=Resultat!$G24),1,0)</f>
        <v>0</v>
      </c>
      <c r="W19">
        <f ca="1">IF(AND(Resultat!$H24&lt;&gt;"",OFFSET(Kuponger!$F20,0,3*COLUMN(T19))=Resultat!$H24,OFFSET(Kuponger!$G20,0,3*COLUMN(T19))=Resultat!$I24),3,0) + IF(AND(Resultat!$H24&lt;&gt;"",OFFSET(Kuponger!$E20,0,3*COLUMN(T19))=Resultat!$G24),1,0)</f>
        <v>0</v>
      </c>
    </row>
    <row r="20" spans="1:23" x14ac:dyDescent="0.35">
      <c r="A20" s="23" t="s">
        <v>17</v>
      </c>
      <c r="B20" s="21" t="s">
        <v>12</v>
      </c>
      <c r="C20">
        <f ca="1">IF(AND(Resultat!$H25&lt;&gt;"",OFFSET(Kuponger!$F21,0,0)=Resultat!$H25,OFFSET(Kuponger!$G21,0,0)=Resultat!$I25),3,0) + IF(AND(Resultat!$H25&lt;&gt;"",OFFSET(Kuponger!$E21,0,0)=Resultat!$G25),1,0)</f>
        <v>0</v>
      </c>
      <c r="D20">
        <f ca="1">IF(AND(Resultat!$H25&lt;&gt;"",OFFSET(Kuponger!$F21,0,3*COLUMN(A20))=Resultat!$H25,OFFSET(Kuponger!$G21,0,3*COLUMN(A20))=Resultat!$I25),3,0) + IF(AND(Resultat!$H25&lt;&gt;"",OFFSET(Kuponger!$E21,0,3*COLUMN(A20))=Resultat!$G25),1,0)</f>
        <v>0</v>
      </c>
      <c r="E20">
        <f ca="1">IF(AND(Resultat!$H25&lt;&gt;"",OFFSET(Kuponger!$F21,0,3*COLUMN(B20))=Resultat!$H25,OFFSET(Kuponger!$G21,0,3*COLUMN(B20))=Resultat!$I25),3,0) + IF(AND(Resultat!$H25&lt;&gt;"",OFFSET(Kuponger!$E21,0,3*COLUMN(B20))=Resultat!$G25),1,0)</f>
        <v>0</v>
      </c>
      <c r="F20">
        <f ca="1">IF(AND(Resultat!$H25&lt;&gt;"",OFFSET(Kuponger!$F21,0,3*COLUMN(C20))=Resultat!$H25,OFFSET(Kuponger!$G21,0,3*COLUMN(C20))=Resultat!$I25),3,0) + IF(AND(Resultat!$H25&lt;&gt;"",OFFSET(Kuponger!$E21,0,3*COLUMN(C20))=Resultat!$G25),1,0)</f>
        <v>0</v>
      </c>
      <c r="G20">
        <f ca="1">IF(AND(Resultat!$H25&lt;&gt;"",OFFSET(Kuponger!$F21,0,3*COLUMN(D20))=Resultat!$H25,OFFSET(Kuponger!$G21,0,3*COLUMN(D20))=Resultat!$I25),3,0) + IF(AND(Resultat!$H25&lt;&gt;"",OFFSET(Kuponger!$E21,0,3*COLUMN(D20))=Resultat!$G25),1,0)</f>
        <v>0</v>
      </c>
      <c r="H20">
        <f ca="1">IF(AND(Resultat!$H25&lt;&gt;"",OFFSET(Kuponger!$F21,0,3*COLUMN(E20))=Resultat!$H25,OFFSET(Kuponger!$G21,0,3*COLUMN(E20))=Resultat!$I25),3,0) + IF(AND(Resultat!$H25&lt;&gt;"",OFFSET(Kuponger!$E21,0,3*COLUMN(E20))=Resultat!$G25),1,0)</f>
        <v>0</v>
      </c>
      <c r="I20">
        <f ca="1">IF(AND(Resultat!$H25&lt;&gt;"",OFFSET(Kuponger!$F21,0,3*COLUMN(F20))=Resultat!$H25,OFFSET(Kuponger!$G21,0,3*COLUMN(F20))=Resultat!$I25),3,0) + IF(AND(Resultat!$H25&lt;&gt;"",OFFSET(Kuponger!$E21,0,3*COLUMN(F20))=Resultat!$G25),1,0)</f>
        <v>0</v>
      </c>
      <c r="J20">
        <f ca="1">IF(AND(Resultat!$H25&lt;&gt;"",OFFSET(Kuponger!$F21,0,3*COLUMN(G20))=Resultat!$H25,OFFSET(Kuponger!$G21,0,3*COLUMN(G20))=Resultat!$I25),3,0) + IF(AND(Resultat!$H25&lt;&gt;"",OFFSET(Kuponger!$E21,0,3*COLUMN(G20))=Resultat!$G25),1,0)</f>
        <v>0</v>
      </c>
      <c r="K20">
        <f ca="1">IF(AND(Resultat!$H25&lt;&gt;"",OFFSET(Kuponger!$F21,0,3*COLUMN(H20))=Resultat!$H25,OFFSET(Kuponger!$G21,0,3*COLUMN(H20))=Resultat!$I25),3,0) + IF(AND(Resultat!$H25&lt;&gt;"",OFFSET(Kuponger!$E21,0,3*COLUMN(H20))=Resultat!$G25),1,0)</f>
        <v>0</v>
      </c>
      <c r="L20">
        <f ca="1">IF(AND(Resultat!$H25&lt;&gt;"",OFFSET(Kuponger!$F21,0,3*COLUMN(I20))=Resultat!$H25,OFFSET(Kuponger!$G21,0,3*COLUMN(I20))=Resultat!$I25),3,0) + IF(AND(Resultat!$H25&lt;&gt;"",OFFSET(Kuponger!$E21,0,3*COLUMN(I20))=Resultat!$G25),1,0)</f>
        <v>0</v>
      </c>
      <c r="M20">
        <f ca="1">IF(AND(Resultat!$H25&lt;&gt;"",OFFSET(Kuponger!$F21,0,3*COLUMN(J20))=Resultat!$H25,OFFSET(Kuponger!$G21,0,3*COLUMN(J20))=Resultat!$I25),3,0) + IF(AND(Resultat!$H25&lt;&gt;"",OFFSET(Kuponger!$E21,0,3*COLUMN(J20))=Resultat!$G25),1,0)</f>
        <v>0</v>
      </c>
      <c r="N20">
        <f ca="1">IF(AND(Resultat!$H25&lt;&gt;"",OFFSET(Kuponger!$F21,0,3*COLUMN(K20))=Resultat!$H25,OFFSET(Kuponger!$G21,0,3*COLUMN(K20))=Resultat!$I25),3,0) + IF(AND(Resultat!$H25&lt;&gt;"",OFFSET(Kuponger!$E21,0,3*COLUMN(K20))=Resultat!$G25),1,0)</f>
        <v>0</v>
      </c>
      <c r="O20">
        <f ca="1">IF(AND(Resultat!$H25&lt;&gt;"",OFFSET(Kuponger!$F21,0,3*COLUMN(L20))=Resultat!$H25,OFFSET(Kuponger!$G21,0,3*COLUMN(L20))=Resultat!$I25),3,0) + IF(AND(Resultat!$H25&lt;&gt;"",OFFSET(Kuponger!$E21,0,3*COLUMN(L20))=Resultat!$G25),1,0)</f>
        <v>0</v>
      </c>
      <c r="P20">
        <f ca="1">IF(AND(Resultat!$H25&lt;&gt;"",OFFSET(Kuponger!$F21,0,3*COLUMN(M20))=Resultat!$H25,OFFSET(Kuponger!$G21,0,3*COLUMN(M20))=Resultat!$I25),3,0) + IF(AND(Resultat!$H25&lt;&gt;"",OFFSET(Kuponger!$E21,0,3*COLUMN(M20))=Resultat!$G25),1,0)</f>
        <v>0</v>
      </c>
      <c r="Q20">
        <f ca="1">IF(AND(Resultat!$H25&lt;&gt;"",OFFSET(Kuponger!$F21,0,3*COLUMN(N20))=Resultat!$H25,OFFSET(Kuponger!$G21,0,3*COLUMN(N20))=Resultat!$I25),3,0) + IF(AND(Resultat!$H25&lt;&gt;"",OFFSET(Kuponger!$E21,0,3*COLUMN(N20))=Resultat!$G25),1,0)</f>
        <v>0</v>
      </c>
      <c r="R20">
        <f ca="1">IF(AND(Resultat!$H25&lt;&gt;"",OFFSET(Kuponger!$F21,0,3*COLUMN(O20))=Resultat!$H25,OFFSET(Kuponger!$G21,0,3*COLUMN(O20))=Resultat!$I25),3,0) + IF(AND(Resultat!$H25&lt;&gt;"",OFFSET(Kuponger!$E21,0,3*COLUMN(O20))=Resultat!$G25),1,0)</f>
        <v>0</v>
      </c>
      <c r="S20">
        <f ca="1">IF(AND(Resultat!$H25&lt;&gt;"",OFFSET(Kuponger!$F21,0,3*COLUMN(P20))=Resultat!$H25,OFFSET(Kuponger!$G21,0,3*COLUMN(P20))=Resultat!$I25),3,0) + IF(AND(Resultat!$H25&lt;&gt;"",OFFSET(Kuponger!$E21,0,3*COLUMN(P20))=Resultat!$G25),1,0)</f>
        <v>0</v>
      </c>
      <c r="T20">
        <f ca="1">IF(AND(Resultat!$H25&lt;&gt;"",OFFSET(Kuponger!$F21,0,3*COLUMN(Q20))=Resultat!$H25,OFFSET(Kuponger!$G21,0,3*COLUMN(Q20))=Resultat!$I25),3,0) + IF(AND(Resultat!$H25&lt;&gt;"",OFFSET(Kuponger!$E21,0,3*COLUMN(Q20))=Resultat!$G25),1,0)</f>
        <v>0</v>
      </c>
      <c r="U20">
        <f ca="1">IF(AND(Resultat!$H25&lt;&gt;"",OFFSET(Kuponger!$F21,0,3*COLUMN(R20))=Resultat!$H25,OFFSET(Kuponger!$G21,0,3*COLUMN(R20))=Resultat!$I25),3,0) + IF(AND(Resultat!$H25&lt;&gt;"",OFFSET(Kuponger!$E21,0,3*COLUMN(R20))=Resultat!$G25),1,0)</f>
        <v>0</v>
      </c>
      <c r="V20">
        <f ca="1">IF(AND(Resultat!$H25&lt;&gt;"",OFFSET(Kuponger!$F21,0,3*COLUMN(S20))=Resultat!$H25,OFFSET(Kuponger!$G21,0,3*COLUMN(S20))=Resultat!$I25),3,0) + IF(AND(Resultat!$H25&lt;&gt;"",OFFSET(Kuponger!$E21,0,3*COLUMN(S20))=Resultat!$G25),1,0)</f>
        <v>0</v>
      </c>
      <c r="W20">
        <f ca="1">IF(AND(Resultat!$H25&lt;&gt;"",OFFSET(Kuponger!$F21,0,3*COLUMN(T20))=Resultat!$H25,OFFSET(Kuponger!$G21,0,3*COLUMN(T20))=Resultat!$I25),3,0) + IF(AND(Resultat!$H25&lt;&gt;"",OFFSET(Kuponger!$E21,0,3*COLUMN(T20))=Resultat!$G25),1,0)</f>
        <v>0</v>
      </c>
    </row>
    <row r="21" spans="1:23" x14ac:dyDescent="0.35">
      <c r="A21" s="23" t="s">
        <v>16</v>
      </c>
      <c r="B21" s="21" t="s">
        <v>11</v>
      </c>
      <c r="C21">
        <f ca="1">IF(AND(Resultat!$H26&lt;&gt;"",OFFSET(Kuponger!$F22,0,0)=Resultat!$H26,OFFSET(Kuponger!$G22,0,0)=Resultat!$I26),3,0) + IF(AND(Resultat!$H26&lt;&gt;"",OFFSET(Kuponger!$E22,0,0)=Resultat!$G26),1,0)</f>
        <v>0</v>
      </c>
      <c r="D21">
        <f ca="1">IF(AND(Resultat!$H26&lt;&gt;"",OFFSET(Kuponger!$F22,0,3*COLUMN(A21))=Resultat!$H26,OFFSET(Kuponger!$G22,0,3*COLUMN(A21))=Resultat!$I26),3,0) + IF(AND(Resultat!$H26&lt;&gt;"",OFFSET(Kuponger!$E22,0,3*COLUMN(A21))=Resultat!$G26),1,0)</f>
        <v>0</v>
      </c>
      <c r="E21">
        <f ca="1">IF(AND(Resultat!$H26&lt;&gt;"",OFFSET(Kuponger!$F22,0,3*COLUMN(B21))=Resultat!$H26,OFFSET(Kuponger!$G22,0,3*COLUMN(B21))=Resultat!$I26),3,0) + IF(AND(Resultat!$H26&lt;&gt;"",OFFSET(Kuponger!$E22,0,3*COLUMN(B21))=Resultat!$G26),1,0)</f>
        <v>0</v>
      </c>
      <c r="F21">
        <f ca="1">IF(AND(Resultat!$H26&lt;&gt;"",OFFSET(Kuponger!$F22,0,3*COLUMN(C21))=Resultat!$H26,OFFSET(Kuponger!$G22,0,3*COLUMN(C21))=Resultat!$I26),3,0) + IF(AND(Resultat!$H26&lt;&gt;"",OFFSET(Kuponger!$E22,0,3*COLUMN(C21))=Resultat!$G26),1,0)</f>
        <v>0</v>
      </c>
      <c r="G21">
        <f ca="1">IF(AND(Resultat!$H26&lt;&gt;"",OFFSET(Kuponger!$F22,0,3*COLUMN(D21))=Resultat!$H26,OFFSET(Kuponger!$G22,0,3*COLUMN(D21))=Resultat!$I26),3,0) + IF(AND(Resultat!$H26&lt;&gt;"",OFFSET(Kuponger!$E22,0,3*COLUMN(D21))=Resultat!$G26),1,0)</f>
        <v>0</v>
      </c>
      <c r="H21">
        <f ca="1">IF(AND(Resultat!$H26&lt;&gt;"",OFFSET(Kuponger!$F22,0,3*COLUMN(E21))=Resultat!$H26,OFFSET(Kuponger!$G22,0,3*COLUMN(E21))=Resultat!$I26),3,0) + IF(AND(Resultat!$H26&lt;&gt;"",OFFSET(Kuponger!$E22,0,3*COLUMN(E21))=Resultat!$G26),1,0)</f>
        <v>0</v>
      </c>
      <c r="I21">
        <f ca="1">IF(AND(Resultat!$H26&lt;&gt;"",OFFSET(Kuponger!$F22,0,3*COLUMN(F21))=Resultat!$H26,OFFSET(Kuponger!$G22,0,3*COLUMN(F21))=Resultat!$I26),3,0) + IF(AND(Resultat!$H26&lt;&gt;"",OFFSET(Kuponger!$E22,0,3*COLUMN(F21))=Resultat!$G26),1,0)</f>
        <v>0</v>
      </c>
      <c r="J21">
        <f ca="1">IF(AND(Resultat!$H26&lt;&gt;"",OFFSET(Kuponger!$F22,0,3*COLUMN(G21))=Resultat!$H26,OFFSET(Kuponger!$G22,0,3*COLUMN(G21))=Resultat!$I26),3,0) + IF(AND(Resultat!$H26&lt;&gt;"",OFFSET(Kuponger!$E22,0,3*COLUMN(G21))=Resultat!$G26),1,0)</f>
        <v>0</v>
      </c>
      <c r="K21">
        <f ca="1">IF(AND(Resultat!$H26&lt;&gt;"",OFFSET(Kuponger!$F22,0,3*COLUMN(H21))=Resultat!$H26,OFFSET(Kuponger!$G22,0,3*COLUMN(H21))=Resultat!$I26),3,0) + IF(AND(Resultat!$H26&lt;&gt;"",OFFSET(Kuponger!$E22,0,3*COLUMN(H21))=Resultat!$G26),1,0)</f>
        <v>0</v>
      </c>
      <c r="L21">
        <f ca="1">IF(AND(Resultat!$H26&lt;&gt;"",OFFSET(Kuponger!$F22,0,3*COLUMN(I21))=Resultat!$H26,OFFSET(Kuponger!$G22,0,3*COLUMN(I21))=Resultat!$I26),3,0) + IF(AND(Resultat!$H26&lt;&gt;"",OFFSET(Kuponger!$E22,0,3*COLUMN(I21))=Resultat!$G26),1,0)</f>
        <v>0</v>
      </c>
      <c r="M21">
        <f ca="1">IF(AND(Resultat!$H26&lt;&gt;"",OFFSET(Kuponger!$F22,0,3*COLUMN(J21))=Resultat!$H26,OFFSET(Kuponger!$G22,0,3*COLUMN(J21))=Resultat!$I26),3,0) + IF(AND(Resultat!$H26&lt;&gt;"",OFFSET(Kuponger!$E22,0,3*COLUMN(J21))=Resultat!$G26),1,0)</f>
        <v>0</v>
      </c>
      <c r="N21">
        <f ca="1">IF(AND(Resultat!$H26&lt;&gt;"",OFFSET(Kuponger!$F22,0,3*COLUMN(K21))=Resultat!$H26,OFFSET(Kuponger!$G22,0,3*COLUMN(K21))=Resultat!$I26),3,0) + IF(AND(Resultat!$H26&lt;&gt;"",OFFSET(Kuponger!$E22,0,3*COLUMN(K21))=Resultat!$G26),1,0)</f>
        <v>0</v>
      </c>
      <c r="O21">
        <f ca="1">IF(AND(Resultat!$H26&lt;&gt;"",OFFSET(Kuponger!$F22,0,3*COLUMN(L21))=Resultat!$H26,OFFSET(Kuponger!$G22,0,3*COLUMN(L21))=Resultat!$I26),3,0) + IF(AND(Resultat!$H26&lt;&gt;"",OFFSET(Kuponger!$E22,0,3*COLUMN(L21))=Resultat!$G26),1,0)</f>
        <v>0</v>
      </c>
      <c r="P21">
        <f ca="1">IF(AND(Resultat!$H26&lt;&gt;"",OFFSET(Kuponger!$F22,0,3*COLUMN(M21))=Resultat!$H26,OFFSET(Kuponger!$G22,0,3*COLUMN(M21))=Resultat!$I26),3,0) + IF(AND(Resultat!$H26&lt;&gt;"",OFFSET(Kuponger!$E22,0,3*COLUMN(M21))=Resultat!$G26),1,0)</f>
        <v>0</v>
      </c>
      <c r="Q21">
        <f ca="1">IF(AND(Resultat!$H26&lt;&gt;"",OFFSET(Kuponger!$F22,0,3*COLUMN(N21))=Resultat!$H26,OFFSET(Kuponger!$G22,0,3*COLUMN(N21))=Resultat!$I26),3,0) + IF(AND(Resultat!$H26&lt;&gt;"",OFFSET(Kuponger!$E22,0,3*COLUMN(N21))=Resultat!$G26),1,0)</f>
        <v>0</v>
      </c>
      <c r="R21">
        <f ca="1">IF(AND(Resultat!$H26&lt;&gt;"",OFFSET(Kuponger!$F22,0,3*COLUMN(O21))=Resultat!$H26,OFFSET(Kuponger!$G22,0,3*COLUMN(O21))=Resultat!$I26),3,0) + IF(AND(Resultat!$H26&lt;&gt;"",OFFSET(Kuponger!$E22,0,3*COLUMN(O21))=Resultat!$G26),1,0)</f>
        <v>0</v>
      </c>
      <c r="S21">
        <f ca="1">IF(AND(Resultat!$H26&lt;&gt;"",OFFSET(Kuponger!$F22,0,3*COLUMN(P21))=Resultat!$H26,OFFSET(Kuponger!$G22,0,3*COLUMN(P21))=Resultat!$I26),3,0) + IF(AND(Resultat!$H26&lt;&gt;"",OFFSET(Kuponger!$E22,0,3*COLUMN(P21))=Resultat!$G26),1,0)</f>
        <v>0</v>
      </c>
      <c r="T21">
        <f ca="1">IF(AND(Resultat!$H26&lt;&gt;"",OFFSET(Kuponger!$F22,0,3*COLUMN(Q21))=Resultat!$H26,OFFSET(Kuponger!$G22,0,3*COLUMN(Q21))=Resultat!$I26),3,0) + IF(AND(Resultat!$H26&lt;&gt;"",OFFSET(Kuponger!$E22,0,3*COLUMN(Q21))=Resultat!$G26),1,0)</f>
        <v>0</v>
      </c>
      <c r="U21">
        <f ca="1">IF(AND(Resultat!$H26&lt;&gt;"",OFFSET(Kuponger!$F22,0,3*COLUMN(R21))=Resultat!$H26,OFFSET(Kuponger!$G22,0,3*COLUMN(R21))=Resultat!$I26),3,0) + IF(AND(Resultat!$H26&lt;&gt;"",OFFSET(Kuponger!$E22,0,3*COLUMN(R21))=Resultat!$G26),1,0)</f>
        <v>0</v>
      </c>
      <c r="V21">
        <f ca="1">IF(AND(Resultat!$H26&lt;&gt;"",OFFSET(Kuponger!$F22,0,3*COLUMN(S21))=Resultat!$H26,OFFSET(Kuponger!$G22,0,3*COLUMN(S21))=Resultat!$I26),3,0) + IF(AND(Resultat!$H26&lt;&gt;"",OFFSET(Kuponger!$E22,0,3*COLUMN(S21))=Resultat!$G26),1,0)</f>
        <v>0</v>
      </c>
      <c r="W21">
        <f ca="1">IF(AND(Resultat!$H26&lt;&gt;"",OFFSET(Kuponger!$F22,0,3*COLUMN(T21))=Resultat!$H26,OFFSET(Kuponger!$G22,0,3*COLUMN(T21))=Resultat!$I26),3,0) + IF(AND(Resultat!$H26&lt;&gt;"",OFFSET(Kuponger!$E22,0,3*COLUMN(T21))=Resultat!$G26),1,0)</f>
        <v>0</v>
      </c>
    </row>
    <row r="22" spans="1:23" x14ac:dyDescent="0.35">
      <c r="A22" s="23" t="s">
        <v>23</v>
      </c>
      <c r="B22" s="21" t="s">
        <v>20</v>
      </c>
      <c r="C22">
        <f ca="1">IF(AND(Resultat!$H27&lt;&gt;"",OFFSET(Kuponger!$F23,0,0)=Resultat!$H27,OFFSET(Kuponger!$G23,0,0)=Resultat!$I27),3,0) + IF(AND(Resultat!$H27&lt;&gt;"",OFFSET(Kuponger!$E23,0,0)=Resultat!$G27),1,0)</f>
        <v>0</v>
      </c>
      <c r="D22">
        <f ca="1">IF(AND(Resultat!$H27&lt;&gt;"",OFFSET(Kuponger!$F23,0,3*COLUMN(A22))=Resultat!$H27,OFFSET(Kuponger!$G23,0,3*COLUMN(A22))=Resultat!$I27),3,0) + IF(AND(Resultat!$H27&lt;&gt;"",OFFSET(Kuponger!$E23,0,3*COLUMN(A22))=Resultat!$G27),1,0)</f>
        <v>0</v>
      </c>
      <c r="E22">
        <f ca="1">IF(AND(Resultat!$H27&lt;&gt;"",OFFSET(Kuponger!$F23,0,3*COLUMN(B22))=Resultat!$H27,OFFSET(Kuponger!$G23,0,3*COLUMN(B22))=Resultat!$I27),3,0) + IF(AND(Resultat!$H27&lt;&gt;"",OFFSET(Kuponger!$E23,0,3*COLUMN(B22))=Resultat!$G27),1,0)</f>
        <v>0</v>
      </c>
      <c r="F22">
        <f ca="1">IF(AND(Resultat!$H27&lt;&gt;"",OFFSET(Kuponger!$F23,0,3*COLUMN(C22))=Resultat!$H27,OFFSET(Kuponger!$G23,0,3*COLUMN(C22))=Resultat!$I27),3,0) + IF(AND(Resultat!$H27&lt;&gt;"",OFFSET(Kuponger!$E23,0,3*COLUMN(C22))=Resultat!$G27),1,0)</f>
        <v>0</v>
      </c>
      <c r="G22">
        <f ca="1">IF(AND(Resultat!$H27&lt;&gt;"",OFFSET(Kuponger!$F23,0,3*COLUMN(D22))=Resultat!$H27,OFFSET(Kuponger!$G23,0,3*COLUMN(D22))=Resultat!$I27),3,0) + IF(AND(Resultat!$H27&lt;&gt;"",OFFSET(Kuponger!$E23,0,3*COLUMN(D22))=Resultat!$G27),1,0)</f>
        <v>0</v>
      </c>
      <c r="H22">
        <f ca="1">IF(AND(Resultat!$H27&lt;&gt;"",OFFSET(Kuponger!$F23,0,3*COLUMN(E22))=Resultat!$H27,OFFSET(Kuponger!$G23,0,3*COLUMN(E22))=Resultat!$I27),3,0) + IF(AND(Resultat!$H27&lt;&gt;"",OFFSET(Kuponger!$E23,0,3*COLUMN(E22))=Resultat!$G27),1,0)</f>
        <v>0</v>
      </c>
      <c r="I22">
        <f ca="1">IF(AND(Resultat!$H27&lt;&gt;"",OFFSET(Kuponger!$F23,0,3*COLUMN(F22))=Resultat!$H27,OFFSET(Kuponger!$G23,0,3*COLUMN(F22))=Resultat!$I27),3,0) + IF(AND(Resultat!$H27&lt;&gt;"",OFFSET(Kuponger!$E23,0,3*COLUMN(F22))=Resultat!$G27),1,0)</f>
        <v>0</v>
      </c>
      <c r="J22">
        <f ca="1">IF(AND(Resultat!$H27&lt;&gt;"",OFFSET(Kuponger!$F23,0,3*COLUMN(G22))=Resultat!$H27,OFFSET(Kuponger!$G23,0,3*COLUMN(G22))=Resultat!$I27),3,0) + IF(AND(Resultat!$H27&lt;&gt;"",OFFSET(Kuponger!$E23,0,3*COLUMN(G22))=Resultat!$G27),1,0)</f>
        <v>0</v>
      </c>
      <c r="K22">
        <f ca="1">IF(AND(Resultat!$H27&lt;&gt;"",OFFSET(Kuponger!$F23,0,3*COLUMN(H22))=Resultat!$H27,OFFSET(Kuponger!$G23,0,3*COLUMN(H22))=Resultat!$I27),3,0) + IF(AND(Resultat!$H27&lt;&gt;"",OFFSET(Kuponger!$E23,0,3*COLUMN(H22))=Resultat!$G27),1,0)</f>
        <v>0</v>
      </c>
      <c r="L22">
        <f ca="1">IF(AND(Resultat!$H27&lt;&gt;"",OFFSET(Kuponger!$F23,0,3*COLUMN(I22))=Resultat!$H27,OFFSET(Kuponger!$G23,0,3*COLUMN(I22))=Resultat!$I27),3,0) + IF(AND(Resultat!$H27&lt;&gt;"",OFFSET(Kuponger!$E23,0,3*COLUMN(I22))=Resultat!$G27),1,0)</f>
        <v>0</v>
      </c>
      <c r="M22">
        <f ca="1">IF(AND(Resultat!$H27&lt;&gt;"",OFFSET(Kuponger!$F23,0,3*COLUMN(J22))=Resultat!$H27,OFFSET(Kuponger!$G23,0,3*COLUMN(J22))=Resultat!$I27),3,0) + IF(AND(Resultat!$H27&lt;&gt;"",OFFSET(Kuponger!$E23,0,3*COLUMN(J22))=Resultat!$G27),1,0)</f>
        <v>0</v>
      </c>
      <c r="N22">
        <f ca="1">IF(AND(Resultat!$H27&lt;&gt;"",OFFSET(Kuponger!$F23,0,3*COLUMN(K22))=Resultat!$H27,OFFSET(Kuponger!$G23,0,3*COLUMN(K22))=Resultat!$I27),3,0) + IF(AND(Resultat!$H27&lt;&gt;"",OFFSET(Kuponger!$E23,0,3*COLUMN(K22))=Resultat!$G27),1,0)</f>
        <v>0</v>
      </c>
      <c r="O22">
        <f ca="1">IF(AND(Resultat!$H27&lt;&gt;"",OFFSET(Kuponger!$F23,0,3*COLUMN(L22))=Resultat!$H27,OFFSET(Kuponger!$G23,0,3*COLUMN(L22))=Resultat!$I27),3,0) + IF(AND(Resultat!$H27&lt;&gt;"",OFFSET(Kuponger!$E23,0,3*COLUMN(L22))=Resultat!$G27),1,0)</f>
        <v>0</v>
      </c>
      <c r="P22">
        <f ca="1">IF(AND(Resultat!$H27&lt;&gt;"",OFFSET(Kuponger!$F23,0,3*COLUMN(M22))=Resultat!$H27,OFFSET(Kuponger!$G23,0,3*COLUMN(M22))=Resultat!$I27),3,0) + IF(AND(Resultat!$H27&lt;&gt;"",OFFSET(Kuponger!$E23,0,3*COLUMN(M22))=Resultat!$G27),1,0)</f>
        <v>0</v>
      </c>
      <c r="Q22">
        <f ca="1">IF(AND(Resultat!$H27&lt;&gt;"",OFFSET(Kuponger!$F23,0,3*COLUMN(N22))=Resultat!$H27,OFFSET(Kuponger!$G23,0,3*COLUMN(N22))=Resultat!$I27),3,0) + IF(AND(Resultat!$H27&lt;&gt;"",OFFSET(Kuponger!$E23,0,3*COLUMN(N22))=Resultat!$G27),1,0)</f>
        <v>0</v>
      </c>
      <c r="R22">
        <f ca="1">IF(AND(Resultat!$H27&lt;&gt;"",OFFSET(Kuponger!$F23,0,3*COLUMN(O22))=Resultat!$H27,OFFSET(Kuponger!$G23,0,3*COLUMN(O22))=Resultat!$I27),3,0) + IF(AND(Resultat!$H27&lt;&gt;"",OFFSET(Kuponger!$E23,0,3*COLUMN(O22))=Resultat!$G27),1,0)</f>
        <v>0</v>
      </c>
      <c r="S22">
        <f ca="1">IF(AND(Resultat!$H27&lt;&gt;"",OFFSET(Kuponger!$F23,0,3*COLUMN(P22))=Resultat!$H27,OFFSET(Kuponger!$G23,0,3*COLUMN(P22))=Resultat!$I27),3,0) + IF(AND(Resultat!$H27&lt;&gt;"",OFFSET(Kuponger!$E23,0,3*COLUMN(P22))=Resultat!$G27),1,0)</f>
        <v>0</v>
      </c>
      <c r="T22">
        <f ca="1">IF(AND(Resultat!$H27&lt;&gt;"",OFFSET(Kuponger!$F23,0,3*COLUMN(Q22))=Resultat!$H27,OFFSET(Kuponger!$G23,0,3*COLUMN(Q22))=Resultat!$I27),3,0) + IF(AND(Resultat!$H27&lt;&gt;"",OFFSET(Kuponger!$E23,0,3*COLUMN(Q22))=Resultat!$G27),1,0)</f>
        <v>0</v>
      </c>
      <c r="U22">
        <f ca="1">IF(AND(Resultat!$H27&lt;&gt;"",OFFSET(Kuponger!$F23,0,3*COLUMN(R22))=Resultat!$H27,OFFSET(Kuponger!$G23,0,3*COLUMN(R22))=Resultat!$I27),3,0) + IF(AND(Resultat!$H27&lt;&gt;"",OFFSET(Kuponger!$E23,0,3*COLUMN(R22))=Resultat!$G27),1,0)</f>
        <v>0</v>
      </c>
      <c r="V22">
        <f ca="1">IF(AND(Resultat!$H27&lt;&gt;"",OFFSET(Kuponger!$F23,0,3*COLUMN(S22))=Resultat!$H27,OFFSET(Kuponger!$G23,0,3*COLUMN(S22))=Resultat!$I27),3,0) + IF(AND(Resultat!$H27&lt;&gt;"",OFFSET(Kuponger!$E23,0,3*COLUMN(S22))=Resultat!$G27),1,0)</f>
        <v>0</v>
      </c>
      <c r="W22">
        <f ca="1">IF(AND(Resultat!$H27&lt;&gt;"",OFFSET(Kuponger!$F23,0,3*COLUMN(T22))=Resultat!$H27,OFFSET(Kuponger!$G23,0,3*COLUMN(T22))=Resultat!$I27),3,0) + IF(AND(Resultat!$H27&lt;&gt;"",OFFSET(Kuponger!$E23,0,3*COLUMN(T22))=Resultat!$G27),1,0)</f>
        <v>0</v>
      </c>
    </row>
    <row r="23" spans="1:23" x14ac:dyDescent="0.35">
      <c r="A23" s="23" t="s">
        <v>82</v>
      </c>
      <c r="B23" s="21" t="s">
        <v>14</v>
      </c>
      <c r="C23">
        <f ca="1">IF(AND(Resultat!$H28&lt;&gt;"",OFFSET(Kuponger!$F24,0,0)=Resultat!$H28,OFFSET(Kuponger!$G24,0,0)=Resultat!$I28),3,0) + IF(AND(Resultat!$H28&lt;&gt;"",OFFSET(Kuponger!$E24,0,0)=Resultat!$G28),1,0)</f>
        <v>0</v>
      </c>
      <c r="D23">
        <f ca="1">IF(AND(Resultat!$H28&lt;&gt;"",OFFSET(Kuponger!$F24,0,3*COLUMN(A23))=Resultat!$H28,OFFSET(Kuponger!$G24,0,3*COLUMN(A23))=Resultat!$I28),3,0) + IF(AND(Resultat!$H28&lt;&gt;"",OFFSET(Kuponger!$E24,0,3*COLUMN(A23))=Resultat!$G28),1,0)</f>
        <v>0</v>
      </c>
      <c r="E23">
        <f ca="1">IF(AND(Resultat!$H28&lt;&gt;"",OFFSET(Kuponger!$F24,0,3*COLUMN(B23))=Resultat!$H28,OFFSET(Kuponger!$G24,0,3*COLUMN(B23))=Resultat!$I28),3,0) + IF(AND(Resultat!$H28&lt;&gt;"",OFFSET(Kuponger!$E24,0,3*COLUMN(B23))=Resultat!$G28),1,0)</f>
        <v>0</v>
      </c>
      <c r="F23">
        <f ca="1">IF(AND(Resultat!$H28&lt;&gt;"",OFFSET(Kuponger!$F24,0,3*COLUMN(C23))=Resultat!$H28,OFFSET(Kuponger!$G24,0,3*COLUMN(C23))=Resultat!$I28),3,0) + IF(AND(Resultat!$H28&lt;&gt;"",OFFSET(Kuponger!$E24,0,3*COLUMN(C23))=Resultat!$G28),1,0)</f>
        <v>0</v>
      </c>
      <c r="G23">
        <f ca="1">IF(AND(Resultat!$H28&lt;&gt;"",OFFSET(Kuponger!$F24,0,3*COLUMN(D23))=Resultat!$H28,OFFSET(Kuponger!$G24,0,3*COLUMN(D23))=Resultat!$I28),3,0) + IF(AND(Resultat!$H28&lt;&gt;"",OFFSET(Kuponger!$E24,0,3*COLUMN(D23))=Resultat!$G28),1,0)</f>
        <v>0</v>
      </c>
      <c r="H23">
        <f ca="1">IF(AND(Resultat!$H28&lt;&gt;"",OFFSET(Kuponger!$F24,0,3*COLUMN(E23))=Resultat!$H28,OFFSET(Kuponger!$G24,0,3*COLUMN(E23))=Resultat!$I28),3,0) + IF(AND(Resultat!$H28&lt;&gt;"",OFFSET(Kuponger!$E24,0,3*COLUMN(E23))=Resultat!$G28),1,0)</f>
        <v>0</v>
      </c>
      <c r="I23">
        <f ca="1">IF(AND(Resultat!$H28&lt;&gt;"",OFFSET(Kuponger!$F24,0,3*COLUMN(F23))=Resultat!$H28,OFFSET(Kuponger!$G24,0,3*COLUMN(F23))=Resultat!$I28),3,0) + IF(AND(Resultat!$H28&lt;&gt;"",OFFSET(Kuponger!$E24,0,3*COLUMN(F23))=Resultat!$G28),1,0)</f>
        <v>0</v>
      </c>
      <c r="J23">
        <f ca="1">IF(AND(Resultat!$H28&lt;&gt;"",OFFSET(Kuponger!$F24,0,3*COLUMN(G23))=Resultat!$H28,OFFSET(Kuponger!$G24,0,3*COLUMN(G23))=Resultat!$I28),3,0) + IF(AND(Resultat!$H28&lt;&gt;"",OFFSET(Kuponger!$E24,0,3*COLUMN(G23))=Resultat!$G28),1,0)</f>
        <v>0</v>
      </c>
      <c r="K23">
        <f ca="1">IF(AND(Resultat!$H28&lt;&gt;"",OFFSET(Kuponger!$F24,0,3*COLUMN(H23))=Resultat!$H28,OFFSET(Kuponger!$G24,0,3*COLUMN(H23))=Resultat!$I28),3,0) + IF(AND(Resultat!$H28&lt;&gt;"",OFFSET(Kuponger!$E24,0,3*COLUMN(H23))=Resultat!$G28),1,0)</f>
        <v>0</v>
      </c>
      <c r="L23">
        <f ca="1">IF(AND(Resultat!$H28&lt;&gt;"",OFFSET(Kuponger!$F24,0,3*COLUMN(I23))=Resultat!$H28,OFFSET(Kuponger!$G24,0,3*COLUMN(I23))=Resultat!$I28),3,0) + IF(AND(Resultat!$H28&lt;&gt;"",OFFSET(Kuponger!$E24,0,3*COLUMN(I23))=Resultat!$G28),1,0)</f>
        <v>0</v>
      </c>
      <c r="M23">
        <f ca="1">IF(AND(Resultat!$H28&lt;&gt;"",OFFSET(Kuponger!$F24,0,3*COLUMN(J23))=Resultat!$H28,OFFSET(Kuponger!$G24,0,3*COLUMN(J23))=Resultat!$I28),3,0) + IF(AND(Resultat!$H28&lt;&gt;"",OFFSET(Kuponger!$E24,0,3*COLUMN(J23))=Resultat!$G28),1,0)</f>
        <v>0</v>
      </c>
      <c r="N23">
        <f ca="1">IF(AND(Resultat!$H28&lt;&gt;"",OFFSET(Kuponger!$F24,0,3*COLUMN(K23))=Resultat!$H28,OFFSET(Kuponger!$G24,0,3*COLUMN(K23))=Resultat!$I28),3,0) + IF(AND(Resultat!$H28&lt;&gt;"",OFFSET(Kuponger!$E24,0,3*COLUMN(K23))=Resultat!$G28),1,0)</f>
        <v>0</v>
      </c>
      <c r="O23">
        <f ca="1">IF(AND(Resultat!$H28&lt;&gt;"",OFFSET(Kuponger!$F24,0,3*COLUMN(L23))=Resultat!$H28,OFFSET(Kuponger!$G24,0,3*COLUMN(L23))=Resultat!$I28),3,0) + IF(AND(Resultat!$H28&lt;&gt;"",OFFSET(Kuponger!$E24,0,3*COLUMN(L23))=Resultat!$G28),1,0)</f>
        <v>0</v>
      </c>
      <c r="P23">
        <f ca="1">IF(AND(Resultat!$H28&lt;&gt;"",OFFSET(Kuponger!$F24,0,3*COLUMN(M23))=Resultat!$H28,OFFSET(Kuponger!$G24,0,3*COLUMN(M23))=Resultat!$I28),3,0) + IF(AND(Resultat!$H28&lt;&gt;"",OFFSET(Kuponger!$E24,0,3*COLUMN(M23))=Resultat!$G28),1,0)</f>
        <v>0</v>
      </c>
      <c r="Q23">
        <f ca="1">IF(AND(Resultat!$H28&lt;&gt;"",OFFSET(Kuponger!$F24,0,3*COLUMN(N23))=Resultat!$H28,OFFSET(Kuponger!$G24,0,3*COLUMN(N23))=Resultat!$I28),3,0) + IF(AND(Resultat!$H28&lt;&gt;"",OFFSET(Kuponger!$E24,0,3*COLUMN(N23))=Resultat!$G28),1,0)</f>
        <v>0</v>
      </c>
      <c r="R23">
        <f ca="1">IF(AND(Resultat!$H28&lt;&gt;"",OFFSET(Kuponger!$F24,0,3*COLUMN(O23))=Resultat!$H28,OFFSET(Kuponger!$G24,0,3*COLUMN(O23))=Resultat!$I28),3,0) + IF(AND(Resultat!$H28&lt;&gt;"",OFFSET(Kuponger!$E24,0,3*COLUMN(O23))=Resultat!$G28),1,0)</f>
        <v>0</v>
      </c>
      <c r="S23">
        <f ca="1">IF(AND(Resultat!$H28&lt;&gt;"",OFFSET(Kuponger!$F24,0,3*COLUMN(P23))=Resultat!$H28,OFFSET(Kuponger!$G24,0,3*COLUMN(P23))=Resultat!$I28),3,0) + IF(AND(Resultat!$H28&lt;&gt;"",OFFSET(Kuponger!$E24,0,3*COLUMN(P23))=Resultat!$G28),1,0)</f>
        <v>0</v>
      </c>
      <c r="T23">
        <f ca="1">IF(AND(Resultat!$H28&lt;&gt;"",OFFSET(Kuponger!$F24,0,3*COLUMN(Q23))=Resultat!$H28,OFFSET(Kuponger!$G24,0,3*COLUMN(Q23))=Resultat!$I28),3,0) + IF(AND(Resultat!$H28&lt;&gt;"",OFFSET(Kuponger!$E24,0,3*COLUMN(Q23))=Resultat!$G28),1,0)</f>
        <v>0</v>
      </c>
      <c r="U23">
        <f ca="1">IF(AND(Resultat!$H28&lt;&gt;"",OFFSET(Kuponger!$F24,0,3*COLUMN(R23))=Resultat!$H28,OFFSET(Kuponger!$G24,0,3*COLUMN(R23))=Resultat!$I28),3,0) + IF(AND(Resultat!$H28&lt;&gt;"",OFFSET(Kuponger!$E24,0,3*COLUMN(R23))=Resultat!$G28),1,0)</f>
        <v>0</v>
      </c>
      <c r="V23">
        <f ca="1">IF(AND(Resultat!$H28&lt;&gt;"",OFFSET(Kuponger!$F24,0,3*COLUMN(S23))=Resultat!$H28,OFFSET(Kuponger!$G24,0,3*COLUMN(S23))=Resultat!$I28),3,0) + IF(AND(Resultat!$H28&lt;&gt;"",OFFSET(Kuponger!$E24,0,3*COLUMN(S23))=Resultat!$G28),1,0)</f>
        <v>0</v>
      </c>
      <c r="W23">
        <f ca="1">IF(AND(Resultat!$H28&lt;&gt;"",OFFSET(Kuponger!$F24,0,3*COLUMN(T23))=Resultat!$H28,OFFSET(Kuponger!$G24,0,3*COLUMN(T23))=Resultat!$I28),3,0) + IF(AND(Resultat!$H28&lt;&gt;"",OFFSET(Kuponger!$E24,0,3*COLUMN(T23))=Resultat!$G28),1,0)</f>
        <v>0</v>
      </c>
    </row>
    <row r="24" spans="1:23" x14ac:dyDescent="0.35">
      <c r="A24" s="23" t="s">
        <v>3</v>
      </c>
      <c r="B24" s="21" t="s">
        <v>19</v>
      </c>
      <c r="C24">
        <f ca="1">IF(AND(Resultat!$H29&lt;&gt;"",OFFSET(Kuponger!$F25,0,0)=Resultat!$H29,OFFSET(Kuponger!$G25,0,0)=Resultat!$I29),3,0) + IF(AND(Resultat!$H29&lt;&gt;"",OFFSET(Kuponger!$E25,0,0)=Resultat!$G29),1,0)</f>
        <v>0</v>
      </c>
      <c r="D24">
        <f ca="1">IF(AND(Resultat!$H29&lt;&gt;"",OFFSET(Kuponger!$F25,0,3*COLUMN(A24))=Resultat!$H29,OFFSET(Kuponger!$G25,0,3*COLUMN(A24))=Resultat!$I29),3,0) + IF(AND(Resultat!$H29&lt;&gt;"",OFFSET(Kuponger!$E25,0,3*COLUMN(A24))=Resultat!$G29),1,0)</f>
        <v>0</v>
      </c>
      <c r="E24">
        <f ca="1">IF(AND(Resultat!$H29&lt;&gt;"",OFFSET(Kuponger!$F25,0,3*COLUMN(B24))=Resultat!$H29,OFFSET(Kuponger!$G25,0,3*COLUMN(B24))=Resultat!$I29),3,0) + IF(AND(Resultat!$H29&lt;&gt;"",OFFSET(Kuponger!$E25,0,3*COLUMN(B24))=Resultat!$G29),1,0)</f>
        <v>0</v>
      </c>
      <c r="F24">
        <f ca="1">IF(AND(Resultat!$H29&lt;&gt;"",OFFSET(Kuponger!$F25,0,3*COLUMN(C24))=Resultat!$H29,OFFSET(Kuponger!$G25,0,3*COLUMN(C24))=Resultat!$I29),3,0) + IF(AND(Resultat!$H29&lt;&gt;"",OFFSET(Kuponger!$E25,0,3*COLUMN(C24))=Resultat!$G29),1,0)</f>
        <v>0</v>
      </c>
      <c r="G24">
        <f ca="1">IF(AND(Resultat!$H29&lt;&gt;"",OFFSET(Kuponger!$F25,0,3*COLUMN(D24))=Resultat!$H29,OFFSET(Kuponger!$G25,0,3*COLUMN(D24))=Resultat!$I29),3,0) + IF(AND(Resultat!$H29&lt;&gt;"",OFFSET(Kuponger!$E25,0,3*COLUMN(D24))=Resultat!$G29),1,0)</f>
        <v>0</v>
      </c>
      <c r="H24">
        <f ca="1">IF(AND(Resultat!$H29&lt;&gt;"",OFFSET(Kuponger!$F25,0,3*COLUMN(E24))=Resultat!$H29,OFFSET(Kuponger!$G25,0,3*COLUMN(E24))=Resultat!$I29),3,0) + IF(AND(Resultat!$H29&lt;&gt;"",OFFSET(Kuponger!$E25,0,3*COLUMN(E24))=Resultat!$G29),1,0)</f>
        <v>0</v>
      </c>
      <c r="I24">
        <f ca="1">IF(AND(Resultat!$H29&lt;&gt;"",OFFSET(Kuponger!$F25,0,3*COLUMN(F24))=Resultat!$H29,OFFSET(Kuponger!$G25,0,3*COLUMN(F24))=Resultat!$I29),3,0) + IF(AND(Resultat!$H29&lt;&gt;"",OFFSET(Kuponger!$E25,0,3*COLUMN(F24))=Resultat!$G29),1,0)</f>
        <v>0</v>
      </c>
      <c r="J24">
        <f ca="1">IF(AND(Resultat!$H29&lt;&gt;"",OFFSET(Kuponger!$F25,0,3*COLUMN(G24))=Resultat!$H29,OFFSET(Kuponger!$G25,0,3*COLUMN(G24))=Resultat!$I29),3,0) + IF(AND(Resultat!$H29&lt;&gt;"",OFFSET(Kuponger!$E25,0,3*COLUMN(G24))=Resultat!$G29),1,0)</f>
        <v>0</v>
      </c>
      <c r="K24">
        <f ca="1">IF(AND(Resultat!$H29&lt;&gt;"",OFFSET(Kuponger!$F25,0,3*COLUMN(H24))=Resultat!$H29,OFFSET(Kuponger!$G25,0,3*COLUMN(H24))=Resultat!$I29),3,0) + IF(AND(Resultat!$H29&lt;&gt;"",OFFSET(Kuponger!$E25,0,3*COLUMN(H24))=Resultat!$G29),1,0)</f>
        <v>0</v>
      </c>
      <c r="L24">
        <f ca="1">IF(AND(Resultat!$H29&lt;&gt;"",OFFSET(Kuponger!$F25,0,3*COLUMN(I24))=Resultat!$H29,OFFSET(Kuponger!$G25,0,3*COLUMN(I24))=Resultat!$I29),3,0) + IF(AND(Resultat!$H29&lt;&gt;"",OFFSET(Kuponger!$E25,0,3*COLUMN(I24))=Resultat!$G29),1,0)</f>
        <v>0</v>
      </c>
      <c r="M24">
        <f ca="1">IF(AND(Resultat!$H29&lt;&gt;"",OFFSET(Kuponger!$F25,0,3*COLUMN(J24))=Resultat!$H29,OFFSET(Kuponger!$G25,0,3*COLUMN(J24))=Resultat!$I29),3,0) + IF(AND(Resultat!$H29&lt;&gt;"",OFFSET(Kuponger!$E25,0,3*COLUMN(J24))=Resultat!$G29),1,0)</f>
        <v>0</v>
      </c>
      <c r="N24">
        <f ca="1">IF(AND(Resultat!$H29&lt;&gt;"",OFFSET(Kuponger!$F25,0,3*COLUMN(K24))=Resultat!$H29,OFFSET(Kuponger!$G25,0,3*COLUMN(K24))=Resultat!$I29),3,0) + IF(AND(Resultat!$H29&lt;&gt;"",OFFSET(Kuponger!$E25,0,3*COLUMN(K24))=Resultat!$G29),1,0)</f>
        <v>0</v>
      </c>
      <c r="O24">
        <f ca="1">IF(AND(Resultat!$H29&lt;&gt;"",OFFSET(Kuponger!$F25,0,3*COLUMN(L24))=Resultat!$H29,OFFSET(Kuponger!$G25,0,3*COLUMN(L24))=Resultat!$I29),3,0) + IF(AND(Resultat!$H29&lt;&gt;"",OFFSET(Kuponger!$E25,0,3*COLUMN(L24))=Resultat!$G29),1,0)</f>
        <v>0</v>
      </c>
      <c r="P24">
        <f ca="1">IF(AND(Resultat!$H29&lt;&gt;"",OFFSET(Kuponger!$F25,0,3*COLUMN(M24))=Resultat!$H29,OFFSET(Kuponger!$G25,0,3*COLUMN(M24))=Resultat!$I29),3,0) + IF(AND(Resultat!$H29&lt;&gt;"",OFFSET(Kuponger!$E25,0,3*COLUMN(M24))=Resultat!$G29),1,0)</f>
        <v>0</v>
      </c>
      <c r="Q24">
        <f ca="1">IF(AND(Resultat!$H29&lt;&gt;"",OFFSET(Kuponger!$F25,0,3*COLUMN(N24))=Resultat!$H29,OFFSET(Kuponger!$G25,0,3*COLUMN(N24))=Resultat!$I29),3,0) + IF(AND(Resultat!$H29&lt;&gt;"",OFFSET(Kuponger!$E25,0,3*COLUMN(N24))=Resultat!$G29),1,0)</f>
        <v>0</v>
      </c>
      <c r="R24">
        <f ca="1">IF(AND(Resultat!$H29&lt;&gt;"",OFFSET(Kuponger!$F25,0,3*COLUMN(O24))=Resultat!$H29,OFFSET(Kuponger!$G25,0,3*COLUMN(O24))=Resultat!$I29),3,0) + IF(AND(Resultat!$H29&lt;&gt;"",OFFSET(Kuponger!$E25,0,3*COLUMN(O24))=Resultat!$G29),1,0)</f>
        <v>0</v>
      </c>
      <c r="S24">
        <f ca="1">IF(AND(Resultat!$H29&lt;&gt;"",OFFSET(Kuponger!$F25,0,3*COLUMN(P24))=Resultat!$H29,OFFSET(Kuponger!$G25,0,3*COLUMN(P24))=Resultat!$I29),3,0) + IF(AND(Resultat!$H29&lt;&gt;"",OFFSET(Kuponger!$E25,0,3*COLUMN(P24))=Resultat!$G29),1,0)</f>
        <v>0</v>
      </c>
      <c r="T24">
        <f ca="1">IF(AND(Resultat!$H29&lt;&gt;"",OFFSET(Kuponger!$F25,0,3*COLUMN(Q24))=Resultat!$H29,OFFSET(Kuponger!$G25,0,3*COLUMN(Q24))=Resultat!$I29),3,0) + IF(AND(Resultat!$H29&lt;&gt;"",OFFSET(Kuponger!$E25,0,3*COLUMN(Q24))=Resultat!$G29),1,0)</f>
        <v>0</v>
      </c>
      <c r="U24">
        <f ca="1">IF(AND(Resultat!$H29&lt;&gt;"",OFFSET(Kuponger!$F25,0,3*COLUMN(R24))=Resultat!$H29,OFFSET(Kuponger!$G25,0,3*COLUMN(R24))=Resultat!$I29),3,0) + IF(AND(Resultat!$H29&lt;&gt;"",OFFSET(Kuponger!$E25,0,3*COLUMN(R24))=Resultat!$G29),1,0)</f>
        <v>0</v>
      </c>
      <c r="V24">
        <f ca="1">IF(AND(Resultat!$H29&lt;&gt;"",OFFSET(Kuponger!$F25,0,3*COLUMN(S24))=Resultat!$H29,OFFSET(Kuponger!$G25,0,3*COLUMN(S24))=Resultat!$I29),3,0) + IF(AND(Resultat!$H29&lt;&gt;"",OFFSET(Kuponger!$E25,0,3*COLUMN(S24))=Resultat!$G29),1,0)</f>
        <v>0</v>
      </c>
      <c r="W24">
        <f ca="1">IF(AND(Resultat!$H29&lt;&gt;"",OFFSET(Kuponger!$F25,0,3*COLUMN(T24))=Resultat!$H29,OFFSET(Kuponger!$G25,0,3*COLUMN(T24))=Resultat!$I29),3,0) + IF(AND(Resultat!$H29&lt;&gt;"",OFFSET(Kuponger!$E25,0,3*COLUMN(T24))=Resultat!$G29),1,0)</f>
        <v>0</v>
      </c>
    </row>
    <row r="25" spans="1:23" x14ac:dyDescent="0.35">
      <c r="A25" s="23" t="s">
        <v>8</v>
      </c>
      <c r="B25" s="21" t="s">
        <v>81</v>
      </c>
      <c r="C25">
        <f ca="1">IF(AND(Resultat!$H30&lt;&gt;"",OFFSET(Kuponger!$F26,0,0)=Resultat!$H30,OFFSET(Kuponger!$G26,0,0)=Resultat!$I30),3,0) + IF(AND(Resultat!$H30&lt;&gt;"",OFFSET(Kuponger!$E26,0,0)=Resultat!$G30),1,0)</f>
        <v>0</v>
      </c>
      <c r="D25">
        <f ca="1">IF(AND(Resultat!$H30&lt;&gt;"",OFFSET(Kuponger!$F26,0,3*COLUMN(A25))=Resultat!$H30,OFFSET(Kuponger!$G26,0,3*COLUMN(A25))=Resultat!$I30),3,0) + IF(AND(Resultat!$H30&lt;&gt;"",OFFSET(Kuponger!$E26,0,3*COLUMN(A25))=Resultat!$G30),1,0)</f>
        <v>0</v>
      </c>
      <c r="E25">
        <f ca="1">IF(AND(Resultat!$H30&lt;&gt;"",OFFSET(Kuponger!$F26,0,3*COLUMN(B25))=Resultat!$H30,OFFSET(Kuponger!$G26,0,3*COLUMN(B25))=Resultat!$I30),3,0) + IF(AND(Resultat!$H30&lt;&gt;"",OFFSET(Kuponger!$E26,0,3*COLUMN(B25))=Resultat!$G30),1,0)</f>
        <v>0</v>
      </c>
      <c r="F25">
        <f ca="1">IF(AND(Resultat!$H30&lt;&gt;"",OFFSET(Kuponger!$F26,0,3*COLUMN(C25))=Resultat!$H30,OFFSET(Kuponger!$G26,0,3*COLUMN(C25))=Resultat!$I30),3,0) + IF(AND(Resultat!$H30&lt;&gt;"",OFFSET(Kuponger!$E26,0,3*COLUMN(C25))=Resultat!$G30),1,0)</f>
        <v>0</v>
      </c>
      <c r="G25">
        <f ca="1">IF(AND(Resultat!$H30&lt;&gt;"",OFFSET(Kuponger!$F26,0,3*COLUMN(D25))=Resultat!$H30,OFFSET(Kuponger!$G26,0,3*COLUMN(D25))=Resultat!$I30),3,0) + IF(AND(Resultat!$H30&lt;&gt;"",OFFSET(Kuponger!$E26,0,3*COLUMN(D25))=Resultat!$G30),1,0)</f>
        <v>0</v>
      </c>
      <c r="H25">
        <f ca="1">IF(AND(Resultat!$H30&lt;&gt;"",OFFSET(Kuponger!$F26,0,3*COLUMN(E25))=Resultat!$H30,OFFSET(Kuponger!$G26,0,3*COLUMN(E25))=Resultat!$I30),3,0) + IF(AND(Resultat!$H30&lt;&gt;"",OFFSET(Kuponger!$E26,0,3*COLUMN(E25))=Resultat!$G30),1,0)</f>
        <v>0</v>
      </c>
      <c r="I25">
        <f ca="1">IF(AND(Resultat!$H30&lt;&gt;"",OFFSET(Kuponger!$F26,0,3*COLUMN(F25))=Resultat!$H30,OFFSET(Kuponger!$G26,0,3*COLUMN(F25))=Resultat!$I30),3,0) + IF(AND(Resultat!$H30&lt;&gt;"",OFFSET(Kuponger!$E26,0,3*COLUMN(F25))=Resultat!$G30),1,0)</f>
        <v>0</v>
      </c>
      <c r="J25">
        <f ca="1">IF(AND(Resultat!$H30&lt;&gt;"",OFFSET(Kuponger!$F26,0,3*COLUMN(G25))=Resultat!$H30,OFFSET(Kuponger!$G26,0,3*COLUMN(G25))=Resultat!$I30),3,0) + IF(AND(Resultat!$H30&lt;&gt;"",OFFSET(Kuponger!$E26,0,3*COLUMN(G25))=Resultat!$G30),1,0)</f>
        <v>0</v>
      </c>
      <c r="K25">
        <f ca="1">IF(AND(Resultat!$H30&lt;&gt;"",OFFSET(Kuponger!$F26,0,3*COLUMN(H25))=Resultat!$H30,OFFSET(Kuponger!$G26,0,3*COLUMN(H25))=Resultat!$I30),3,0) + IF(AND(Resultat!$H30&lt;&gt;"",OFFSET(Kuponger!$E26,0,3*COLUMN(H25))=Resultat!$G30),1,0)</f>
        <v>0</v>
      </c>
      <c r="L25">
        <f ca="1">IF(AND(Resultat!$H30&lt;&gt;"",OFFSET(Kuponger!$F26,0,3*COLUMN(I25))=Resultat!$H30,OFFSET(Kuponger!$G26,0,3*COLUMN(I25))=Resultat!$I30),3,0) + IF(AND(Resultat!$H30&lt;&gt;"",OFFSET(Kuponger!$E26,0,3*COLUMN(I25))=Resultat!$G30),1,0)</f>
        <v>0</v>
      </c>
      <c r="M25">
        <f ca="1">IF(AND(Resultat!$H30&lt;&gt;"",OFFSET(Kuponger!$F26,0,3*COLUMN(J25))=Resultat!$H30,OFFSET(Kuponger!$G26,0,3*COLUMN(J25))=Resultat!$I30),3,0) + IF(AND(Resultat!$H30&lt;&gt;"",OFFSET(Kuponger!$E26,0,3*COLUMN(J25))=Resultat!$G30),1,0)</f>
        <v>0</v>
      </c>
      <c r="N25">
        <f ca="1">IF(AND(Resultat!$H30&lt;&gt;"",OFFSET(Kuponger!$F26,0,3*COLUMN(K25))=Resultat!$H30,OFFSET(Kuponger!$G26,0,3*COLUMN(K25))=Resultat!$I30),3,0) + IF(AND(Resultat!$H30&lt;&gt;"",OFFSET(Kuponger!$E26,0,3*COLUMN(K25))=Resultat!$G30),1,0)</f>
        <v>0</v>
      </c>
      <c r="O25">
        <f ca="1">IF(AND(Resultat!$H30&lt;&gt;"",OFFSET(Kuponger!$F26,0,3*COLUMN(L25))=Resultat!$H30,OFFSET(Kuponger!$G26,0,3*COLUMN(L25))=Resultat!$I30),3,0) + IF(AND(Resultat!$H30&lt;&gt;"",OFFSET(Kuponger!$E26,0,3*COLUMN(L25))=Resultat!$G30),1,0)</f>
        <v>0</v>
      </c>
      <c r="P25">
        <f ca="1">IF(AND(Resultat!$H30&lt;&gt;"",OFFSET(Kuponger!$F26,0,3*COLUMN(M25))=Resultat!$H30,OFFSET(Kuponger!$G26,0,3*COLUMN(M25))=Resultat!$I30),3,0) + IF(AND(Resultat!$H30&lt;&gt;"",OFFSET(Kuponger!$E26,0,3*COLUMN(M25))=Resultat!$G30),1,0)</f>
        <v>0</v>
      </c>
      <c r="Q25">
        <f ca="1">IF(AND(Resultat!$H30&lt;&gt;"",OFFSET(Kuponger!$F26,0,3*COLUMN(N25))=Resultat!$H30,OFFSET(Kuponger!$G26,0,3*COLUMN(N25))=Resultat!$I30),3,0) + IF(AND(Resultat!$H30&lt;&gt;"",OFFSET(Kuponger!$E26,0,3*COLUMN(N25))=Resultat!$G30),1,0)</f>
        <v>0</v>
      </c>
      <c r="R25">
        <f ca="1">IF(AND(Resultat!$H30&lt;&gt;"",OFFSET(Kuponger!$F26,0,3*COLUMN(O25))=Resultat!$H30,OFFSET(Kuponger!$G26,0,3*COLUMN(O25))=Resultat!$I30),3,0) + IF(AND(Resultat!$H30&lt;&gt;"",OFFSET(Kuponger!$E26,0,3*COLUMN(O25))=Resultat!$G30),1,0)</f>
        <v>0</v>
      </c>
      <c r="S25">
        <f ca="1">IF(AND(Resultat!$H30&lt;&gt;"",OFFSET(Kuponger!$F26,0,3*COLUMN(P25))=Resultat!$H30,OFFSET(Kuponger!$G26,0,3*COLUMN(P25))=Resultat!$I30),3,0) + IF(AND(Resultat!$H30&lt;&gt;"",OFFSET(Kuponger!$E26,0,3*COLUMN(P25))=Resultat!$G30),1,0)</f>
        <v>0</v>
      </c>
      <c r="T25">
        <f ca="1">IF(AND(Resultat!$H30&lt;&gt;"",OFFSET(Kuponger!$F26,0,3*COLUMN(Q25))=Resultat!$H30,OFFSET(Kuponger!$G26,0,3*COLUMN(Q25))=Resultat!$I30),3,0) + IF(AND(Resultat!$H30&lt;&gt;"",OFFSET(Kuponger!$E26,0,3*COLUMN(Q25))=Resultat!$G30),1,0)</f>
        <v>0</v>
      </c>
      <c r="U25">
        <f ca="1">IF(AND(Resultat!$H30&lt;&gt;"",OFFSET(Kuponger!$F26,0,3*COLUMN(R25))=Resultat!$H30,OFFSET(Kuponger!$G26,0,3*COLUMN(R25))=Resultat!$I30),3,0) + IF(AND(Resultat!$H30&lt;&gt;"",OFFSET(Kuponger!$E26,0,3*COLUMN(R25))=Resultat!$G30),1,0)</f>
        <v>0</v>
      </c>
      <c r="V25">
        <f ca="1">IF(AND(Resultat!$H30&lt;&gt;"",OFFSET(Kuponger!$F26,0,3*COLUMN(S25))=Resultat!$H30,OFFSET(Kuponger!$G26,0,3*COLUMN(S25))=Resultat!$I30),3,0) + IF(AND(Resultat!$H30&lt;&gt;"",OFFSET(Kuponger!$E26,0,3*COLUMN(S25))=Resultat!$G30),1,0)</f>
        <v>0</v>
      </c>
      <c r="W25">
        <f ca="1">IF(AND(Resultat!$H30&lt;&gt;"",OFFSET(Kuponger!$F26,0,3*COLUMN(T25))=Resultat!$H30,OFFSET(Kuponger!$G26,0,3*COLUMN(T25))=Resultat!$I30),3,0) + IF(AND(Resultat!$H30&lt;&gt;"",OFFSET(Kuponger!$E26,0,3*COLUMN(T25))=Resultat!$G30),1,0)</f>
        <v>0</v>
      </c>
    </row>
    <row r="26" spans="1:23" x14ac:dyDescent="0.35">
      <c r="A26" s="23" t="s">
        <v>18</v>
      </c>
      <c r="B26" s="21" t="s">
        <v>6</v>
      </c>
      <c r="C26">
        <f ca="1">IF(AND(Resultat!$H31&lt;&gt;"",OFFSET(Kuponger!$F27,0,0)=Resultat!$H31,OFFSET(Kuponger!$G27,0,0)=Resultat!$I31),3,0) + IF(AND(Resultat!$H31&lt;&gt;"",OFFSET(Kuponger!$E27,0,0)=Resultat!$G31),1,0)</f>
        <v>0</v>
      </c>
      <c r="D26">
        <f ca="1">IF(AND(Resultat!$H31&lt;&gt;"",OFFSET(Kuponger!$F27,0,3*COLUMN(A26))=Resultat!$H31,OFFSET(Kuponger!$G27,0,3*COLUMN(A26))=Resultat!$I31),3,0) + IF(AND(Resultat!$H31&lt;&gt;"",OFFSET(Kuponger!$E27,0,3*COLUMN(A26))=Resultat!$G31),1,0)</f>
        <v>0</v>
      </c>
      <c r="E26">
        <f ca="1">IF(AND(Resultat!$H31&lt;&gt;"",OFFSET(Kuponger!$F27,0,3*COLUMN(B26))=Resultat!$H31,OFFSET(Kuponger!$G27,0,3*COLUMN(B26))=Resultat!$I31),3,0) + IF(AND(Resultat!$H31&lt;&gt;"",OFFSET(Kuponger!$E27,0,3*COLUMN(B26))=Resultat!$G31),1,0)</f>
        <v>0</v>
      </c>
      <c r="F26">
        <f ca="1">IF(AND(Resultat!$H31&lt;&gt;"",OFFSET(Kuponger!$F27,0,3*COLUMN(C26))=Resultat!$H31,OFFSET(Kuponger!$G27,0,3*COLUMN(C26))=Resultat!$I31),3,0) + IF(AND(Resultat!$H31&lt;&gt;"",OFFSET(Kuponger!$E27,0,3*COLUMN(C26))=Resultat!$G31),1,0)</f>
        <v>0</v>
      </c>
      <c r="G26">
        <f ca="1">IF(AND(Resultat!$H31&lt;&gt;"",OFFSET(Kuponger!$F27,0,3*COLUMN(D26))=Resultat!$H31,OFFSET(Kuponger!$G27,0,3*COLUMN(D26))=Resultat!$I31),3,0) + IF(AND(Resultat!$H31&lt;&gt;"",OFFSET(Kuponger!$E27,0,3*COLUMN(D26))=Resultat!$G31),1,0)</f>
        <v>0</v>
      </c>
      <c r="H26">
        <f ca="1">IF(AND(Resultat!$H31&lt;&gt;"",OFFSET(Kuponger!$F27,0,3*COLUMN(E26))=Resultat!$H31,OFFSET(Kuponger!$G27,0,3*COLUMN(E26))=Resultat!$I31),3,0) + IF(AND(Resultat!$H31&lt;&gt;"",OFFSET(Kuponger!$E27,0,3*COLUMN(E26))=Resultat!$G31),1,0)</f>
        <v>0</v>
      </c>
      <c r="I26">
        <f ca="1">IF(AND(Resultat!$H31&lt;&gt;"",OFFSET(Kuponger!$F27,0,3*COLUMN(F26))=Resultat!$H31,OFFSET(Kuponger!$G27,0,3*COLUMN(F26))=Resultat!$I31),3,0) + IF(AND(Resultat!$H31&lt;&gt;"",OFFSET(Kuponger!$E27,0,3*COLUMN(F26))=Resultat!$G31),1,0)</f>
        <v>0</v>
      </c>
      <c r="J26">
        <f ca="1">IF(AND(Resultat!$H31&lt;&gt;"",OFFSET(Kuponger!$F27,0,3*COLUMN(G26))=Resultat!$H31,OFFSET(Kuponger!$G27,0,3*COLUMN(G26))=Resultat!$I31),3,0) + IF(AND(Resultat!$H31&lt;&gt;"",OFFSET(Kuponger!$E27,0,3*COLUMN(G26))=Resultat!$G31),1,0)</f>
        <v>0</v>
      </c>
      <c r="K26">
        <f ca="1">IF(AND(Resultat!$H31&lt;&gt;"",OFFSET(Kuponger!$F27,0,3*COLUMN(H26))=Resultat!$H31,OFFSET(Kuponger!$G27,0,3*COLUMN(H26))=Resultat!$I31),3,0) + IF(AND(Resultat!$H31&lt;&gt;"",OFFSET(Kuponger!$E27,0,3*COLUMN(H26))=Resultat!$G31),1,0)</f>
        <v>0</v>
      </c>
      <c r="L26">
        <f ca="1">IF(AND(Resultat!$H31&lt;&gt;"",OFFSET(Kuponger!$F27,0,3*COLUMN(I26))=Resultat!$H31,OFFSET(Kuponger!$G27,0,3*COLUMN(I26))=Resultat!$I31),3,0) + IF(AND(Resultat!$H31&lt;&gt;"",OFFSET(Kuponger!$E27,0,3*COLUMN(I26))=Resultat!$G31),1,0)</f>
        <v>0</v>
      </c>
      <c r="M26">
        <f ca="1">IF(AND(Resultat!$H31&lt;&gt;"",OFFSET(Kuponger!$F27,0,3*COLUMN(J26))=Resultat!$H31,OFFSET(Kuponger!$G27,0,3*COLUMN(J26))=Resultat!$I31),3,0) + IF(AND(Resultat!$H31&lt;&gt;"",OFFSET(Kuponger!$E27,0,3*COLUMN(J26))=Resultat!$G31),1,0)</f>
        <v>0</v>
      </c>
      <c r="N26">
        <f ca="1">IF(AND(Resultat!$H31&lt;&gt;"",OFFSET(Kuponger!$F27,0,3*COLUMN(K26))=Resultat!$H31,OFFSET(Kuponger!$G27,0,3*COLUMN(K26))=Resultat!$I31),3,0) + IF(AND(Resultat!$H31&lt;&gt;"",OFFSET(Kuponger!$E27,0,3*COLUMN(K26))=Resultat!$G31),1,0)</f>
        <v>0</v>
      </c>
      <c r="O26">
        <f ca="1">IF(AND(Resultat!$H31&lt;&gt;"",OFFSET(Kuponger!$F27,0,3*COLUMN(L26))=Resultat!$H31,OFFSET(Kuponger!$G27,0,3*COLUMN(L26))=Resultat!$I31),3,0) + IF(AND(Resultat!$H31&lt;&gt;"",OFFSET(Kuponger!$E27,0,3*COLUMN(L26))=Resultat!$G31),1,0)</f>
        <v>0</v>
      </c>
      <c r="P26">
        <f ca="1">IF(AND(Resultat!$H31&lt;&gt;"",OFFSET(Kuponger!$F27,0,3*COLUMN(M26))=Resultat!$H31,OFFSET(Kuponger!$G27,0,3*COLUMN(M26))=Resultat!$I31),3,0) + IF(AND(Resultat!$H31&lt;&gt;"",OFFSET(Kuponger!$E27,0,3*COLUMN(M26))=Resultat!$G31),1,0)</f>
        <v>0</v>
      </c>
      <c r="Q26">
        <f ca="1">IF(AND(Resultat!$H31&lt;&gt;"",OFFSET(Kuponger!$F27,0,3*COLUMN(N26))=Resultat!$H31,OFFSET(Kuponger!$G27,0,3*COLUMN(N26))=Resultat!$I31),3,0) + IF(AND(Resultat!$H31&lt;&gt;"",OFFSET(Kuponger!$E27,0,3*COLUMN(N26))=Resultat!$G31),1,0)</f>
        <v>0</v>
      </c>
      <c r="R26">
        <f ca="1">IF(AND(Resultat!$H31&lt;&gt;"",OFFSET(Kuponger!$F27,0,3*COLUMN(O26))=Resultat!$H31,OFFSET(Kuponger!$G27,0,3*COLUMN(O26))=Resultat!$I31),3,0) + IF(AND(Resultat!$H31&lt;&gt;"",OFFSET(Kuponger!$E27,0,3*COLUMN(O26))=Resultat!$G31),1,0)</f>
        <v>0</v>
      </c>
      <c r="S26">
        <f ca="1">IF(AND(Resultat!$H31&lt;&gt;"",OFFSET(Kuponger!$F27,0,3*COLUMN(P26))=Resultat!$H31,OFFSET(Kuponger!$G27,0,3*COLUMN(P26))=Resultat!$I31),3,0) + IF(AND(Resultat!$H31&lt;&gt;"",OFFSET(Kuponger!$E27,0,3*COLUMN(P26))=Resultat!$G31),1,0)</f>
        <v>0</v>
      </c>
      <c r="T26">
        <f ca="1">IF(AND(Resultat!$H31&lt;&gt;"",OFFSET(Kuponger!$F27,0,3*COLUMN(Q26))=Resultat!$H31,OFFSET(Kuponger!$G27,0,3*COLUMN(Q26))=Resultat!$I31),3,0) + IF(AND(Resultat!$H31&lt;&gt;"",OFFSET(Kuponger!$E27,0,3*COLUMN(Q26))=Resultat!$G31),1,0)</f>
        <v>0</v>
      </c>
      <c r="U26">
        <f ca="1">IF(AND(Resultat!$H31&lt;&gt;"",OFFSET(Kuponger!$F27,0,3*COLUMN(R26))=Resultat!$H31,OFFSET(Kuponger!$G27,0,3*COLUMN(R26))=Resultat!$I31),3,0) + IF(AND(Resultat!$H31&lt;&gt;"",OFFSET(Kuponger!$E27,0,3*COLUMN(R26))=Resultat!$G31),1,0)</f>
        <v>0</v>
      </c>
      <c r="V26">
        <f ca="1">IF(AND(Resultat!$H31&lt;&gt;"",OFFSET(Kuponger!$F27,0,3*COLUMN(S26))=Resultat!$H31,OFFSET(Kuponger!$G27,0,3*COLUMN(S26))=Resultat!$I31),3,0) + IF(AND(Resultat!$H31&lt;&gt;"",OFFSET(Kuponger!$E27,0,3*COLUMN(S26))=Resultat!$G31),1,0)</f>
        <v>0</v>
      </c>
      <c r="W26">
        <f ca="1">IF(AND(Resultat!$H31&lt;&gt;"",OFFSET(Kuponger!$F27,0,3*COLUMN(T26))=Resultat!$H31,OFFSET(Kuponger!$G27,0,3*COLUMN(T26))=Resultat!$I31),3,0) + IF(AND(Resultat!$H31&lt;&gt;"",OFFSET(Kuponger!$E27,0,3*COLUMN(T26))=Resultat!$G31),1,0)</f>
        <v>0</v>
      </c>
    </row>
    <row r="27" spans="1:23" x14ac:dyDescent="0.35">
      <c r="A27" s="23" t="s">
        <v>13</v>
      </c>
      <c r="B27" s="21" t="s">
        <v>21</v>
      </c>
      <c r="C27">
        <f ca="1">IF(AND(Resultat!$H32&lt;&gt;"",OFFSET(Kuponger!$F28,0,0)=Resultat!$H32,OFFSET(Kuponger!$G28,0,0)=Resultat!$I32),3,0) + IF(AND(Resultat!$H32&lt;&gt;"",OFFSET(Kuponger!$E28,0,0)=Resultat!$G32),1,0)</f>
        <v>0</v>
      </c>
      <c r="D27">
        <f ca="1">IF(AND(Resultat!$H32&lt;&gt;"",OFFSET(Kuponger!$F28,0,3*COLUMN(A27))=Resultat!$H32,OFFSET(Kuponger!$G28,0,3*COLUMN(A27))=Resultat!$I32),3,0) + IF(AND(Resultat!$H32&lt;&gt;"",OFFSET(Kuponger!$E28,0,3*COLUMN(A27))=Resultat!$G32),1,0)</f>
        <v>0</v>
      </c>
      <c r="E27">
        <f ca="1">IF(AND(Resultat!$H32&lt;&gt;"",OFFSET(Kuponger!$F28,0,3*COLUMN(B27))=Resultat!$H32,OFFSET(Kuponger!$G28,0,3*COLUMN(B27))=Resultat!$I32),3,0) + IF(AND(Resultat!$H32&lt;&gt;"",OFFSET(Kuponger!$E28,0,3*COLUMN(B27))=Resultat!$G32),1,0)</f>
        <v>0</v>
      </c>
      <c r="F27">
        <f ca="1">IF(AND(Resultat!$H32&lt;&gt;"",OFFSET(Kuponger!$F28,0,3*COLUMN(C27))=Resultat!$H32,OFFSET(Kuponger!$G28,0,3*COLUMN(C27))=Resultat!$I32),3,0) + IF(AND(Resultat!$H32&lt;&gt;"",OFFSET(Kuponger!$E28,0,3*COLUMN(C27))=Resultat!$G32),1,0)</f>
        <v>0</v>
      </c>
      <c r="G27">
        <f ca="1">IF(AND(Resultat!$H32&lt;&gt;"",OFFSET(Kuponger!$F28,0,3*COLUMN(D27))=Resultat!$H32,OFFSET(Kuponger!$G28,0,3*COLUMN(D27))=Resultat!$I32),3,0) + IF(AND(Resultat!$H32&lt;&gt;"",OFFSET(Kuponger!$E28,0,3*COLUMN(D27))=Resultat!$G32),1,0)</f>
        <v>0</v>
      </c>
      <c r="H27">
        <f ca="1">IF(AND(Resultat!$H32&lt;&gt;"",OFFSET(Kuponger!$F28,0,3*COLUMN(E27))=Resultat!$H32,OFFSET(Kuponger!$G28,0,3*COLUMN(E27))=Resultat!$I32),3,0) + IF(AND(Resultat!$H32&lt;&gt;"",OFFSET(Kuponger!$E28,0,3*COLUMN(E27))=Resultat!$G32),1,0)</f>
        <v>0</v>
      </c>
      <c r="I27">
        <f ca="1">IF(AND(Resultat!$H32&lt;&gt;"",OFFSET(Kuponger!$F28,0,3*COLUMN(F27))=Resultat!$H32,OFFSET(Kuponger!$G28,0,3*COLUMN(F27))=Resultat!$I32),3,0) + IF(AND(Resultat!$H32&lt;&gt;"",OFFSET(Kuponger!$E28,0,3*COLUMN(F27))=Resultat!$G32),1,0)</f>
        <v>0</v>
      </c>
      <c r="J27">
        <f ca="1">IF(AND(Resultat!$H32&lt;&gt;"",OFFSET(Kuponger!$F28,0,3*COLUMN(G27))=Resultat!$H32,OFFSET(Kuponger!$G28,0,3*COLUMN(G27))=Resultat!$I32),3,0) + IF(AND(Resultat!$H32&lt;&gt;"",OFFSET(Kuponger!$E28,0,3*COLUMN(G27))=Resultat!$G32),1,0)</f>
        <v>0</v>
      </c>
      <c r="K27">
        <f ca="1">IF(AND(Resultat!$H32&lt;&gt;"",OFFSET(Kuponger!$F28,0,3*COLUMN(H27))=Resultat!$H32,OFFSET(Kuponger!$G28,0,3*COLUMN(H27))=Resultat!$I32),3,0) + IF(AND(Resultat!$H32&lt;&gt;"",OFFSET(Kuponger!$E28,0,3*COLUMN(H27))=Resultat!$G32),1,0)</f>
        <v>0</v>
      </c>
      <c r="L27">
        <f ca="1">IF(AND(Resultat!$H32&lt;&gt;"",OFFSET(Kuponger!$F28,0,3*COLUMN(I27))=Resultat!$H32,OFFSET(Kuponger!$G28,0,3*COLUMN(I27))=Resultat!$I32),3,0) + IF(AND(Resultat!$H32&lt;&gt;"",OFFSET(Kuponger!$E28,0,3*COLUMN(I27))=Resultat!$G32),1,0)</f>
        <v>0</v>
      </c>
      <c r="M27">
        <f ca="1">IF(AND(Resultat!$H32&lt;&gt;"",OFFSET(Kuponger!$F28,0,3*COLUMN(J27))=Resultat!$H32,OFFSET(Kuponger!$G28,0,3*COLUMN(J27))=Resultat!$I32),3,0) + IF(AND(Resultat!$H32&lt;&gt;"",OFFSET(Kuponger!$E28,0,3*COLUMN(J27))=Resultat!$G32),1,0)</f>
        <v>0</v>
      </c>
      <c r="N27">
        <f ca="1">IF(AND(Resultat!$H32&lt;&gt;"",OFFSET(Kuponger!$F28,0,3*COLUMN(K27))=Resultat!$H32,OFFSET(Kuponger!$G28,0,3*COLUMN(K27))=Resultat!$I32),3,0) + IF(AND(Resultat!$H32&lt;&gt;"",OFFSET(Kuponger!$E28,0,3*COLUMN(K27))=Resultat!$G32),1,0)</f>
        <v>0</v>
      </c>
      <c r="O27">
        <f ca="1">IF(AND(Resultat!$H32&lt;&gt;"",OFFSET(Kuponger!$F28,0,3*COLUMN(L27))=Resultat!$H32,OFFSET(Kuponger!$G28,0,3*COLUMN(L27))=Resultat!$I32),3,0) + IF(AND(Resultat!$H32&lt;&gt;"",OFFSET(Kuponger!$E28,0,3*COLUMN(L27))=Resultat!$G32),1,0)</f>
        <v>0</v>
      </c>
      <c r="P27">
        <f ca="1">IF(AND(Resultat!$H32&lt;&gt;"",OFFSET(Kuponger!$F28,0,3*COLUMN(M27))=Resultat!$H32,OFFSET(Kuponger!$G28,0,3*COLUMN(M27))=Resultat!$I32),3,0) + IF(AND(Resultat!$H32&lt;&gt;"",OFFSET(Kuponger!$E28,0,3*COLUMN(M27))=Resultat!$G32),1,0)</f>
        <v>0</v>
      </c>
      <c r="Q27">
        <f ca="1">IF(AND(Resultat!$H32&lt;&gt;"",OFFSET(Kuponger!$F28,0,3*COLUMN(N27))=Resultat!$H32,OFFSET(Kuponger!$G28,0,3*COLUMN(N27))=Resultat!$I32),3,0) + IF(AND(Resultat!$H32&lt;&gt;"",OFFSET(Kuponger!$E28,0,3*COLUMN(N27))=Resultat!$G32),1,0)</f>
        <v>0</v>
      </c>
      <c r="R27">
        <f ca="1">IF(AND(Resultat!$H32&lt;&gt;"",OFFSET(Kuponger!$F28,0,3*COLUMN(O27))=Resultat!$H32,OFFSET(Kuponger!$G28,0,3*COLUMN(O27))=Resultat!$I32),3,0) + IF(AND(Resultat!$H32&lt;&gt;"",OFFSET(Kuponger!$E28,0,3*COLUMN(O27))=Resultat!$G32),1,0)</f>
        <v>0</v>
      </c>
      <c r="S27">
        <f ca="1">IF(AND(Resultat!$H32&lt;&gt;"",OFFSET(Kuponger!$F28,0,3*COLUMN(P27))=Resultat!$H32,OFFSET(Kuponger!$G28,0,3*COLUMN(P27))=Resultat!$I32),3,0) + IF(AND(Resultat!$H32&lt;&gt;"",OFFSET(Kuponger!$E28,0,3*COLUMN(P27))=Resultat!$G32),1,0)</f>
        <v>0</v>
      </c>
      <c r="T27">
        <f ca="1">IF(AND(Resultat!$H32&lt;&gt;"",OFFSET(Kuponger!$F28,0,3*COLUMN(Q27))=Resultat!$H32,OFFSET(Kuponger!$G28,0,3*COLUMN(Q27))=Resultat!$I32),3,0) + IF(AND(Resultat!$H32&lt;&gt;"",OFFSET(Kuponger!$E28,0,3*COLUMN(Q27))=Resultat!$G32),1,0)</f>
        <v>0</v>
      </c>
      <c r="U27">
        <f ca="1">IF(AND(Resultat!$H32&lt;&gt;"",OFFSET(Kuponger!$F28,0,3*COLUMN(R27))=Resultat!$H32,OFFSET(Kuponger!$G28,0,3*COLUMN(R27))=Resultat!$I32),3,0) + IF(AND(Resultat!$H32&lt;&gt;"",OFFSET(Kuponger!$E28,0,3*COLUMN(R27))=Resultat!$G32),1,0)</f>
        <v>0</v>
      </c>
      <c r="V27">
        <f ca="1">IF(AND(Resultat!$H32&lt;&gt;"",OFFSET(Kuponger!$F28,0,3*COLUMN(S27))=Resultat!$H32,OFFSET(Kuponger!$G28,0,3*COLUMN(S27))=Resultat!$I32),3,0) + IF(AND(Resultat!$H32&lt;&gt;"",OFFSET(Kuponger!$E28,0,3*COLUMN(S27))=Resultat!$G32),1,0)</f>
        <v>0</v>
      </c>
      <c r="W27">
        <f ca="1">IF(AND(Resultat!$H32&lt;&gt;"",OFFSET(Kuponger!$F28,0,3*COLUMN(T27))=Resultat!$H32,OFFSET(Kuponger!$G28,0,3*COLUMN(T27))=Resultat!$I32),3,0) + IF(AND(Resultat!$H32&lt;&gt;"",OFFSET(Kuponger!$E28,0,3*COLUMN(T27))=Resultat!$G32),1,0)</f>
        <v>0</v>
      </c>
    </row>
    <row r="28" spans="1:23" x14ac:dyDescent="0.35">
      <c r="A28" s="23" t="s">
        <v>10</v>
      </c>
      <c r="B28" s="21" t="s">
        <v>4</v>
      </c>
      <c r="C28">
        <f ca="1">IF(AND(Resultat!$H33&lt;&gt;"",OFFSET(Kuponger!$F29,0,0)=Resultat!$H33,OFFSET(Kuponger!$G29,0,0)=Resultat!$I33),3,0) + IF(AND(Resultat!$H33&lt;&gt;"",OFFSET(Kuponger!$E29,0,0)=Resultat!$G33),1,0)</f>
        <v>0</v>
      </c>
      <c r="D28">
        <f ca="1">IF(AND(Resultat!$H33&lt;&gt;"",OFFSET(Kuponger!$F29,0,3*COLUMN(A28))=Resultat!$H33,OFFSET(Kuponger!$G29,0,3*COLUMN(A28))=Resultat!$I33),3,0) + IF(AND(Resultat!$H33&lt;&gt;"",OFFSET(Kuponger!$E29,0,3*COLUMN(A28))=Resultat!$G33),1,0)</f>
        <v>0</v>
      </c>
      <c r="E28">
        <f ca="1">IF(AND(Resultat!$H33&lt;&gt;"",OFFSET(Kuponger!$F29,0,3*COLUMN(B28))=Resultat!$H33,OFFSET(Kuponger!$G29,0,3*COLUMN(B28))=Resultat!$I33),3,0) + IF(AND(Resultat!$H33&lt;&gt;"",OFFSET(Kuponger!$E29,0,3*COLUMN(B28))=Resultat!$G33),1,0)</f>
        <v>0</v>
      </c>
      <c r="F28">
        <f ca="1">IF(AND(Resultat!$H33&lt;&gt;"",OFFSET(Kuponger!$F29,0,3*COLUMN(C28))=Resultat!$H33,OFFSET(Kuponger!$G29,0,3*COLUMN(C28))=Resultat!$I33),3,0) + IF(AND(Resultat!$H33&lt;&gt;"",OFFSET(Kuponger!$E29,0,3*COLUMN(C28))=Resultat!$G33),1,0)</f>
        <v>0</v>
      </c>
      <c r="G28">
        <f ca="1">IF(AND(Resultat!$H33&lt;&gt;"",OFFSET(Kuponger!$F29,0,3*COLUMN(D28))=Resultat!$H33,OFFSET(Kuponger!$G29,0,3*COLUMN(D28))=Resultat!$I33),3,0) + IF(AND(Resultat!$H33&lt;&gt;"",OFFSET(Kuponger!$E29,0,3*COLUMN(D28))=Resultat!$G33),1,0)</f>
        <v>0</v>
      </c>
      <c r="H28">
        <f ca="1">IF(AND(Resultat!$H33&lt;&gt;"",OFFSET(Kuponger!$F29,0,3*COLUMN(E28))=Resultat!$H33,OFFSET(Kuponger!$G29,0,3*COLUMN(E28))=Resultat!$I33),3,0) + IF(AND(Resultat!$H33&lt;&gt;"",OFFSET(Kuponger!$E29,0,3*COLUMN(E28))=Resultat!$G33),1,0)</f>
        <v>0</v>
      </c>
      <c r="I28">
        <f ca="1">IF(AND(Resultat!$H33&lt;&gt;"",OFFSET(Kuponger!$F29,0,3*COLUMN(F28))=Resultat!$H33,OFFSET(Kuponger!$G29,0,3*COLUMN(F28))=Resultat!$I33),3,0) + IF(AND(Resultat!$H33&lt;&gt;"",OFFSET(Kuponger!$E29,0,3*COLUMN(F28))=Resultat!$G33),1,0)</f>
        <v>0</v>
      </c>
      <c r="J28">
        <f ca="1">IF(AND(Resultat!$H33&lt;&gt;"",OFFSET(Kuponger!$F29,0,3*COLUMN(G28))=Resultat!$H33,OFFSET(Kuponger!$G29,0,3*COLUMN(G28))=Resultat!$I33),3,0) + IF(AND(Resultat!$H33&lt;&gt;"",OFFSET(Kuponger!$E29,0,3*COLUMN(G28))=Resultat!$G33),1,0)</f>
        <v>0</v>
      </c>
      <c r="K28">
        <f ca="1">IF(AND(Resultat!$H33&lt;&gt;"",OFFSET(Kuponger!$F29,0,3*COLUMN(H28))=Resultat!$H33,OFFSET(Kuponger!$G29,0,3*COLUMN(H28))=Resultat!$I33),3,0) + IF(AND(Resultat!$H33&lt;&gt;"",OFFSET(Kuponger!$E29,0,3*COLUMN(H28))=Resultat!$G33),1,0)</f>
        <v>0</v>
      </c>
      <c r="L28">
        <f ca="1">IF(AND(Resultat!$H33&lt;&gt;"",OFFSET(Kuponger!$F29,0,3*COLUMN(I28))=Resultat!$H33,OFFSET(Kuponger!$G29,0,3*COLUMN(I28))=Resultat!$I33),3,0) + IF(AND(Resultat!$H33&lt;&gt;"",OFFSET(Kuponger!$E29,0,3*COLUMN(I28))=Resultat!$G33),1,0)</f>
        <v>0</v>
      </c>
      <c r="M28">
        <f ca="1">IF(AND(Resultat!$H33&lt;&gt;"",OFFSET(Kuponger!$F29,0,3*COLUMN(J28))=Resultat!$H33,OFFSET(Kuponger!$G29,0,3*COLUMN(J28))=Resultat!$I33),3,0) + IF(AND(Resultat!$H33&lt;&gt;"",OFFSET(Kuponger!$E29,0,3*COLUMN(J28))=Resultat!$G33),1,0)</f>
        <v>0</v>
      </c>
      <c r="N28">
        <f ca="1">IF(AND(Resultat!$H33&lt;&gt;"",OFFSET(Kuponger!$F29,0,3*COLUMN(K28))=Resultat!$H33,OFFSET(Kuponger!$G29,0,3*COLUMN(K28))=Resultat!$I33),3,0) + IF(AND(Resultat!$H33&lt;&gt;"",OFFSET(Kuponger!$E29,0,3*COLUMN(K28))=Resultat!$G33),1,0)</f>
        <v>0</v>
      </c>
      <c r="O28">
        <f ca="1">IF(AND(Resultat!$H33&lt;&gt;"",OFFSET(Kuponger!$F29,0,3*COLUMN(L28))=Resultat!$H33,OFFSET(Kuponger!$G29,0,3*COLUMN(L28))=Resultat!$I33),3,0) + IF(AND(Resultat!$H33&lt;&gt;"",OFFSET(Kuponger!$E29,0,3*COLUMN(L28))=Resultat!$G33),1,0)</f>
        <v>0</v>
      </c>
      <c r="P28">
        <f ca="1">IF(AND(Resultat!$H33&lt;&gt;"",OFFSET(Kuponger!$F29,0,3*COLUMN(M28))=Resultat!$H33,OFFSET(Kuponger!$G29,0,3*COLUMN(M28))=Resultat!$I33),3,0) + IF(AND(Resultat!$H33&lt;&gt;"",OFFSET(Kuponger!$E29,0,3*COLUMN(M28))=Resultat!$G33),1,0)</f>
        <v>0</v>
      </c>
      <c r="Q28">
        <f ca="1">IF(AND(Resultat!$H33&lt;&gt;"",OFFSET(Kuponger!$F29,0,3*COLUMN(N28))=Resultat!$H33,OFFSET(Kuponger!$G29,0,3*COLUMN(N28))=Resultat!$I33),3,0) + IF(AND(Resultat!$H33&lt;&gt;"",OFFSET(Kuponger!$E29,0,3*COLUMN(N28))=Resultat!$G33),1,0)</f>
        <v>0</v>
      </c>
      <c r="R28">
        <f ca="1">IF(AND(Resultat!$H33&lt;&gt;"",OFFSET(Kuponger!$F29,0,3*COLUMN(O28))=Resultat!$H33,OFFSET(Kuponger!$G29,0,3*COLUMN(O28))=Resultat!$I33),3,0) + IF(AND(Resultat!$H33&lt;&gt;"",OFFSET(Kuponger!$E29,0,3*COLUMN(O28))=Resultat!$G33),1,0)</f>
        <v>0</v>
      </c>
      <c r="S28">
        <f ca="1">IF(AND(Resultat!$H33&lt;&gt;"",OFFSET(Kuponger!$F29,0,3*COLUMN(P28))=Resultat!$H33,OFFSET(Kuponger!$G29,0,3*COLUMN(P28))=Resultat!$I33),3,0) + IF(AND(Resultat!$H33&lt;&gt;"",OFFSET(Kuponger!$E29,0,3*COLUMN(P28))=Resultat!$G33),1,0)</f>
        <v>0</v>
      </c>
      <c r="T28">
        <f ca="1">IF(AND(Resultat!$H33&lt;&gt;"",OFFSET(Kuponger!$F29,0,3*COLUMN(Q28))=Resultat!$H33,OFFSET(Kuponger!$G29,0,3*COLUMN(Q28))=Resultat!$I33),3,0) + IF(AND(Resultat!$H33&lt;&gt;"",OFFSET(Kuponger!$E29,0,3*COLUMN(Q28))=Resultat!$G33),1,0)</f>
        <v>0</v>
      </c>
      <c r="U28">
        <f ca="1">IF(AND(Resultat!$H33&lt;&gt;"",OFFSET(Kuponger!$F29,0,3*COLUMN(R28))=Resultat!$H33,OFFSET(Kuponger!$G29,0,3*COLUMN(R28))=Resultat!$I33),3,0) + IF(AND(Resultat!$H33&lt;&gt;"",OFFSET(Kuponger!$E29,0,3*COLUMN(R28))=Resultat!$G33),1,0)</f>
        <v>0</v>
      </c>
      <c r="V28">
        <f ca="1">IF(AND(Resultat!$H33&lt;&gt;"",OFFSET(Kuponger!$F29,0,3*COLUMN(S28))=Resultat!$H33,OFFSET(Kuponger!$G29,0,3*COLUMN(S28))=Resultat!$I33),3,0) + IF(AND(Resultat!$H33&lt;&gt;"",OFFSET(Kuponger!$E29,0,3*COLUMN(S28))=Resultat!$G33),1,0)</f>
        <v>0</v>
      </c>
      <c r="W28">
        <f ca="1">IF(AND(Resultat!$H33&lt;&gt;"",OFFSET(Kuponger!$F29,0,3*COLUMN(T28))=Resultat!$H33,OFFSET(Kuponger!$G29,0,3*COLUMN(T28))=Resultat!$I33),3,0) + IF(AND(Resultat!$H33&lt;&gt;"",OFFSET(Kuponger!$E29,0,3*COLUMN(T28))=Resultat!$G33),1,0)</f>
        <v>0</v>
      </c>
    </row>
    <row r="29" spans="1:23" x14ac:dyDescent="0.35">
      <c r="A29" s="23" t="s">
        <v>78</v>
      </c>
      <c r="B29" s="21" t="s">
        <v>15</v>
      </c>
      <c r="C29">
        <f ca="1">IF(AND(Resultat!$H34&lt;&gt;"",OFFSET(Kuponger!$F30,0,0)=Resultat!$H34,OFFSET(Kuponger!$G30,0,0)=Resultat!$I34),3,0) + IF(AND(Resultat!$H34&lt;&gt;"",OFFSET(Kuponger!$E30,0,0)=Resultat!$G34),1,0)</f>
        <v>0</v>
      </c>
      <c r="D29">
        <f ca="1">IF(AND(Resultat!$H34&lt;&gt;"",OFFSET(Kuponger!$F30,0,3*COLUMN(A29))=Resultat!$H34,OFFSET(Kuponger!$G30,0,3*COLUMN(A29))=Resultat!$I34),3,0) + IF(AND(Resultat!$H34&lt;&gt;"",OFFSET(Kuponger!$E30,0,3*COLUMN(A29))=Resultat!$G34),1,0)</f>
        <v>0</v>
      </c>
      <c r="E29">
        <f ca="1">IF(AND(Resultat!$H34&lt;&gt;"",OFFSET(Kuponger!$F30,0,3*COLUMN(B29))=Resultat!$H34,OFFSET(Kuponger!$G30,0,3*COLUMN(B29))=Resultat!$I34),3,0) + IF(AND(Resultat!$H34&lt;&gt;"",OFFSET(Kuponger!$E30,0,3*COLUMN(B29))=Resultat!$G34),1,0)</f>
        <v>0</v>
      </c>
      <c r="F29">
        <f ca="1">IF(AND(Resultat!$H34&lt;&gt;"",OFFSET(Kuponger!$F30,0,3*COLUMN(C29))=Resultat!$H34,OFFSET(Kuponger!$G30,0,3*COLUMN(C29))=Resultat!$I34),3,0) + IF(AND(Resultat!$H34&lt;&gt;"",OFFSET(Kuponger!$E30,0,3*COLUMN(C29))=Resultat!$G34),1,0)</f>
        <v>0</v>
      </c>
      <c r="G29">
        <f ca="1">IF(AND(Resultat!$H34&lt;&gt;"",OFFSET(Kuponger!$F30,0,3*COLUMN(D29))=Resultat!$H34,OFFSET(Kuponger!$G30,0,3*COLUMN(D29))=Resultat!$I34),3,0) + IF(AND(Resultat!$H34&lt;&gt;"",OFFSET(Kuponger!$E30,0,3*COLUMN(D29))=Resultat!$G34),1,0)</f>
        <v>0</v>
      </c>
      <c r="H29">
        <f ca="1">IF(AND(Resultat!$H34&lt;&gt;"",OFFSET(Kuponger!$F30,0,3*COLUMN(E29))=Resultat!$H34,OFFSET(Kuponger!$G30,0,3*COLUMN(E29))=Resultat!$I34),3,0) + IF(AND(Resultat!$H34&lt;&gt;"",OFFSET(Kuponger!$E30,0,3*COLUMN(E29))=Resultat!$G34),1,0)</f>
        <v>0</v>
      </c>
      <c r="I29">
        <f ca="1">IF(AND(Resultat!$H34&lt;&gt;"",OFFSET(Kuponger!$F30,0,3*COLUMN(F29))=Resultat!$H34,OFFSET(Kuponger!$G30,0,3*COLUMN(F29))=Resultat!$I34),3,0) + IF(AND(Resultat!$H34&lt;&gt;"",OFFSET(Kuponger!$E30,0,3*COLUMN(F29))=Resultat!$G34),1,0)</f>
        <v>0</v>
      </c>
      <c r="J29">
        <f ca="1">IF(AND(Resultat!$H34&lt;&gt;"",OFFSET(Kuponger!$F30,0,3*COLUMN(G29))=Resultat!$H34,OFFSET(Kuponger!$G30,0,3*COLUMN(G29))=Resultat!$I34),3,0) + IF(AND(Resultat!$H34&lt;&gt;"",OFFSET(Kuponger!$E30,0,3*COLUMN(G29))=Resultat!$G34),1,0)</f>
        <v>0</v>
      </c>
      <c r="K29">
        <f ca="1">IF(AND(Resultat!$H34&lt;&gt;"",OFFSET(Kuponger!$F30,0,3*COLUMN(H29))=Resultat!$H34,OFFSET(Kuponger!$G30,0,3*COLUMN(H29))=Resultat!$I34),3,0) + IF(AND(Resultat!$H34&lt;&gt;"",OFFSET(Kuponger!$E30,0,3*COLUMN(H29))=Resultat!$G34),1,0)</f>
        <v>0</v>
      </c>
      <c r="L29">
        <f ca="1">IF(AND(Resultat!$H34&lt;&gt;"",OFFSET(Kuponger!$F30,0,3*COLUMN(I29))=Resultat!$H34,OFFSET(Kuponger!$G30,0,3*COLUMN(I29))=Resultat!$I34),3,0) + IF(AND(Resultat!$H34&lt;&gt;"",OFFSET(Kuponger!$E30,0,3*COLUMN(I29))=Resultat!$G34),1,0)</f>
        <v>0</v>
      </c>
      <c r="M29">
        <f ca="1">IF(AND(Resultat!$H34&lt;&gt;"",OFFSET(Kuponger!$F30,0,3*COLUMN(J29))=Resultat!$H34,OFFSET(Kuponger!$G30,0,3*COLUMN(J29))=Resultat!$I34),3,0) + IF(AND(Resultat!$H34&lt;&gt;"",OFFSET(Kuponger!$E30,0,3*COLUMN(J29))=Resultat!$G34),1,0)</f>
        <v>0</v>
      </c>
      <c r="N29">
        <f ca="1">IF(AND(Resultat!$H34&lt;&gt;"",OFFSET(Kuponger!$F30,0,3*COLUMN(K29))=Resultat!$H34,OFFSET(Kuponger!$G30,0,3*COLUMN(K29))=Resultat!$I34),3,0) + IF(AND(Resultat!$H34&lt;&gt;"",OFFSET(Kuponger!$E30,0,3*COLUMN(K29))=Resultat!$G34),1,0)</f>
        <v>0</v>
      </c>
      <c r="O29">
        <f ca="1">IF(AND(Resultat!$H34&lt;&gt;"",OFFSET(Kuponger!$F30,0,3*COLUMN(L29))=Resultat!$H34,OFFSET(Kuponger!$G30,0,3*COLUMN(L29))=Resultat!$I34),3,0) + IF(AND(Resultat!$H34&lt;&gt;"",OFFSET(Kuponger!$E30,0,3*COLUMN(L29))=Resultat!$G34),1,0)</f>
        <v>0</v>
      </c>
      <c r="P29">
        <f ca="1">IF(AND(Resultat!$H34&lt;&gt;"",OFFSET(Kuponger!$F30,0,3*COLUMN(M29))=Resultat!$H34,OFFSET(Kuponger!$G30,0,3*COLUMN(M29))=Resultat!$I34),3,0) + IF(AND(Resultat!$H34&lt;&gt;"",OFFSET(Kuponger!$E30,0,3*COLUMN(M29))=Resultat!$G34),1,0)</f>
        <v>0</v>
      </c>
      <c r="Q29">
        <f ca="1">IF(AND(Resultat!$H34&lt;&gt;"",OFFSET(Kuponger!$F30,0,3*COLUMN(N29))=Resultat!$H34,OFFSET(Kuponger!$G30,0,3*COLUMN(N29))=Resultat!$I34),3,0) + IF(AND(Resultat!$H34&lt;&gt;"",OFFSET(Kuponger!$E30,0,3*COLUMN(N29))=Resultat!$G34),1,0)</f>
        <v>0</v>
      </c>
      <c r="R29">
        <f ca="1">IF(AND(Resultat!$H34&lt;&gt;"",OFFSET(Kuponger!$F30,0,3*COLUMN(O29))=Resultat!$H34,OFFSET(Kuponger!$G30,0,3*COLUMN(O29))=Resultat!$I34),3,0) + IF(AND(Resultat!$H34&lt;&gt;"",OFFSET(Kuponger!$E30,0,3*COLUMN(O29))=Resultat!$G34),1,0)</f>
        <v>0</v>
      </c>
      <c r="S29">
        <f ca="1">IF(AND(Resultat!$H34&lt;&gt;"",OFFSET(Kuponger!$F30,0,3*COLUMN(P29))=Resultat!$H34,OFFSET(Kuponger!$G30,0,3*COLUMN(P29))=Resultat!$I34),3,0) + IF(AND(Resultat!$H34&lt;&gt;"",OFFSET(Kuponger!$E30,0,3*COLUMN(P29))=Resultat!$G34),1,0)</f>
        <v>0</v>
      </c>
      <c r="T29">
        <f ca="1">IF(AND(Resultat!$H34&lt;&gt;"",OFFSET(Kuponger!$F30,0,3*COLUMN(Q29))=Resultat!$H34,OFFSET(Kuponger!$G30,0,3*COLUMN(Q29))=Resultat!$I34),3,0) + IF(AND(Resultat!$H34&lt;&gt;"",OFFSET(Kuponger!$E30,0,3*COLUMN(Q29))=Resultat!$G34),1,0)</f>
        <v>0</v>
      </c>
      <c r="U29">
        <f ca="1">IF(AND(Resultat!$H34&lt;&gt;"",OFFSET(Kuponger!$F30,0,3*COLUMN(R29))=Resultat!$H34,OFFSET(Kuponger!$G30,0,3*COLUMN(R29))=Resultat!$I34),3,0) + IF(AND(Resultat!$H34&lt;&gt;"",OFFSET(Kuponger!$E30,0,3*COLUMN(R29))=Resultat!$G34),1,0)</f>
        <v>0</v>
      </c>
      <c r="V29">
        <f ca="1">IF(AND(Resultat!$H34&lt;&gt;"",OFFSET(Kuponger!$F30,0,3*COLUMN(S29))=Resultat!$H34,OFFSET(Kuponger!$G30,0,3*COLUMN(S29))=Resultat!$I34),3,0) + IF(AND(Resultat!$H34&lt;&gt;"",OFFSET(Kuponger!$E30,0,3*COLUMN(S29))=Resultat!$G34),1,0)</f>
        <v>0</v>
      </c>
      <c r="W29">
        <f ca="1">IF(AND(Resultat!$H34&lt;&gt;"",OFFSET(Kuponger!$F30,0,3*COLUMN(T29))=Resultat!$H34,OFFSET(Kuponger!$G30,0,3*COLUMN(T29))=Resultat!$I34),3,0) + IF(AND(Resultat!$H34&lt;&gt;"",OFFSET(Kuponger!$E30,0,3*COLUMN(T29))=Resultat!$G34),1,0)</f>
        <v>0</v>
      </c>
    </row>
    <row r="30" spans="1:23" x14ac:dyDescent="0.35">
      <c r="A30" s="23" t="s">
        <v>23</v>
      </c>
      <c r="B30" s="21" t="s">
        <v>11</v>
      </c>
      <c r="C30">
        <f ca="1">IF(AND(Resultat!$H35&lt;&gt;"",OFFSET(Kuponger!$F31,0,0)=Resultat!$H35,OFFSET(Kuponger!$G31,0,0)=Resultat!$I35),3,0) + IF(AND(Resultat!$H35&lt;&gt;"",OFFSET(Kuponger!$E31,0,0)=Resultat!$G35),1,0)</f>
        <v>0</v>
      </c>
      <c r="D30">
        <f ca="1">IF(AND(Resultat!$H35&lt;&gt;"",OFFSET(Kuponger!$F31,0,3*COLUMN(A30))=Resultat!$H35,OFFSET(Kuponger!$G31,0,3*COLUMN(A30))=Resultat!$I35),3,0) + IF(AND(Resultat!$H35&lt;&gt;"",OFFSET(Kuponger!$E31,0,3*COLUMN(A30))=Resultat!$G35),1,0)</f>
        <v>0</v>
      </c>
      <c r="E30">
        <f ca="1">IF(AND(Resultat!$H35&lt;&gt;"",OFFSET(Kuponger!$F31,0,3*COLUMN(B30))=Resultat!$H35,OFFSET(Kuponger!$G31,0,3*COLUMN(B30))=Resultat!$I35),3,0) + IF(AND(Resultat!$H35&lt;&gt;"",OFFSET(Kuponger!$E31,0,3*COLUMN(B30))=Resultat!$G35),1,0)</f>
        <v>0</v>
      </c>
      <c r="F30">
        <f ca="1">IF(AND(Resultat!$H35&lt;&gt;"",OFFSET(Kuponger!$F31,0,3*COLUMN(C30))=Resultat!$H35,OFFSET(Kuponger!$G31,0,3*COLUMN(C30))=Resultat!$I35),3,0) + IF(AND(Resultat!$H35&lt;&gt;"",OFFSET(Kuponger!$E31,0,3*COLUMN(C30))=Resultat!$G35),1,0)</f>
        <v>0</v>
      </c>
      <c r="G30">
        <f ca="1">IF(AND(Resultat!$H35&lt;&gt;"",OFFSET(Kuponger!$F31,0,3*COLUMN(D30))=Resultat!$H35,OFFSET(Kuponger!$G31,0,3*COLUMN(D30))=Resultat!$I35),3,0) + IF(AND(Resultat!$H35&lt;&gt;"",OFFSET(Kuponger!$E31,0,3*COLUMN(D30))=Resultat!$G35),1,0)</f>
        <v>0</v>
      </c>
      <c r="H30">
        <f ca="1">IF(AND(Resultat!$H35&lt;&gt;"",OFFSET(Kuponger!$F31,0,3*COLUMN(E30))=Resultat!$H35,OFFSET(Kuponger!$G31,0,3*COLUMN(E30))=Resultat!$I35),3,0) + IF(AND(Resultat!$H35&lt;&gt;"",OFFSET(Kuponger!$E31,0,3*COLUMN(E30))=Resultat!$G35),1,0)</f>
        <v>0</v>
      </c>
      <c r="I30">
        <f ca="1">IF(AND(Resultat!$H35&lt;&gt;"",OFFSET(Kuponger!$F31,0,3*COLUMN(F30))=Resultat!$H35,OFFSET(Kuponger!$G31,0,3*COLUMN(F30))=Resultat!$I35),3,0) + IF(AND(Resultat!$H35&lt;&gt;"",OFFSET(Kuponger!$E31,0,3*COLUMN(F30))=Resultat!$G35),1,0)</f>
        <v>0</v>
      </c>
      <c r="J30">
        <f ca="1">IF(AND(Resultat!$H35&lt;&gt;"",OFFSET(Kuponger!$F31,0,3*COLUMN(G30))=Resultat!$H35,OFFSET(Kuponger!$G31,0,3*COLUMN(G30))=Resultat!$I35),3,0) + IF(AND(Resultat!$H35&lt;&gt;"",OFFSET(Kuponger!$E31,0,3*COLUMN(G30))=Resultat!$G35),1,0)</f>
        <v>0</v>
      </c>
      <c r="K30">
        <f ca="1">IF(AND(Resultat!$H35&lt;&gt;"",OFFSET(Kuponger!$F31,0,3*COLUMN(H30))=Resultat!$H35,OFFSET(Kuponger!$G31,0,3*COLUMN(H30))=Resultat!$I35),3,0) + IF(AND(Resultat!$H35&lt;&gt;"",OFFSET(Kuponger!$E31,0,3*COLUMN(H30))=Resultat!$G35),1,0)</f>
        <v>0</v>
      </c>
      <c r="L30">
        <f ca="1">IF(AND(Resultat!$H35&lt;&gt;"",OFFSET(Kuponger!$F31,0,3*COLUMN(I30))=Resultat!$H35,OFFSET(Kuponger!$G31,0,3*COLUMN(I30))=Resultat!$I35),3,0) + IF(AND(Resultat!$H35&lt;&gt;"",OFFSET(Kuponger!$E31,0,3*COLUMN(I30))=Resultat!$G35),1,0)</f>
        <v>0</v>
      </c>
      <c r="M30">
        <f ca="1">IF(AND(Resultat!$H35&lt;&gt;"",OFFSET(Kuponger!$F31,0,3*COLUMN(J30))=Resultat!$H35,OFFSET(Kuponger!$G31,0,3*COLUMN(J30))=Resultat!$I35),3,0) + IF(AND(Resultat!$H35&lt;&gt;"",OFFSET(Kuponger!$E31,0,3*COLUMN(J30))=Resultat!$G35),1,0)</f>
        <v>0</v>
      </c>
      <c r="N30">
        <f ca="1">IF(AND(Resultat!$H35&lt;&gt;"",OFFSET(Kuponger!$F31,0,3*COLUMN(K30))=Resultat!$H35,OFFSET(Kuponger!$G31,0,3*COLUMN(K30))=Resultat!$I35),3,0) + IF(AND(Resultat!$H35&lt;&gt;"",OFFSET(Kuponger!$E31,0,3*COLUMN(K30))=Resultat!$G35),1,0)</f>
        <v>0</v>
      </c>
      <c r="O30">
        <f ca="1">IF(AND(Resultat!$H35&lt;&gt;"",OFFSET(Kuponger!$F31,0,3*COLUMN(L30))=Resultat!$H35,OFFSET(Kuponger!$G31,0,3*COLUMN(L30))=Resultat!$I35),3,0) + IF(AND(Resultat!$H35&lt;&gt;"",OFFSET(Kuponger!$E31,0,3*COLUMN(L30))=Resultat!$G35),1,0)</f>
        <v>0</v>
      </c>
      <c r="P30">
        <f ca="1">IF(AND(Resultat!$H35&lt;&gt;"",OFFSET(Kuponger!$F31,0,3*COLUMN(M30))=Resultat!$H35,OFFSET(Kuponger!$G31,0,3*COLUMN(M30))=Resultat!$I35),3,0) + IF(AND(Resultat!$H35&lt;&gt;"",OFFSET(Kuponger!$E31,0,3*COLUMN(M30))=Resultat!$G35),1,0)</f>
        <v>0</v>
      </c>
      <c r="Q30">
        <f ca="1">IF(AND(Resultat!$H35&lt;&gt;"",OFFSET(Kuponger!$F31,0,3*COLUMN(N30))=Resultat!$H35,OFFSET(Kuponger!$G31,0,3*COLUMN(N30))=Resultat!$I35),3,0) + IF(AND(Resultat!$H35&lt;&gt;"",OFFSET(Kuponger!$E31,0,3*COLUMN(N30))=Resultat!$G35),1,0)</f>
        <v>0</v>
      </c>
      <c r="R30">
        <f ca="1">IF(AND(Resultat!$H35&lt;&gt;"",OFFSET(Kuponger!$F31,0,3*COLUMN(O30))=Resultat!$H35,OFFSET(Kuponger!$G31,0,3*COLUMN(O30))=Resultat!$I35),3,0) + IF(AND(Resultat!$H35&lt;&gt;"",OFFSET(Kuponger!$E31,0,3*COLUMN(O30))=Resultat!$G35),1,0)</f>
        <v>0</v>
      </c>
      <c r="S30">
        <f ca="1">IF(AND(Resultat!$H35&lt;&gt;"",OFFSET(Kuponger!$F31,0,3*COLUMN(P30))=Resultat!$H35,OFFSET(Kuponger!$G31,0,3*COLUMN(P30))=Resultat!$I35),3,0) + IF(AND(Resultat!$H35&lt;&gt;"",OFFSET(Kuponger!$E31,0,3*COLUMN(P30))=Resultat!$G35),1,0)</f>
        <v>0</v>
      </c>
      <c r="T30">
        <f ca="1">IF(AND(Resultat!$H35&lt;&gt;"",OFFSET(Kuponger!$F31,0,3*COLUMN(Q30))=Resultat!$H35,OFFSET(Kuponger!$G31,0,3*COLUMN(Q30))=Resultat!$I35),3,0) + IF(AND(Resultat!$H35&lt;&gt;"",OFFSET(Kuponger!$E31,0,3*COLUMN(Q30))=Resultat!$G35),1,0)</f>
        <v>0</v>
      </c>
      <c r="U30">
        <f ca="1">IF(AND(Resultat!$H35&lt;&gt;"",OFFSET(Kuponger!$F31,0,3*COLUMN(R30))=Resultat!$H35,OFFSET(Kuponger!$G31,0,3*COLUMN(R30))=Resultat!$I35),3,0) + IF(AND(Resultat!$H35&lt;&gt;"",OFFSET(Kuponger!$E31,0,3*COLUMN(R30))=Resultat!$G35),1,0)</f>
        <v>0</v>
      </c>
      <c r="V30">
        <f ca="1">IF(AND(Resultat!$H35&lt;&gt;"",OFFSET(Kuponger!$F31,0,3*COLUMN(S30))=Resultat!$H35,OFFSET(Kuponger!$G31,0,3*COLUMN(S30))=Resultat!$I35),3,0) + IF(AND(Resultat!$H35&lt;&gt;"",OFFSET(Kuponger!$E31,0,3*COLUMN(S30))=Resultat!$G35),1,0)</f>
        <v>0</v>
      </c>
      <c r="W30">
        <f ca="1">IF(AND(Resultat!$H35&lt;&gt;"",OFFSET(Kuponger!$F31,0,3*COLUMN(T30))=Resultat!$H35,OFFSET(Kuponger!$G31,0,3*COLUMN(T30))=Resultat!$I35),3,0) + IF(AND(Resultat!$H35&lt;&gt;"",OFFSET(Kuponger!$E31,0,3*COLUMN(T30))=Resultat!$G35),1,0)</f>
        <v>0</v>
      </c>
    </row>
    <row r="31" spans="1:23" x14ac:dyDescent="0.35">
      <c r="A31" s="23" t="s">
        <v>20</v>
      </c>
      <c r="B31" s="21" t="s">
        <v>16</v>
      </c>
      <c r="C31">
        <f ca="1">IF(AND(Resultat!$H36&lt;&gt;"",OFFSET(Kuponger!$F32,0,0)=Resultat!$H36,OFFSET(Kuponger!$G32,0,0)=Resultat!$I36),3,0) + IF(AND(Resultat!$H36&lt;&gt;"",OFFSET(Kuponger!$E32,0,0)=Resultat!$G36),1,0)</f>
        <v>0</v>
      </c>
      <c r="D31">
        <f ca="1">IF(AND(Resultat!$H36&lt;&gt;"",OFFSET(Kuponger!$F32,0,3*COLUMN(A31))=Resultat!$H36,OFFSET(Kuponger!$G32,0,3*COLUMN(A31))=Resultat!$I36),3,0) + IF(AND(Resultat!$H36&lt;&gt;"",OFFSET(Kuponger!$E32,0,3*COLUMN(A31))=Resultat!$G36),1,0)</f>
        <v>0</v>
      </c>
      <c r="E31">
        <f ca="1">IF(AND(Resultat!$H36&lt;&gt;"",OFFSET(Kuponger!$F32,0,3*COLUMN(B31))=Resultat!$H36,OFFSET(Kuponger!$G32,0,3*COLUMN(B31))=Resultat!$I36),3,0) + IF(AND(Resultat!$H36&lt;&gt;"",OFFSET(Kuponger!$E32,0,3*COLUMN(B31))=Resultat!$G36),1,0)</f>
        <v>0</v>
      </c>
      <c r="F31">
        <f ca="1">IF(AND(Resultat!$H36&lt;&gt;"",OFFSET(Kuponger!$F32,0,3*COLUMN(C31))=Resultat!$H36,OFFSET(Kuponger!$G32,0,3*COLUMN(C31))=Resultat!$I36),3,0) + IF(AND(Resultat!$H36&lt;&gt;"",OFFSET(Kuponger!$E32,0,3*COLUMN(C31))=Resultat!$G36),1,0)</f>
        <v>0</v>
      </c>
      <c r="G31">
        <f ca="1">IF(AND(Resultat!$H36&lt;&gt;"",OFFSET(Kuponger!$F32,0,3*COLUMN(D31))=Resultat!$H36,OFFSET(Kuponger!$G32,0,3*COLUMN(D31))=Resultat!$I36),3,0) + IF(AND(Resultat!$H36&lt;&gt;"",OFFSET(Kuponger!$E32,0,3*COLUMN(D31))=Resultat!$G36),1,0)</f>
        <v>0</v>
      </c>
      <c r="H31">
        <f ca="1">IF(AND(Resultat!$H36&lt;&gt;"",OFFSET(Kuponger!$F32,0,3*COLUMN(E31))=Resultat!$H36,OFFSET(Kuponger!$G32,0,3*COLUMN(E31))=Resultat!$I36),3,0) + IF(AND(Resultat!$H36&lt;&gt;"",OFFSET(Kuponger!$E32,0,3*COLUMN(E31))=Resultat!$G36),1,0)</f>
        <v>0</v>
      </c>
      <c r="I31">
        <f ca="1">IF(AND(Resultat!$H36&lt;&gt;"",OFFSET(Kuponger!$F32,0,3*COLUMN(F31))=Resultat!$H36,OFFSET(Kuponger!$G32,0,3*COLUMN(F31))=Resultat!$I36),3,0) + IF(AND(Resultat!$H36&lt;&gt;"",OFFSET(Kuponger!$E32,0,3*COLUMN(F31))=Resultat!$G36),1,0)</f>
        <v>0</v>
      </c>
      <c r="J31">
        <f ca="1">IF(AND(Resultat!$H36&lt;&gt;"",OFFSET(Kuponger!$F32,0,3*COLUMN(G31))=Resultat!$H36,OFFSET(Kuponger!$G32,0,3*COLUMN(G31))=Resultat!$I36),3,0) + IF(AND(Resultat!$H36&lt;&gt;"",OFFSET(Kuponger!$E32,0,3*COLUMN(G31))=Resultat!$G36),1,0)</f>
        <v>0</v>
      </c>
      <c r="K31">
        <f ca="1">IF(AND(Resultat!$H36&lt;&gt;"",OFFSET(Kuponger!$F32,0,3*COLUMN(H31))=Resultat!$H36,OFFSET(Kuponger!$G32,0,3*COLUMN(H31))=Resultat!$I36),3,0) + IF(AND(Resultat!$H36&lt;&gt;"",OFFSET(Kuponger!$E32,0,3*COLUMN(H31))=Resultat!$G36),1,0)</f>
        <v>0</v>
      </c>
      <c r="L31">
        <f ca="1">IF(AND(Resultat!$H36&lt;&gt;"",OFFSET(Kuponger!$F32,0,3*COLUMN(I31))=Resultat!$H36,OFFSET(Kuponger!$G32,0,3*COLUMN(I31))=Resultat!$I36),3,0) + IF(AND(Resultat!$H36&lt;&gt;"",OFFSET(Kuponger!$E32,0,3*COLUMN(I31))=Resultat!$G36),1,0)</f>
        <v>0</v>
      </c>
      <c r="M31">
        <f ca="1">IF(AND(Resultat!$H36&lt;&gt;"",OFFSET(Kuponger!$F32,0,3*COLUMN(J31))=Resultat!$H36,OFFSET(Kuponger!$G32,0,3*COLUMN(J31))=Resultat!$I36),3,0) + IF(AND(Resultat!$H36&lt;&gt;"",OFFSET(Kuponger!$E32,0,3*COLUMN(J31))=Resultat!$G36),1,0)</f>
        <v>0</v>
      </c>
      <c r="N31">
        <f ca="1">IF(AND(Resultat!$H36&lt;&gt;"",OFFSET(Kuponger!$F32,0,3*COLUMN(K31))=Resultat!$H36,OFFSET(Kuponger!$G32,0,3*COLUMN(K31))=Resultat!$I36),3,0) + IF(AND(Resultat!$H36&lt;&gt;"",OFFSET(Kuponger!$E32,0,3*COLUMN(K31))=Resultat!$G36),1,0)</f>
        <v>0</v>
      </c>
      <c r="O31">
        <f ca="1">IF(AND(Resultat!$H36&lt;&gt;"",OFFSET(Kuponger!$F32,0,3*COLUMN(L31))=Resultat!$H36,OFFSET(Kuponger!$G32,0,3*COLUMN(L31))=Resultat!$I36),3,0) + IF(AND(Resultat!$H36&lt;&gt;"",OFFSET(Kuponger!$E32,0,3*COLUMN(L31))=Resultat!$G36),1,0)</f>
        <v>0</v>
      </c>
      <c r="P31">
        <f ca="1">IF(AND(Resultat!$H36&lt;&gt;"",OFFSET(Kuponger!$F32,0,3*COLUMN(M31))=Resultat!$H36,OFFSET(Kuponger!$G32,0,3*COLUMN(M31))=Resultat!$I36),3,0) + IF(AND(Resultat!$H36&lt;&gt;"",OFFSET(Kuponger!$E32,0,3*COLUMN(M31))=Resultat!$G36),1,0)</f>
        <v>0</v>
      </c>
      <c r="Q31">
        <f ca="1">IF(AND(Resultat!$H36&lt;&gt;"",OFFSET(Kuponger!$F32,0,3*COLUMN(N31))=Resultat!$H36,OFFSET(Kuponger!$G32,0,3*COLUMN(N31))=Resultat!$I36),3,0) + IF(AND(Resultat!$H36&lt;&gt;"",OFFSET(Kuponger!$E32,0,3*COLUMN(N31))=Resultat!$G36),1,0)</f>
        <v>0</v>
      </c>
      <c r="R31">
        <f ca="1">IF(AND(Resultat!$H36&lt;&gt;"",OFFSET(Kuponger!$F32,0,3*COLUMN(O31))=Resultat!$H36,OFFSET(Kuponger!$G32,0,3*COLUMN(O31))=Resultat!$I36),3,0) + IF(AND(Resultat!$H36&lt;&gt;"",OFFSET(Kuponger!$E32,0,3*COLUMN(O31))=Resultat!$G36),1,0)</f>
        <v>0</v>
      </c>
      <c r="S31">
        <f ca="1">IF(AND(Resultat!$H36&lt;&gt;"",OFFSET(Kuponger!$F32,0,3*COLUMN(P31))=Resultat!$H36,OFFSET(Kuponger!$G32,0,3*COLUMN(P31))=Resultat!$I36),3,0) + IF(AND(Resultat!$H36&lt;&gt;"",OFFSET(Kuponger!$E32,0,3*COLUMN(P31))=Resultat!$G36),1,0)</f>
        <v>0</v>
      </c>
      <c r="T31">
        <f ca="1">IF(AND(Resultat!$H36&lt;&gt;"",OFFSET(Kuponger!$F32,0,3*COLUMN(Q31))=Resultat!$H36,OFFSET(Kuponger!$G32,0,3*COLUMN(Q31))=Resultat!$I36),3,0) + IF(AND(Resultat!$H36&lt;&gt;"",OFFSET(Kuponger!$E32,0,3*COLUMN(Q31))=Resultat!$G36),1,0)</f>
        <v>0</v>
      </c>
      <c r="U31">
        <f ca="1">IF(AND(Resultat!$H36&lt;&gt;"",OFFSET(Kuponger!$F32,0,3*COLUMN(R31))=Resultat!$H36,OFFSET(Kuponger!$G32,0,3*COLUMN(R31))=Resultat!$I36),3,0) + IF(AND(Resultat!$H36&lt;&gt;"",OFFSET(Kuponger!$E32,0,3*COLUMN(R31))=Resultat!$G36),1,0)</f>
        <v>0</v>
      </c>
      <c r="V31">
        <f ca="1">IF(AND(Resultat!$H36&lt;&gt;"",OFFSET(Kuponger!$F32,0,3*COLUMN(S31))=Resultat!$H36,OFFSET(Kuponger!$G32,0,3*COLUMN(S31))=Resultat!$I36),3,0) + IF(AND(Resultat!$H36&lt;&gt;"",OFFSET(Kuponger!$E32,0,3*COLUMN(S31))=Resultat!$G36),1,0)</f>
        <v>0</v>
      </c>
      <c r="W31">
        <f ca="1">IF(AND(Resultat!$H36&lt;&gt;"",OFFSET(Kuponger!$F32,0,3*COLUMN(T31))=Resultat!$H36,OFFSET(Kuponger!$G32,0,3*COLUMN(T31))=Resultat!$I36),3,0) + IF(AND(Resultat!$H36&lt;&gt;"",OFFSET(Kuponger!$E32,0,3*COLUMN(T31))=Resultat!$G36),1,0)</f>
        <v>0</v>
      </c>
    </row>
    <row r="32" spans="1:23" x14ac:dyDescent="0.35">
      <c r="A32" s="23" t="s">
        <v>9</v>
      </c>
      <c r="B32" s="21" t="s">
        <v>79</v>
      </c>
      <c r="C32">
        <f ca="1">IF(AND(Resultat!$H37&lt;&gt;"",OFFSET(Kuponger!$F33,0,0)=Resultat!$H37,OFFSET(Kuponger!$G33,0,0)=Resultat!$I37),3,0) + IF(AND(Resultat!$H37&lt;&gt;"",OFFSET(Kuponger!$E33,0,0)=Resultat!$G37),1,0)</f>
        <v>0</v>
      </c>
      <c r="D32">
        <f ca="1">IF(AND(Resultat!$H37&lt;&gt;"",OFFSET(Kuponger!$F33,0,3*COLUMN(A32))=Resultat!$H37,OFFSET(Kuponger!$G33,0,3*COLUMN(A32))=Resultat!$I37),3,0) + IF(AND(Resultat!$H37&lt;&gt;"",OFFSET(Kuponger!$E33,0,3*COLUMN(A32))=Resultat!$G37),1,0)</f>
        <v>0</v>
      </c>
      <c r="E32">
        <f ca="1">IF(AND(Resultat!$H37&lt;&gt;"",OFFSET(Kuponger!$F33,0,3*COLUMN(B32))=Resultat!$H37,OFFSET(Kuponger!$G33,0,3*COLUMN(B32))=Resultat!$I37),3,0) + IF(AND(Resultat!$H37&lt;&gt;"",OFFSET(Kuponger!$E33,0,3*COLUMN(B32))=Resultat!$G37),1,0)</f>
        <v>0</v>
      </c>
      <c r="F32">
        <f ca="1">IF(AND(Resultat!$H37&lt;&gt;"",OFFSET(Kuponger!$F33,0,3*COLUMN(C32))=Resultat!$H37,OFFSET(Kuponger!$G33,0,3*COLUMN(C32))=Resultat!$I37),3,0) + IF(AND(Resultat!$H37&lt;&gt;"",OFFSET(Kuponger!$E33,0,3*COLUMN(C32))=Resultat!$G37),1,0)</f>
        <v>0</v>
      </c>
      <c r="G32">
        <f ca="1">IF(AND(Resultat!$H37&lt;&gt;"",OFFSET(Kuponger!$F33,0,3*COLUMN(D32))=Resultat!$H37,OFFSET(Kuponger!$G33,0,3*COLUMN(D32))=Resultat!$I37),3,0) + IF(AND(Resultat!$H37&lt;&gt;"",OFFSET(Kuponger!$E33,0,3*COLUMN(D32))=Resultat!$G37),1,0)</f>
        <v>0</v>
      </c>
      <c r="H32">
        <f ca="1">IF(AND(Resultat!$H37&lt;&gt;"",OFFSET(Kuponger!$F33,0,3*COLUMN(E32))=Resultat!$H37,OFFSET(Kuponger!$G33,0,3*COLUMN(E32))=Resultat!$I37),3,0) + IF(AND(Resultat!$H37&lt;&gt;"",OFFSET(Kuponger!$E33,0,3*COLUMN(E32))=Resultat!$G37),1,0)</f>
        <v>0</v>
      </c>
      <c r="I32">
        <f ca="1">IF(AND(Resultat!$H37&lt;&gt;"",OFFSET(Kuponger!$F33,0,3*COLUMN(F32))=Resultat!$H37,OFFSET(Kuponger!$G33,0,3*COLUMN(F32))=Resultat!$I37),3,0) + IF(AND(Resultat!$H37&lt;&gt;"",OFFSET(Kuponger!$E33,0,3*COLUMN(F32))=Resultat!$G37),1,0)</f>
        <v>0</v>
      </c>
      <c r="J32">
        <f ca="1">IF(AND(Resultat!$H37&lt;&gt;"",OFFSET(Kuponger!$F33,0,3*COLUMN(G32))=Resultat!$H37,OFFSET(Kuponger!$G33,0,3*COLUMN(G32))=Resultat!$I37),3,0) + IF(AND(Resultat!$H37&lt;&gt;"",OFFSET(Kuponger!$E33,0,3*COLUMN(G32))=Resultat!$G37),1,0)</f>
        <v>0</v>
      </c>
      <c r="K32">
        <f ca="1">IF(AND(Resultat!$H37&lt;&gt;"",OFFSET(Kuponger!$F33,0,3*COLUMN(H32))=Resultat!$H37,OFFSET(Kuponger!$G33,0,3*COLUMN(H32))=Resultat!$I37),3,0) + IF(AND(Resultat!$H37&lt;&gt;"",OFFSET(Kuponger!$E33,0,3*COLUMN(H32))=Resultat!$G37),1,0)</f>
        <v>0</v>
      </c>
      <c r="L32">
        <f ca="1">IF(AND(Resultat!$H37&lt;&gt;"",OFFSET(Kuponger!$F33,0,3*COLUMN(I32))=Resultat!$H37,OFFSET(Kuponger!$G33,0,3*COLUMN(I32))=Resultat!$I37),3,0) + IF(AND(Resultat!$H37&lt;&gt;"",OFFSET(Kuponger!$E33,0,3*COLUMN(I32))=Resultat!$G37),1,0)</f>
        <v>0</v>
      </c>
      <c r="M32">
        <f ca="1">IF(AND(Resultat!$H37&lt;&gt;"",OFFSET(Kuponger!$F33,0,3*COLUMN(J32))=Resultat!$H37,OFFSET(Kuponger!$G33,0,3*COLUMN(J32))=Resultat!$I37),3,0) + IF(AND(Resultat!$H37&lt;&gt;"",OFFSET(Kuponger!$E33,0,3*COLUMN(J32))=Resultat!$G37),1,0)</f>
        <v>0</v>
      </c>
      <c r="N32">
        <f ca="1">IF(AND(Resultat!$H37&lt;&gt;"",OFFSET(Kuponger!$F33,0,3*COLUMN(K32))=Resultat!$H37,OFFSET(Kuponger!$G33,0,3*COLUMN(K32))=Resultat!$I37),3,0) + IF(AND(Resultat!$H37&lt;&gt;"",OFFSET(Kuponger!$E33,0,3*COLUMN(K32))=Resultat!$G37),1,0)</f>
        <v>0</v>
      </c>
      <c r="O32">
        <f ca="1">IF(AND(Resultat!$H37&lt;&gt;"",OFFSET(Kuponger!$F33,0,3*COLUMN(L32))=Resultat!$H37,OFFSET(Kuponger!$G33,0,3*COLUMN(L32))=Resultat!$I37),3,0) + IF(AND(Resultat!$H37&lt;&gt;"",OFFSET(Kuponger!$E33,0,3*COLUMN(L32))=Resultat!$G37),1,0)</f>
        <v>0</v>
      </c>
      <c r="P32">
        <f ca="1">IF(AND(Resultat!$H37&lt;&gt;"",OFFSET(Kuponger!$F33,0,3*COLUMN(M32))=Resultat!$H37,OFFSET(Kuponger!$G33,0,3*COLUMN(M32))=Resultat!$I37),3,0) + IF(AND(Resultat!$H37&lt;&gt;"",OFFSET(Kuponger!$E33,0,3*COLUMN(M32))=Resultat!$G37),1,0)</f>
        <v>0</v>
      </c>
      <c r="Q32">
        <f ca="1">IF(AND(Resultat!$H37&lt;&gt;"",OFFSET(Kuponger!$F33,0,3*COLUMN(N32))=Resultat!$H37,OFFSET(Kuponger!$G33,0,3*COLUMN(N32))=Resultat!$I37),3,0) + IF(AND(Resultat!$H37&lt;&gt;"",OFFSET(Kuponger!$E33,0,3*COLUMN(N32))=Resultat!$G37),1,0)</f>
        <v>0</v>
      </c>
      <c r="R32">
        <f ca="1">IF(AND(Resultat!$H37&lt;&gt;"",OFFSET(Kuponger!$F33,0,3*COLUMN(O32))=Resultat!$H37,OFFSET(Kuponger!$G33,0,3*COLUMN(O32))=Resultat!$I37),3,0) + IF(AND(Resultat!$H37&lt;&gt;"",OFFSET(Kuponger!$E33,0,3*COLUMN(O32))=Resultat!$G37),1,0)</f>
        <v>0</v>
      </c>
      <c r="S32">
        <f ca="1">IF(AND(Resultat!$H37&lt;&gt;"",OFFSET(Kuponger!$F33,0,3*COLUMN(P32))=Resultat!$H37,OFFSET(Kuponger!$G33,0,3*COLUMN(P32))=Resultat!$I37),3,0) + IF(AND(Resultat!$H37&lt;&gt;"",OFFSET(Kuponger!$E33,0,3*COLUMN(P32))=Resultat!$G37),1,0)</f>
        <v>0</v>
      </c>
      <c r="T32">
        <f ca="1">IF(AND(Resultat!$H37&lt;&gt;"",OFFSET(Kuponger!$F33,0,3*COLUMN(Q32))=Resultat!$H37,OFFSET(Kuponger!$G33,0,3*COLUMN(Q32))=Resultat!$I37),3,0) + IF(AND(Resultat!$H37&lt;&gt;"",OFFSET(Kuponger!$E33,0,3*COLUMN(Q32))=Resultat!$G37),1,0)</f>
        <v>0</v>
      </c>
      <c r="U32">
        <f ca="1">IF(AND(Resultat!$H37&lt;&gt;"",OFFSET(Kuponger!$F33,0,3*COLUMN(R32))=Resultat!$H37,OFFSET(Kuponger!$G33,0,3*COLUMN(R32))=Resultat!$I37),3,0) + IF(AND(Resultat!$H37&lt;&gt;"",OFFSET(Kuponger!$E33,0,3*COLUMN(R32))=Resultat!$G37),1,0)</f>
        <v>0</v>
      </c>
      <c r="V32">
        <f ca="1">IF(AND(Resultat!$H37&lt;&gt;"",OFFSET(Kuponger!$F33,0,3*COLUMN(S32))=Resultat!$H37,OFFSET(Kuponger!$G33,0,3*COLUMN(S32))=Resultat!$I37),3,0) + IF(AND(Resultat!$H37&lt;&gt;"",OFFSET(Kuponger!$E33,0,3*COLUMN(S32))=Resultat!$G37),1,0)</f>
        <v>0</v>
      </c>
      <c r="W32">
        <f ca="1">IF(AND(Resultat!$H37&lt;&gt;"",OFFSET(Kuponger!$F33,0,3*COLUMN(T32))=Resultat!$H37,OFFSET(Kuponger!$G33,0,3*COLUMN(T32))=Resultat!$I37),3,0) + IF(AND(Resultat!$H37&lt;&gt;"",OFFSET(Kuponger!$E33,0,3*COLUMN(T32))=Resultat!$G37),1,0)</f>
        <v>0</v>
      </c>
    </row>
    <row r="33" spans="1:23" x14ac:dyDescent="0.35">
      <c r="A33" s="23" t="s">
        <v>7</v>
      </c>
      <c r="B33" s="21" t="s">
        <v>80</v>
      </c>
      <c r="C33">
        <f ca="1">IF(AND(Resultat!$H38&lt;&gt;"",OFFSET(Kuponger!$F34,0,0)=Resultat!$H38,OFFSET(Kuponger!$G34,0,0)=Resultat!$I38),3,0) + IF(AND(Resultat!$H38&lt;&gt;"",OFFSET(Kuponger!$E34,0,0)=Resultat!$G38),1,0)</f>
        <v>0</v>
      </c>
      <c r="D33">
        <f ca="1">IF(AND(Resultat!$H38&lt;&gt;"",OFFSET(Kuponger!$F34,0,3*COLUMN(A33))=Resultat!$H38,OFFSET(Kuponger!$G34,0,3*COLUMN(A33))=Resultat!$I38),3,0) + IF(AND(Resultat!$H38&lt;&gt;"",OFFSET(Kuponger!$E34,0,3*COLUMN(A33))=Resultat!$G38),1,0)</f>
        <v>0</v>
      </c>
      <c r="E33">
        <f ca="1">IF(AND(Resultat!$H38&lt;&gt;"",OFFSET(Kuponger!$F34,0,3*COLUMN(B33))=Resultat!$H38,OFFSET(Kuponger!$G34,0,3*COLUMN(B33))=Resultat!$I38),3,0) + IF(AND(Resultat!$H38&lt;&gt;"",OFFSET(Kuponger!$E34,0,3*COLUMN(B33))=Resultat!$G38),1,0)</f>
        <v>0</v>
      </c>
      <c r="F33">
        <f ca="1">IF(AND(Resultat!$H38&lt;&gt;"",OFFSET(Kuponger!$F34,0,3*COLUMN(C33))=Resultat!$H38,OFFSET(Kuponger!$G34,0,3*COLUMN(C33))=Resultat!$I38),3,0) + IF(AND(Resultat!$H38&lt;&gt;"",OFFSET(Kuponger!$E34,0,3*COLUMN(C33))=Resultat!$G38),1,0)</f>
        <v>0</v>
      </c>
      <c r="G33">
        <f ca="1">IF(AND(Resultat!$H38&lt;&gt;"",OFFSET(Kuponger!$F34,0,3*COLUMN(D33))=Resultat!$H38,OFFSET(Kuponger!$G34,0,3*COLUMN(D33))=Resultat!$I38),3,0) + IF(AND(Resultat!$H38&lt;&gt;"",OFFSET(Kuponger!$E34,0,3*COLUMN(D33))=Resultat!$G38),1,0)</f>
        <v>0</v>
      </c>
      <c r="H33">
        <f ca="1">IF(AND(Resultat!$H38&lt;&gt;"",OFFSET(Kuponger!$F34,0,3*COLUMN(E33))=Resultat!$H38,OFFSET(Kuponger!$G34,0,3*COLUMN(E33))=Resultat!$I38),3,0) + IF(AND(Resultat!$H38&lt;&gt;"",OFFSET(Kuponger!$E34,0,3*COLUMN(E33))=Resultat!$G38),1,0)</f>
        <v>0</v>
      </c>
      <c r="I33">
        <f ca="1">IF(AND(Resultat!$H38&lt;&gt;"",OFFSET(Kuponger!$F34,0,3*COLUMN(F33))=Resultat!$H38,OFFSET(Kuponger!$G34,0,3*COLUMN(F33))=Resultat!$I38),3,0) + IF(AND(Resultat!$H38&lt;&gt;"",OFFSET(Kuponger!$E34,0,3*COLUMN(F33))=Resultat!$G38),1,0)</f>
        <v>0</v>
      </c>
      <c r="J33">
        <f ca="1">IF(AND(Resultat!$H38&lt;&gt;"",OFFSET(Kuponger!$F34,0,3*COLUMN(G33))=Resultat!$H38,OFFSET(Kuponger!$G34,0,3*COLUMN(G33))=Resultat!$I38),3,0) + IF(AND(Resultat!$H38&lt;&gt;"",OFFSET(Kuponger!$E34,0,3*COLUMN(G33))=Resultat!$G38),1,0)</f>
        <v>0</v>
      </c>
      <c r="K33">
        <f ca="1">IF(AND(Resultat!$H38&lt;&gt;"",OFFSET(Kuponger!$F34,0,3*COLUMN(H33))=Resultat!$H38,OFFSET(Kuponger!$G34,0,3*COLUMN(H33))=Resultat!$I38),3,0) + IF(AND(Resultat!$H38&lt;&gt;"",OFFSET(Kuponger!$E34,0,3*COLUMN(H33))=Resultat!$G38),1,0)</f>
        <v>0</v>
      </c>
      <c r="L33">
        <f ca="1">IF(AND(Resultat!$H38&lt;&gt;"",OFFSET(Kuponger!$F34,0,3*COLUMN(I33))=Resultat!$H38,OFFSET(Kuponger!$G34,0,3*COLUMN(I33))=Resultat!$I38),3,0) + IF(AND(Resultat!$H38&lt;&gt;"",OFFSET(Kuponger!$E34,0,3*COLUMN(I33))=Resultat!$G38),1,0)</f>
        <v>0</v>
      </c>
      <c r="M33">
        <f ca="1">IF(AND(Resultat!$H38&lt;&gt;"",OFFSET(Kuponger!$F34,0,3*COLUMN(J33))=Resultat!$H38,OFFSET(Kuponger!$G34,0,3*COLUMN(J33))=Resultat!$I38),3,0) + IF(AND(Resultat!$H38&lt;&gt;"",OFFSET(Kuponger!$E34,0,3*COLUMN(J33))=Resultat!$G38),1,0)</f>
        <v>0</v>
      </c>
      <c r="N33">
        <f ca="1">IF(AND(Resultat!$H38&lt;&gt;"",OFFSET(Kuponger!$F34,0,3*COLUMN(K33))=Resultat!$H38,OFFSET(Kuponger!$G34,0,3*COLUMN(K33))=Resultat!$I38),3,0) + IF(AND(Resultat!$H38&lt;&gt;"",OFFSET(Kuponger!$E34,0,3*COLUMN(K33))=Resultat!$G38),1,0)</f>
        <v>0</v>
      </c>
      <c r="O33">
        <f ca="1">IF(AND(Resultat!$H38&lt;&gt;"",OFFSET(Kuponger!$F34,0,3*COLUMN(L33))=Resultat!$H38,OFFSET(Kuponger!$G34,0,3*COLUMN(L33))=Resultat!$I38),3,0) + IF(AND(Resultat!$H38&lt;&gt;"",OFFSET(Kuponger!$E34,0,3*COLUMN(L33))=Resultat!$G38),1,0)</f>
        <v>0</v>
      </c>
      <c r="P33">
        <f ca="1">IF(AND(Resultat!$H38&lt;&gt;"",OFFSET(Kuponger!$F34,0,3*COLUMN(M33))=Resultat!$H38,OFFSET(Kuponger!$G34,0,3*COLUMN(M33))=Resultat!$I38),3,0) + IF(AND(Resultat!$H38&lt;&gt;"",OFFSET(Kuponger!$E34,0,3*COLUMN(M33))=Resultat!$G38),1,0)</f>
        <v>0</v>
      </c>
      <c r="Q33">
        <f ca="1">IF(AND(Resultat!$H38&lt;&gt;"",OFFSET(Kuponger!$F34,0,3*COLUMN(N33))=Resultat!$H38,OFFSET(Kuponger!$G34,0,3*COLUMN(N33))=Resultat!$I38),3,0) + IF(AND(Resultat!$H38&lt;&gt;"",OFFSET(Kuponger!$E34,0,3*COLUMN(N33))=Resultat!$G38),1,0)</f>
        <v>0</v>
      </c>
      <c r="R33">
        <f ca="1">IF(AND(Resultat!$H38&lt;&gt;"",OFFSET(Kuponger!$F34,0,3*COLUMN(O33))=Resultat!$H38,OFFSET(Kuponger!$G34,0,3*COLUMN(O33))=Resultat!$I38),3,0) + IF(AND(Resultat!$H38&lt;&gt;"",OFFSET(Kuponger!$E34,0,3*COLUMN(O33))=Resultat!$G38),1,0)</f>
        <v>0</v>
      </c>
      <c r="S33">
        <f ca="1">IF(AND(Resultat!$H38&lt;&gt;"",OFFSET(Kuponger!$F34,0,3*COLUMN(P33))=Resultat!$H38,OFFSET(Kuponger!$G34,0,3*COLUMN(P33))=Resultat!$I38),3,0) + IF(AND(Resultat!$H38&lt;&gt;"",OFFSET(Kuponger!$E34,0,3*COLUMN(P33))=Resultat!$G38),1,0)</f>
        <v>0</v>
      </c>
      <c r="T33">
        <f ca="1">IF(AND(Resultat!$H38&lt;&gt;"",OFFSET(Kuponger!$F34,0,3*COLUMN(Q33))=Resultat!$H38,OFFSET(Kuponger!$G34,0,3*COLUMN(Q33))=Resultat!$I38),3,0) + IF(AND(Resultat!$H38&lt;&gt;"",OFFSET(Kuponger!$E34,0,3*COLUMN(Q33))=Resultat!$G38),1,0)</f>
        <v>0</v>
      </c>
      <c r="U33">
        <f ca="1">IF(AND(Resultat!$H38&lt;&gt;"",OFFSET(Kuponger!$F34,0,3*COLUMN(R33))=Resultat!$H38,OFFSET(Kuponger!$G34,0,3*COLUMN(R33))=Resultat!$I38),3,0) + IF(AND(Resultat!$H38&lt;&gt;"",OFFSET(Kuponger!$E34,0,3*COLUMN(R33))=Resultat!$G38),1,0)</f>
        <v>0</v>
      </c>
      <c r="V33">
        <f ca="1">IF(AND(Resultat!$H38&lt;&gt;"",OFFSET(Kuponger!$F34,0,3*COLUMN(S33))=Resultat!$H38,OFFSET(Kuponger!$G34,0,3*COLUMN(S33))=Resultat!$I38),3,0) + IF(AND(Resultat!$H38&lt;&gt;"",OFFSET(Kuponger!$E34,0,3*COLUMN(S33))=Resultat!$G38),1,0)</f>
        <v>0</v>
      </c>
      <c r="W33">
        <f ca="1">IF(AND(Resultat!$H38&lt;&gt;"",OFFSET(Kuponger!$F34,0,3*COLUMN(T33))=Resultat!$H38,OFFSET(Kuponger!$G34,0,3*COLUMN(T33))=Resultat!$I38),3,0) + IF(AND(Resultat!$H38&lt;&gt;"",OFFSET(Kuponger!$E34,0,3*COLUMN(T33))=Resultat!$G38),1,0)</f>
        <v>0</v>
      </c>
    </row>
    <row r="34" spans="1:23" x14ac:dyDescent="0.35">
      <c r="A34" s="23" t="s">
        <v>17</v>
      </c>
      <c r="B34" s="21" t="s">
        <v>81</v>
      </c>
      <c r="C34">
        <f ca="1">IF(AND(Resultat!$H39&lt;&gt;"",OFFSET(Kuponger!$F35,0,0)=Resultat!$H39,OFFSET(Kuponger!$G35,0,0)=Resultat!$I39),3,0) + IF(AND(Resultat!$H39&lt;&gt;"",OFFSET(Kuponger!$E35,0,0)=Resultat!$G39),1,0)</f>
        <v>0</v>
      </c>
      <c r="D34">
        <f ca="1">IF(AND(Resultat!$H39&lt;&gt;"",OFFSET(Kuponger!$F35,0,3*COLUMN(A34))=Resultat!$H39,OFFSET(Kuponger!$G35,0,3*COLUMN(A34))=Resultat!$I39),3,0) + IF(AND(Resultat!$H39&lt;&gt;"",OFFSET(Kuponger!$E35,0,3*COLUMN(A34))=Resultat!$G39),1,0)</f>
        <v>0</v>
      </c>
      <c r="E34">
        <f ca="1">IF(AND(Resultat!$H39&lt;&gt;"",OFFSET(Kuponger!$F35,0,3*COLUMN(B34))=Resultat!$H39,OFFSET(Kuponger!$G35,0,3*COLUMN(B34))=Resultat!$I39),3,0) + IF(AND(Resultat!$H39&lt;&gt;"",OFFSET(Kuponger!$E35,0,3*COLUMN(B34))=Resultat!$G39),1,0)</f>
        <v>0</v>
      </c>
      <c r="F34">
        <f ca="1">IF(AND(Resultat!$H39&lt;&gt;"",OFFSET(Kuponger!$F35,0,3*COLUMN(C34))=Resultat!$H39,OFFSET(Kuponger!$G35,0,3*COLUMN(C34))=Resultat!$I39),3,0) + IF(AND(Resultat!$H39&lt;&gt;"",OFFSET(Kuponger!$E35,0,3*COLUMN(C34))=Resultat!$G39),1,0)</f>
        <v>0</v>
      </c>
      <c r="G34">
        <f ca="1">IF(AND(Resultat!$H39&lt;&gt;"",OFFSET(Kuponger!$F35,0,3*COLUMN(D34))=Resultat!$H39,OFFSET(Kuponger!$G35,0,3*COLUMN(D34))=Resultat!$I39),3,0) + IF(AND(Resultat!$H39&lt;&gt;"",OFFSET(Kuponger!$E35,0,3*COLUMN(D34))=Resultat!$G39),1,0)</f>
        <v>0</v>
      </c>
      <c r="H34">
        <f ca="1">IF(AND(Resultat!$H39&lt;&gt;"",OFFSET(Kuponger!$F35,0,3*COLUMN(E34))=Resultat!$H39,OFFSET(Kuponger!$G35,0,3*COLUMN(E34))=Resultat!$I39),3,0) + IF(AND(Resultat!$H39&lt;&gt;"",OFFSET(Kuponger!$E35,0,3*COLUMN(E34))=Resultat!$G39),1,0)</f>
        <v>0</v>
      </c>
      <c r="I34">
        <f ca="1">IF(AND(Resultat!$H39&lt;&gt;"",OFFSET(Kuponger!$F35,0,3*COLUMN(F34))=Resultat!$H39,OFFSET(Kuponger!$G35,0,3*COLUMN(F34))=Resultat!$I39),3,0) + IF(AND(Resultat!$H39&lt;&gt;"",OFFSET(Kuponger!$E35,0,3*COLUMN(F34))=Resultat!$G39),1,0)</f>
        <v>0</v>
      </c>
      <c r="J34">
        <f ca="1">IF(AND(Resultat!$H39&lt;&gt;"",OFFSET(Kuponger!$F35,0,3*COLUMN(G34))=Resultat!$H39,OFFSET(Kuponger!$G35,0,3*COLUMN(G34))=Resultat!$I39),3,0) + IF(AND(Resultat!$H39&lt;&gt;"",OFFSET(Kuponger!$E35,0,3*COLUMN(G34))=Resultat!$G39),1,0)</f>
        <v>0</v>
      </c>
      <c r="K34">
        <f ca="1">IF(AND(Resultat!$H39&lt;&gt;"",OFFSET(Kuponger!$F35,0,3*COLUMN(H34))=Resultat!$H39,OFFSET(Kuponger!$G35,0,3*COLUMN(H34))=Resultat!$I39),3,0) + IF(AND(Resultat!$H39&lt;&gt;"",OFFSET(Kuponger!$E35,0,3*COLUMN(H34))=Resultat!$G39),1,0)</f>
        <v>0</v>
      </c>
      <c r="L34">
        <f ca="1">IF(AND(Resultat!$H39&lt;&gt;"",OFFSET(Kuponger!$F35,0,3*COLUMN(I34))=Resultat!$H39,OFFSET(Kuponger!$G35,0,3*COLUMN(I34))=Resultat!$I39),3,0) + IF(AND(Resultat!$H39&lt;&gt;"",OFFSET(Kuponger!$E35,0,3*COLUMN(I34))=Resultat!$G39),1,0)</f>
        <v>0</v>
      </c>
      <c r="M34">
        <f ca="1">IF(AND(Resultat!$H39&lt;&gt;"",OFFSET(Kuponger!$F35,0,3*COLUMN(J34))=Resultat!$H39,OFFSET(Kuponger!$G35,0,3*COLUMN(J34))=Resultat!$I39),3,0) + IF(AND(Resultat!$H39&lt;&gt;"",OFFSET(Kuponger!$E35,0,3*COLUMN(J34))=Resultat!$G39),1,0)</f>
        <v>0</v>
      </c>
      <c r="N34">
        <f ca="1">IF(AND(Resultat!$H39&lt;&gt;"",OFFSET(Kuponger!$F35,0,3*COLUMN(K34))=Resultat!$H39,OFFSET(Kuponger!$G35,0,3*COLUMN(K34))=Resultat!$I39),3,0) + IF(AND(Resultat!$H39&lt;&gt;"",OFFSET(Kuponger!$E35,0,3*COLUMN(K34))=Resultat!$G39),1,0)</f>
        <v>0</v>
      </c>
      <c r="O34">
        <f ca="1">IF(AND(Resultat!$H39&lt;&gt;"",OFFSET(Kuponger!$F35,0,3*COLUMN(L34))=Resultat!$H39,OFFSET(Kuponger!$G35,0,3*COLUMN(L34))=Resultat!$I39),3,0) + IF(AND(Resultat!$H39&lt;&gt;"",OFFSET(Kuponger!$E35,0,3*COLUMN(L34))=Resultat!$G39),1,0)</f>
        <v>0</v>
      </c>
      <c r="P34">
        <f ca="1">IF(AND(Resultat!$H39&lt;&gt;"",OFFSET(Kuponger!$F35,0,3*COLUMN(M34))=Resultat!$H39,OFFSET(Kuponger!$G35,0,3*COLUMN(M34))=Resultat!$I39),3,0) + IF(AND(Resultat!$H39&lt;&gt;"",OFFSET(Kuponger!$E35,0,3*COLUMN(M34))=Resultat!$G39),1,0)</f>
        <v>0</v>
      </c>
      <c r="Q34">
        <f ca="1">IF(AND(Resultat!$H39&lt;&gt;"",OFFSET(Kuponger!$F35,0,3*COLUMN(N34))=Resultat!$H39,OFFSET(Kuponger!$G35,0,3*COLUMN(N34))=Resultat!$I39),3,0) + IF(AND(Resultat!$H39&lt;&gt;"",OFFSET(Kuponger!$E35,0,3*COLUMN(N34))=Resultat!$G39),1,0)</f>
        <v>0</v>
      </c>
      <c r="R34">
        <f ca="1">IF(AND(Resultat!$H39&lt;&gt;"",OFFSET(Kuponger!$F35,0,3*COLUMN(O34))=Resultat!$H39,OFFSET(Kuponger!$G35,0,3*COLUMN(O34))=Resultat!$I39),3,0) + IF(AND(Resultat!$H39&lt;&gt;"",OFFSET(Kuponger!$E35,0,3*COLUMN(O34))=Resultat!$G39),1,0)</f>
        <v>0</v>
      </c>
      <c r="S34">
        <f ca="1">IF(AND(Resultat!$H39&lt;&gt;"",OFFSET(Kuponger!$F35,0,3*COLUMN(P34))=Resultat!$H39,OFFSET(Kuponger!$G35,0,3*COLUMN(P34))=Resultat!$I39),3,0) + IF(AND(Resultat!$H39&lt;&gt;"",OFFSET(Kuponger!$E35,0,3*COLUMN(P34))=Resultat!$G39),1,0)</f>
        <v>0</v>
      </c>
      <c r="T34">
        <f ca="1">IF(AND(Resultat!$H39&lt;&gt;"",OFFSET(Kuponger!$F35,0,3*COLUMN(Q34))=Resultat!$H39,OFFSET(Kuponger!$G35,0,3*COLUMN(Q34))=Resultat!$I39),3,0) + IF(AND(Resultat!$H39&lt;&gt;"",OFFSET(Kuponger!$E35,0,3*COLUMN(Q34))=Resultat!$G39),1,0)</f>
        <v>0</v>
      </c>
      <c r="U34">
        <f ca="1">IF(AND(Resultat!$H39&lt;&gt;"",OFFSET(Kuponger!$F35,0,3*COLUMN(R34))=Resultat!$H39,OFFSET(Kuponger!$G35,0,3*COLUMN(R34))=Resultat!$I39),3,0) + IF(AND(Resultat!$H39&lt;&gt;"",OFFSET(Kuponger!$E35,0,3*COLUMN(R34))=Resultat!$G39),1,0)</f>
        <v>0</v>
      </c>
      <c r="V34">
        <f ca="1">IF(AND(Resultat!$H39&lt;&gt;"",OFFSET(Kuponger!$F35,0,3*COLUMN(S34))=Resultat!$H39,OFFSET(Kuponger!$G35,0,3*COLUMN(S34))=Resultat!$I39),3,0) + IF(AND(Resultat!$H39&lt;&gt;"",OFFSET(Kuponger!$E35,0,3*COLUMN(S34))=Resultat!$G39),1,0)</f>
        <v>0</v>
      </c>
      <c r="W34">
        <f ca="1">IF(AND(Resultat!$H39&lt;&gt;"",OFFSET(Kuponger!$F35,0,3*COLUMN(T34))=Resultat!$H39,OFFSET(Kuponger!$G35,0,3*COLUMN(T34))=Resultat!$I39),3,0) + IF(AND(Resultat!$H39&lt;&gt;"",OFFSET(Kuponger!$E35,0,3*COLUMN(T34))=Resultat!$G39),1,0)</f>
        <v>0</v>
      </c>
    </row>
    <row r="35" spans="1:23" x14ac:dyDescent="0.35">
      <c r="A35" s="23" t="s">
        <v>12</v>
      </c>
      <c r="B35" s="21" t="s">
        <v>8</v>
      </c>
      <c r="C35">
        <f ca="1">IF(AND(Resultat!$H40&lt;&gt;"",OFFSET(Kuponger!$F36,0,0)=Resultat!$H40,OFFSET(Kuponger!$G36,0,0)=Resultat!$I40),3,0) + IF(AND(Resultat!$H40&lt;&gt;"",OFFSET(Kuponger!$E36,0,0)=Resultat!$G40),1,0)</f>
        <v>0</v>
      </c>
      <c r="D35">
        <f ca="1">IF(AND(Resultat!$H40&lt;&gt;"",OFFSET(Kuponger!$F36,0,3*COLUMN(A35))=Resultat!$H40,OFFSET(Kuponger!$G36,0,3*COLUMN(A35))=Resultat!$I40),3,0) + IF(AND(Resultat!$H40&lt;&gt;"",OFFSET(Kuponger!$E36,0,3*COLUMN(A35))=Resultat!$G40),1,0)</f>
        <v>0</v>
      </c>
      <c r="E35">
        <f ca="1">IF(AND(Resultat!$H40&lt;&gt;"",OFFSET(Kuponger!$F36,0,3*COLUMN(B35))=Resultat!$H40,OFFSET(Kuponger!$G36,0,3*COLUMN(B35))=Resultat!$I40),3,0) + IF(AND(Resultat!$H40&lt;&gt;"",OFFSET(Kuponger!$E36,0,3*COLUMN(B35))=Resultat!$G40),1,0)</f>
        <v>0</v>
      </c>
      <c r="F35">
        <f ca="1">IF(AND(Resultat!$H40&lt;&gt;"",OFFSET(Kuponger!$F36,0,3*COLUMN(C35))=Resultat!$H40,OFFSET(Kuponger!$G36,0,3*COLUMN(C35))=Resultat!$I40),3,0) + IF(AND(Resultat!$H40&lt;&gt;"",OFFSET(Kuponger!$E36,0,3*COLUMN(C35))=Resultat!$G40),1,0)</f>
        <v>0</v>
      </c>
      <c r="G35">
        <f ca="1">IF(AND(Resultat!$H40&lt;&gt;"",OFFSET(Kuponger!$F36,0,3*COLUMN(D35))=Resultat!$H40,OFFSET(Kuponger!$G36,0,3*COLUMN(D35))=Resultat!$I40),3,0) + IF(AND(Resultat!$H40&lt;&gt;"",OFFSET(Kuponger!$E36,0,3*COLUMN(D35))=Resultat!$G40),1,0)</f>
        <v>0</v>
      </c>
      <c r="H35">
        <f ca="1">IF(AND(Resultat!$H40&lt;&gt;"",OFFSET(Kuponger!$F36,0,3*COLUMN(E35))=Resultat!$H40,OFFSET(Kuponger!$G36,0,3*COLUMN(E35))=Resultat!$I40),3,0) + IF(AND(Resultat!$H40&lt;&gt;"",OFFSET(Kuponger!$E36,0,3*COLUMN(E35))=Resultat!$G40),1,0)</f>
        <v>0</v>
      </c>
      <c r="I35">
        <f ca="1">IF(AND(Resultat!$H40&lt;&gt;"",OFFSET(Kuponger!$F36,0,3*COLUMN(F35))=Resultat!$H40,OFFSET(Kuponger!$G36,0,3*COLUMN(F35))=Resultat!$I40),3,0) + IF(AND(Resultat!$H40&lt;&gt;"",OFFSET(Kuponger!$E36,0,3*COLUMN(F35))=Resultat!$G40),1,0)</f>
        <v>0</v>
      </c>
      <c r="J35">
        <f ca="1">IF(AND(Resultat!$H40&lt;&gt;"",OFFSET(Kuponger!$F36,0,3*COLUMN(G35))=Resultat!$H40,OFFSET(Kuponger!$G36,0,3*COLUMN(G35))=Resultat!$I40),3,0) + IF(AND(Resultat!$H40&lt;&gt;"",OFFSET(Kuponger!$E36,0,3*COLUMN(G35))=Resultat!$G40),1,0)</f>
        <v>0</v>
      </c>
      <c r="K35">
        <f ca="1">IF(AND(Resultat!$H40&lt;&gt;"",OFFSET(Kuponger!$F36,0,3*COLUMN(H35))=Resultat!$H40,OFFSET(Kuponger!$G36,0,3*COLUMN(H35))=Resultat!$I40),3,0) + IF(AND(Resultat!$H40&lt;&gt;"",OFFSET(Kuponger!$E36,0,3*COLUMN(H35))=Resultat!$G40),1,0)</f>
        <v>0</v>
      </c>
      <c r="L35">
        <f ca="1">IF(AND(Resultat!$H40&lt;&gt;"",OFFSET(Kuponger!$F36,0,3*COLUMN(I35))=Resultat!$H40,OFFSET(Kuponger!$G36,0,3*COLUMN(I35))=Resultat!$I40),3,0) + IF(AND(Resultat!$H40&lt;&gt;"",OFFSET(Kuponger!$E36,0,3*COLUMN(I35))=Resultat!$G40),1,0)</f>
        <v>0</v>
      </c>
      <c r="M35">
        <f ca="1">IF(AND(Resultat!$H40&lt;&gt;"",OFFSET(Kuponger!$F36,0,3*COLUMN(J35))=Resultat!$H40,OFFSET(Kuponger!$G36,0,3*COLUMN(J35))=Resultat!$I40),3,0) + IF(AND(Resultat!$H40&lt;&gt;"",OFFSET(Kuponger!$E36,0,3*COLUMN(J35))=Resultat!$G40),1,0)</f>
        <v>0</v>
      </c>
      <c r="N35">
        <f ca="1">IF(AND(Resultat!$H40&lt;&gt;"",OFFSET(Kuponger!$F36,0,3*COLUMN(K35))=Resultat!$H40,OFFSET(Kuponger!$G36,0,3*COLUMN(K35))=Resultat!$I40),3,0) + IF(AND(Resultat!$H40&lt;&gt;"",OFFSET(Kuponger!$E36,0,3*COLUMN(K35))=Resultat!$G40),1,0)</f>
        <v>0</v>
      </c>
      <c r="O35">
        <f ca="1">IF(AND(Resultat!$H40&lt;&gt;"",OFFSET(Kuponger!$F36,0,3*COLUMN(L35))=Resultat!$H40,OFFSET(Kuponger!$G36,0,3*COLUMN(L35))=Resultat!$I40),3,0) + IF(AND(Resultat!$H40&lt;&gt;"",OFFSET(Kuponger!$E36,0,3*COLUMN(L35))=Resultat!$G40),1,0)</f>
        <v>0</v>
      </c>
      <c r="P35">
        <f ca="1">IF(AND(Resultat!$H40&lt;&gt;"",OFFSET(Kuponger!$F36,0,3*COLUMN(M35))=Resultat!$H40,OFFSET(Kuponger!$G36,0,3*COLUMN(M35))=Resultat!$I40),3,0) + IF(AND(Resultat!$H40&lt;&gt;"",OFFSET(Kuponger!$E36,0,3*COLUMN(M35))=Resultat!$G40),1,0)</f>
        <v>0</v>
      </c>
      <c r="Q35">
        <f ca="1">IF(AND(Resultat!$H40&lt;&gt;"",OFFSET(Kuponger!$F36,0,3*COLUMN(N35))=Resultat!$H40,OFFSET(Kuponger!$G36,0,3*COLUMN(N35))=Resultat!$I40),3,0) + IF(AND(Resultat!$H40&lt;&gt;"",OFFSET(Kuponger!$E36,0,3*COLUMN(N35))=Resultat!$G40),1,0)</f>
        <v>0</v>
      </c>
      <c r="R35">
        <f ca="1">IF(AND(Resultat!$H40&lt;&gt;"",OFFSET(Kuponger!$F36,0,3*COLUMN(O35))=Resultat!$H40,OFFSET(Kuponger!$G36,0,3*COLUMN(O35))=Resultat!$I40),3,0) + IF(AND(Resultat!$H40&lt;&gt;"",OFFSET(Kuponger!$E36,0,3*COLUMN(O35))=Resultat!$G40),1,0)</f>
        <v>0</v>
      </c>
      <c r="S35">
        <f ca="1">IF(AND(Resultat!$H40&lt;&gt;"",OFFSET(Kuponger!$F36,0,3*COLUMN(P35))=Resultat!$H40,OFFSET(Kuponger!$G36,0,3*COLUMN(P35))=Resultat!$I40),3,0) + IF(AND(Resultat!$H40&lt;&gt;"",OFFSET(Kuponger!$E36,0,3*COLUMN(P35))=Resultat!$G40),1,0)</f>
        <v>0</v>
      </c>
      <c r="T35">
        <f ca="1">IF(AND(Resultat!$H40&lt;&gt;"",OFFSET(Kuponger!$F36,0,3*COLUMN(Q35))=Resultat!$H40,OFFSET(Kuponger!$G36,0,3*COLUMN(Q35))=Resultat!$I40),3,0) + IF(AND(Resultat!$H40&lt;&gt;"",OFFSET(Kuponger!$E36,0,3*COLUMN(Q35))=Resultat!$G40),1,0)</f>
        <v>0</v>
      </c>
      <c r="U35">
        <f ca="1">IF(AND(Resultat!$H40&lt;&gt;"",OFFSET(Kuponger!$F36,0,3*COLUMN(R35))=Resultat!$H40,OFFSET(Kuponger!$G36,0,3*COLUMN(R35))=Resultat!$I40),3,0) + IF(AND(Resultat!$H40&lt;&gt;"",OFFSET(Kuponger!$E36,0,3*COLUMN(R35))=Resultat!$G40),1,0)</f>
        <v>0</v>
      </c>
      <c r="V35">
        <f ca="1">IF(AND(Resultat!$H40&lt;&gt;"",OFFSET(Kuponger!$F36,0,3*COLUMN(S35))=Resultat!$H40,OFFSET(Kuponger!$G36,0,3*COLUMN(S35))=Resultat!$I40),3,0) + IF(AND(Resultat!$H40&lt;&gt;"",OFFSET(Kuponger!$E36,0,3*COLUMN(S35))=Resultat!$G40),1,0)</f>
        <v>0</v>
      </c>
      <c r="W35">
        <f ca="1">IF(AND(Resultat!$H40&lt;&gt;"",OFFSET(Kuponger!$F36,0,3*COLUMN(T35))=Resultat!$H40,OFFSET(Kuponger!$G36,0,3*COLUMN(T35))=Resultat!$I40),3,0) + IF(AND(Resultat!$H40&lt;&gt;"",OFFSET(Kuponger!$E36,0,3*COLUMN(T35))=Resultat!$G40),1,0)</f>
        <v>0</v>
      </c>
    </row>
    <row r="36" spans="1:23" x14ac:dyDescent="0.35">
      <c r="A36" s="23" t="s">
        <v>14</v>
      </c>
      <c r="B36" s="21" t="s">
        <v>3</v>
      </c>
      <c r="C36">
        <f ca="1">IF(AND(Resultat!$H41&lt;&gt;"",OFFSET(Kuponger!$F37,0,0)=Resultat!$H41,OFFSET(Kuponger!$G37,0,0)=Resultat!$I41),3,0) + IF(AND(Resultat!$H41&lt;&gt;"",OFFSET(Kuponger!$E37,0,0)=Resultat!$G41),1,0)</f>
        <v>0</v>
      </c>
      <c r="D36">
        <f ca="1">IF(AND(Resultat!$H41&lt;&gt;"",OFFSET(Kuponger!$F37,0,3*COLUMN(A36))=Resultat!$H41,OFFSET(Kuponger!$G37,0,3*COLUMN(A36))=Resultat!$I41),3,0) + IF(AND(Resultat!$H41&lt;&gt;"",OFFSET(Kuponger!$E37,0,3*COLUMN(A36))=Resultat!$G41),1,0)</f>
        <v>0</v>
      </c>
      <c r="E36">
        <f ca="1">IF(AND(Resultat!$H41&lt;&gt;"",OFFSET(Kuponger!$F37,0,3*COLUMN(B36))=Resultat!$H41,OFFSET(Kuponger!$G37,0,3*COLUMN(B36))=Resultat!$I41),3,0) + IF(AND(Resultat!$H41&lt;&gt;"",OFFSET(Kuponger!$E37,0,3*COLUMN(B36))=Resultat!$G41),1,0)</f>
        <v>0</v>
      </c>
      <c r="F36">
        <f ca="1">IF(AND(Resultat!$H41&lt;&gt;"",OFFSET(Kuponger!$F37,0,3*COLUMN(C36))=Resultat!$H41,OFFSET(Kuponger!$G37,0,3*COLUMN(C36))=Resultat!$I41),3,0) + IF(AND(Resultat!$H41&lt;&gt;"",OFFSET(Kuponger!$E37,0,3*COLUMN(C36))=Resultat!$G41),1,0)</f>
        <v>0</v>
      </c>
      <c r="G36">
        <f ca="1">IF(AND(Resultat!$H41&lt;&gt;"",OFFSET(Kuponger!$F37,0,3*COLUMN(D36))=Resultat!$H41,OFFSET(Kuponger!$G37,0,3*COLUMN(D36))=Resultat!$I41),3,0) + IF(AND(Resultat!$H41&lt;&gt;"",OFFSET(Kuponger!$E37,0,3*COLUMN(D36))=Resultat!$G41),1,0)</f>
        <v>0</v>
      </c>
      <c r="H36">
        <f ca="1">IF(AND(Resultat!$H41&lt;&gt;"",OFFSET(Kuponger!$F37,0,3*COLUMN(E36))=Resultat!$H41,OFFSET(Kuponger!$G37,0,3*COLUMN(E36))=Resultat!$I41),3,0) + IF(AND(Resultat!$H41&lt;&gt;"",OFFSET(Kuponger!$E37,0,3*COLUMN(E36))=Resultat!$G41),1,0)</f>
        <v>0</v>
      </c>
      <c r="I36">
        <f ca="1">IF(AND(Resultat!$H41&lt;&gt;"",OFFSET(Kuponger!$F37,0,3*COLUMN(F36))=Resultat!$H41,OFFSET(Kuponger!$G37,0,3*COLUMN(F36))=Resultat!$I41),3,0) + IF(AND(Resultat!$H41&lt;&gt;"",OFFSET(Kuponger!$E37,0,3*COLUMN(F36))=Resultat!$G41),1,0)</f>
        <v>0</v>
      </c>
      <c r="J36">
        <f ca="1">IF(AND(Resultat!$H41&lt;&gt;"",OFFSET(Kuponger!$F37,0,3*COLUMN(G36))=Resultat!$H41,OFFSET(Kuponger!$G37,0,3*COLUMN(G36))=Resultat!$I41),3,0) + IF(AND(Resultat!$H41&lt;&gt;"",OFFSET(Kuponger!$E37,0,3*COLUMN(G36))=Resultat!$G41),1,0)</f>
        <v>0</v>
      </c>
      <c r="K36">
        <f ca="1">IF(AND(Resultat!$H41&lt;&gt;"",OFFSET(Kuponger!$F37,0,3*COLUMN(H36))=Resultat!$H41,OFFSET(Kuponger!$G37,0,3*COLUMN(H36))=Resultat!$I41),3,0) + IF(AND(Resultat!$H41&lt;&gt;"",OFFSET(Kuponger!$E37,0,3*COLUMN(H36))=Resultat!$G41),1,0)</f>
        <v>0</v>
      </c>
      <c r="L36">
        <f ca="1">IF(AND(Resultat!$H41&lt;&gt;"",OFFSET(Kuponger!$F37,0,3*COLUMN(I36))=Resultat!$H41,OFFSET(Kuponger!$G37,0,3*COLUMN(I36))=Resultat!$I41),3,0) + IF(AND(Resultat!$H41&lt;&gt;"",OFFSET(Kuponger!$E37,0,3*COLUMN(I36))=Resultat!$G41),1,0)</f>
        <v>0</v>
      </c>
      <c r="M36">
        <f ca="1">IF(AND(Resultat!$H41&lt;&gt;"",OFFSET(Kuponger!$F37,0,3*COLUMN(J36))=Resultat!$H41,OFFSET(Kuponger!$G37,0,3*COLUMN(J36))=Resultat!$I41),3,0) + IF(AND(Resultat!$H41&lt;&gt;"",OFFSET(Kuponger!$E37,0,3*COLUMN(J36))=Resultat!$G41),1,0)</f>
        <v>0</v>
      </c>
      <c r="N36">
        <f ca="1">IF(AND(Resultat!$H41&lt;&gt;"",OFFSET(Kuponger!$F37,0,3*COLUMN(K36))=Resultat!$H41,OFFSET(Kuponger!$G37,0,3*COLUMN(K36))=Resultat!$I41),3,0) + IF(AND(Resultat!$H41&lt;&gt;"",OFFSET(Kuponger!$E37,0,3*COLUMN(K36))=Resultat!$G41),1,0)</f>
        <v>0</v>
      </c>
      <c r="O36">
        <f ca="1">IF(AND(Resultat!$H41&lt;&gt;"",OFFSET(Kuponger!$F37,0,3*COLUMN(L36))=Resultat!$H41,OFFSET(Kuponger!$G37,0,3*COLUMN(L36))=Resultat!$I41),3,0) + IF(AND(Resultat!$H41&lt;&gt;"",OFFSET(Kuponger!$E37,0,3*COLUMN(L36))=Resultat!$G41),1,0)</f>
        <v>0</v>
      </c>
      <c r="P36">
        <f ca="1">IF(AND(Resultat!$H41&lt;&gt;"",OFFSET(Kuponger!$F37,0,3*COLUMN(M36))=Resultat!$H41,OFFSET(Kuponger!$G37,0,3*COLUMN(M36))=Resultat!$I41),3,0) + IF(AND(Resultat!$H41&lt;&gt;"",OFFSET(Kuponger!$E37,0,3*COLUMN(M36))=Resultat!$G41),1,0)</f>
        <v>0</v>
      </c>
      <c r="Q36">
        <f ca="1">IF(AND(Resultat!$H41&lt;&gt;"",OFFSET(Kuponger!$F37,0,3*COLUMN(N36))=Resultat!$H41,OFFSET(Kuponger!$G37,0,3*COLUMN(N36))=Resultat!$I41),3,0) + IF(AND(Resultat!$H41&lt;&gt;"",OFFSET(Kuponger!$E37,0,3*COLUMN(N36))=Resultat!$G41),1,0)</f>
        <v>0</v>
      </c>
      <c r="R36">
        <f ca="1">IF(AND(Resultat!$H41&lt;&gt;"",OFFSET(Kuponger!$F37,0,3*COLUMN(O36))=Resultat!$H41,OFFSET(Kuponger!$G37,0,3*COLUMN(O36))=Resultat!$I41),3,0) + IF(AND(Resultat!$H41&lt;&gt;"",OFFSET(Kuponger!$E37,0,3*COLUMN(O36))=Resultat!$G41),1,0)</f>
        <v>0</v>
      </c>
      <c r="S36">
        <f ca="1">IF(AND(Resultat!$H41&lt;&gt;"",OFFSET(Kuponger!$F37,0,3*COLUMN(P36))=Resultat!$H41,OFFSET(Kuponger!$G37,0,3*COLUMN(P36))=Resultat!$I41),3,0) + IF(AND(Resultat!$H41&lt;&gt;"",OFFSET(Kuponger!$E37,0,3*COLUMN(P36))=Resultat!$G41),1,0)</f>
        <v>0</v>
      </c>
      <c r="T36">
        <f ca="1">IF(AND(Resultat!$H41&lt;&gt;"",OFFSET(Kuponger!$F37,0,3*COLUMN(Q36))=Resultat!$H41,OFFSET(Kuponger!$G37,0,3*COLUMN(Q36))=Resultat!$I41),3,0) + IF(AND(Resultat!$H41&lt;&gt;"",OFFSET(Kuponger!$E37,0,3*COLUMN(Q36))=Resultat!$G41),1,0)</f>
        <v>0</v>
      </c>
      <c r="U36">
        <f ca="1">IF(AND(Resultat!$H41&lt;&gt;"",OFFSET(Kuponger!$F37,0,3*COLUMN(R36))=Resultat!$H41,OFFSET(Kuponger!$G37,0,3*COLUMN(R36))=Resultat!$I41),3,0) + IF(AND(Resultat!$H41&lt;&gt;"",OFFSET(Kuponger!$E37,0,3*COLUMN(R36))=Resultat!$G41),1,0)</f>
        <v>0</v>
      </c>
      <c r="V36">
        <f ca="1">IF(AND(Resultat!$H41&lt;&gt;"",OFFSET(Kuponger!$F37,0,3*COLUMN(S36))=Resultat!$H41,OFFSET(Kuponger!$G37,0,3*COLUMN(S36))=Resultat!$I41),3,0) + IF(AND(Resultat!$H41&lt;&gt;"",OFFSET(Kuponger!$E37,0,3*COLUMN(S36))=Resultat!$G41),1,0)</f>
        <v>0</v>
      </c>
      <c r="W36">
        <f ca="1">IF(AND(Resultat!$H41&lt;&gt;"",OFFSET(Kuponger!$F37,0,3*COLUMN(T36))=Resultat!$H41,OFFSET(Kuponger!$G37,0,3*COLUMN(T36))=Resultat!$I41),3,0) + IF(AND(Resultat!$H41&lt;&gt;"",OFFSET(Kuponger!$E37,0,3*COLUMN(T36))=Resultat!$G41),1,0)</f>
        <v>0</v>
      </c>
    </row>
    <row r="37" spans="1:23" x14ac:dyDescent="0.35">
      <c r="A37" s="23" t="s">
        <v>82</v>
      </c>
      <c r="B37" s="21" t="s">
        <v>19</v>
      </c>
      <c r="C37">
        <f ca="1">IF(AND(Resultat!$H42&lt;&gt;"",OFFSET(Kuponger!$F38,0,0)=Resultat!$H42,OFFSET(Kuponger!$G38,0,0)=Resultat!$I42),3,0) + IF(AND(Resultat!$H42&lt;&gt;"",OFFSET(Kuponger!$E38,0,0)=Resultat!$G42),1,0)</f>
        <v>0</v>
      </c>
      <c r="D37">
        <f ca="1">IF(AND(Resultat!$H42&lt;&gt;"",OFFSET(Kuponger!$F38,0,3*COLUMN(A37))=Resultat!$H42,OFFSET(Kuponger!$G38,0,3*COLUMN(A37))=Resultat!$I42),3,0) + IF(AND(Resultat!$H42&lt;&gt;"",OFFSET(Kuponger!$E38,0,3*COLUMN(A37))=Resultat!$G42),1,0)</f>
        <v>0</v>
      </c>
      <c r="E37">
        <f ca="1">IF(AND(Resultat!$H42&lt;&gt;"",OFFSET(Kuponger!$F38,0,3*COLUMN(B37))=Resultat!$H42,OFFSET(Kuponger!$G38,0,3*COLUMN(B37))=Resultat!$I42),3,0) + IF(AND(Resultat!$H42&lt;&gt;"",OFFSET(Kuponger!$E38,0,3*COLUMN(B37))=Resultat!$G42),1,0)</f>
        <v>0</v>
      </c>
      <c r="F37">
        <f ca="1">IF(AND(Resultat!$H42&lt;&gt;"",OFFSET(Kuponger!$F38,0,3*COLUMN(C37))=Resultat!$H42,OFFSET(Kuponger!$G38,0,3*COLUMN(C37))=Resultat!$I42),3,0) + IF(AND(Resultat!$H42&lt;&gt;"",OFFSET(Kuponger!$E38,0,3*COLUMN(C37))=Resultat!$G42),1,0)</f>
        <v>0</v>
      </c>
      <c r="G37">
        <f ca="1">IF(AND(Resultat!$H42&lt;&gt;"",OFFSET(Kuponger!$F38,0,3*COLUMN(D37))=Resultat!$H42,OFFSET(Kuponger!$G38,0,3*COLUMN(D37))=Resultat!$I42),3,0) + IF(AND(Resultat!$H42&lt;&gt;"",OFFSET(Kuponger!$E38,0,3*COLUMN(D37))=Resultat!$G42),1,0)</f>
        <v>0</v>
      </c>
      <c r="H37">
        <f ca="1">IF(AND(Resultat!$H42&lt;&gt;"",OFFSET(Kuponger!$F38,0,3*COLUMN(E37))=Resultat!$H42,OFFSET(Kuponger!$G38,0,3*COLUMN(E37))=Resultat!$I42),3,0) + IF(AND(Resultat!$H42&lt;&gt;"",OFFSET(Kuponger!$E38,0,3*COLUMN(E37))=Resultat!$G42),1,0)</f>
        <v>0</v>
      </c>
      <c r="I37">
        <f ca="1">IF(AND(Resultat!$H42&lt;&gt;"",OFFSET(Kuponger!$F38,0,3*COLUMN(F37))=Resultat!$H42,OFFSET(Kuponger!$G38,0,3*COLUMN(F37))=Resultat!$I42),3,0) + IF(AND(Resultat!$H42&lt;&gt;"",OFFSET(Kuponger!$E38,0,3*COLUMN(F37))=Resultat!$G42),1,0)</f>
        <v>0</v>
      </c>
      <c r="J37">
        <f ca="1">IF(AND(Resultat!$H42&lt;&gt;"",OFFSET(Kuponger!$F38,0,3*COLUMN(G37))=Resultat!$H42,OFFSET(Kuponger!$G38,0,3*COLUMN(G37))=Resultat!$I42),3,0) + IF(AND(Resultat!$H42&lt;&gt;"",OFFSET(Kuponger!$E38,0,3*COLUMN(G37))=Resultat!$G42),1,0)</f>
        <v>0</v>
      </c>
      <c r="K37">
        <f ca="1">IF(AND(Resultat!$H42&lt;&gt;"",OFFSET(Kuponger!$F38,0,3*COLUMN(H37))=Resultat!$H42,OFFSET(Kuponger!$G38,0,3*COLUMN(H37))=Resultat!$I42),3,0) + IF(AND(Resultat!$H42&lt;&gt;"",OFFSET(Kuponger!$E38,0,3*COLUMN(H37))=Resultat!$G42),1,0)</f>
        <v>0</v>
      </c>
      <c r="L37">
        <f ca="1">IF(AND(Resultat!$H42&lt;&gt;"",OFFSET(Kuponger!$F38,0,3*COLUMN(I37))=Resultat!$H42,OFFSET(Kuponger!$G38,0,3*COLUMN(I37))=Resultat!$I42),3,0) + IF(AND(Resultat!$H42&lt;&gt;"",OFFSET(Kuponger!$E38,0,3*COLUMN(I37))=Resultat!$G42),1,0)</f>
        <v>0</v>
      </c>
      <c r="M37">
        <f ca="1">IF(AND(Resultat!$H42&lt;&gt;"",OFFSET(Kuponger!$F38,0,3*COLUMN(J37))=Resultat!$H42,OFFSET(Kuponger!$G38,0,3*COLUMN(J37))=Resultat!$I42),3,0) + IF(AND(Resultat!$H42&lt;&gt;"",OFFSET(Kuponger!$E38,0,3*COLUMN(J37))=Resultat!$G42),1,0)</f>
        <v>0</v>
      </c>
      <c r="N37">
        <f ca="1">IF(AND(Resultat!$H42&lt;&gt;"",OFFSET(Kuponger!$F38,0,3*COLUMN(K37))=Resultat!$H42,OFFSET(Kuponger!$G38,0,3*COLUMN(K37))=Resultat!$I42),3,0) + IF(AND(Resultat!$H42&lt;&gt;"",OFFSET(Kuponger!$E38,0,3*COLUMN(K37))=Resultat!$G42),1,0)</f>
        <v>0</v>
      </c>
      <c r="O37">
        <f ca="1">IF(AND(Resultat!$H42&lt;&gt;"",OFFSET(Kuponger!$F38,0,3*COLUMN(L37))=Resultat!$H42,OFFSET(Kuponger!$G38,0,3*COLUMN(L37))=Resultat!$I42),3,0) + IF(AND(Resultat!$H42&lt;&gt;"",OFFSET(Kuponger!$E38,0,3*COLUMN(L37))=Resultat!$G42),1,0)</f>
        <v>0</v>
      </c>
      <c r="P37">
        <f ca="1">IF(AND(Resultat!$H42&lt;&gt;"",OFFSET(Kuponger!$F38,0,3*COLUMN(M37))=Resultat!$H42,OFFSET(Kuponger!$G38,0,3*COLUMN(M37))=Resultat!$I42),3,0) + IF(AND(Resultat!$H42&lt;&gt;"",OFFSET(Kuponger!$E38,0,3*COLUMN(M37))=Resultat!$G42),1,0)</f>
        <v>0</v>
      </c>
      <c r="Q37">
        <f ca="1">IF(AND(Resultat!$H42&lt;&gt;"",OFFSET(Kuponger!$F38,0,3*COLUMN(N37))=Resultat!$H42,OFFSET(Kuponger!$G38,0,3*COLUMN(N37))=Resultat!$I42),3,0) + IF(AND(Resultat!$H42&lt;&gt;"",OFFSET(Kuponger!$E38,0,3*COLUMN(N37))=Resultat!$G42),1,0)</f>
        <v>0</v>
      </c>
      <c r="R37">
        <f ca="1">IF(AND(Resultat!$H42&lt;&gt;"",OFFSET(Kuponger!$F38,0,3*COLUMN(O37))=Resultat!$H42,OFFSET(Kuponger!$G38,0,3*COLUMN(O37))=Resultat!$I42),3,0) + IF(AND(Resultat!$H42&lt;&gt;"",OFFSET(Kuponger!$E38,0,3*COLUMN(O37))=Resultat!$G42),1,0)</f>
        <v>0</v>
      </c>
      <c r="S37">
        <f ca="1">IF(AND(Resultat!$H42&lt;&gt;"",OFFSET(Kuponger!$F38,0,3*COLUMN(P37))=Resultat!$H42,OFFSET(Kuponger!$G38,0,3*COLUMN(P37))=Resultat!$I42),3,0) + IF(AND(Resultat!$H42&lt;&gt;"",OFFSET(Kuponger!$E38,0,3*COLUMN(P37))=Resultat!$G42),1,0)</f>
        <v>0</v>
      </c>
      <c r="T37">
        <f ca="1">IF(AND(Resultat!$H42&lt;&gt;"",OFFSET(Kuponger!$F38,0,3*COLUMN(Q37))=Resultat!$H42,OFFSET(Kuponger!$G38,0,3*COLUMN(Q37))=Resultat!$I42),3,0) + IF(AND(Resultat!$H42&lt;&gt;"",OFFSET(Kuponger!$E38,0,3*COLUMN(Q37))=Resultat!$G42),1,0)</f>
        <v>0</v>
      </c>
      <c r="U37">
        <f ca="1">IF(AND(Resultat!$H42&lt;&gt;"",OFFSET(Kuponger!$F38,0,3*COLUMN(R37))=Resultat!$H42,OFFSET(Kuponger!$G38,0,3*COLUMN(R37))=Resultat!$I42),3,0) + IF(AND(Resultat!$H42&lt;&gt;"",OFFSET(Kuponger!$E38,0,3*COLUMN(R37))=Resultat!$G42),1,0)</f>
        <v>0</v>
      </c>
      <c r="V37">
        <f ca="1">IF(AND(Resultat!$H42&lt;&gt;"",OFFSET(Kuponger!$F38,0,3*COLUMN(S37))=Resultat!$H42,OFFSET(Kuponger!$G38,0,3*COLUMN(S37))=Resultat!$I42),3,0) + IF(AND(Resultat!$H42&lt;&gt;"",OFFSET(Kuponger!$E38,0,3*COLUMN(S37))=Resultat!$G42),1,0)</f>
        <v>0</v>
      </c>
      <c r="W37">
        <f ca="1">IF(AND(Resultat!$H42&lt;&gt;"",OFFSET(Kuponger!$F38,0,3*COLUMN(T37))=Resultat!$H42,OFFSET(Kuponger!$G38,0,3*COLUMN(T37))=Resultat!$I42),3,0) + IF(AND(Resultat!$H42&lt;&gt;"",OFFSET(Kuponger!$E38,0,3*COLUMN(T37))=Resultat!$G42),1,0)</f>
        <v>0</v>
      </c>
    </row>
    <row r="38" spans="1:23" x14ac:dyDescent="0.35">
      <c r="A38" s="23" t="s">
        <v>25</v>
      </c>
      <c r="B38" s="21" t="s">
        <v>26</v>
      </c>
      <c r="C38">
        <f ca="1">IF(AND(Resultat!$H43&lt;&gt;"",OFFSET(Kuponger!$F39,0,0)=Resultat!$H43,OFFSET(Kuponger!$G39,0,0)=Resultat!$I43),3,0) + IF(AND(Resultat!$H43&lt;&gt;"",OFFSET(Kuponger!$E39,0,0)=Resultat!$G43),1,0)</f>
        <v>0</v>
      </c>
      <c r="D38">
        <f ca="1">IF(AND(Resultat!$H43&lt;&gt;"",OFFSET(Kuponger!$F39,0,3*COLUMN(A38))=Resultat!$H43,OFFSET(Kuponger!$G39,0,3*COLUMN(A38))=Resultat!$I43),3,0) + IF(AND(Resultat!$H43&lt;&gt;"",OFFSET(Kuponger!$E39,0,3*COLUMN(A38))=Resultat!$G43),1,0)</f>
        <v>0</v>
      </c>
      <c r="E38">
        <f ca="1">IF(AND(Resultat!$H43&lt;&gt;"",OFFSET(Kuponger!$F39,0,3*COLUMN(B38))=Resultat!$H43,OFFSET(Kuponger!$G39,0,3*COLUMN(B38))=Resultat!$I43),3,0) + IF(AND(Resultat!$H43&lt;&gt;"",OFFSET(Kuponger!$E39,0,3*COLUMN(B38))=Resultat!$G43),1,0)</f>
        <v>0</v>
      </c>
      <c r="F38">
        <f ca="1">IF(AND(Resultat!$H43&lt;&gt;"",OFFSET(Kuponger!$F39,0,3*COLUMN(C38))=Resultat!$H43,OFFSET(Kuponger!$G39,0,3*COLUMN(C38))=Resultat!$I43),3,0) + IF(AND(Resultat!$H43&lt;&gt;"",OFFSET(Kuponger!$E39,0,3*COLUMN(C38))=Resultat!$G43),1,0)</f>
        <v>0</v>
      </c>
      <c r="G38">
        <f ca="1">IF(AND(Resultat!$H43&lt;&gt;"",OFFSET(Kuponger!$F39,0,3*COLUMN(D38))=Resultat!$H43,OFFSET(Kuponger!$G39,0,3*COLUMN(D38))=Resultat!$I43),3,0) + IF(AND(Resultat!$H43&lt;&gt;"",OFFSET(Kuponger!$E39,0,3*COLUMN(D38))=Resultat!$G43),1,0)</f>
        <v>0</v>
      </c>
      <c r="H38">
        <f ca="1">IF(AND(Resultat!$H43&lt;&gt;"",OFFSET(Kuponger!$F39,0,3*COLUMN(E38))=Resultat!$H43,OFFSET(Kuponger!$G39,0,3*COLUMN(E38))=Resultat!$I43),3,0) + IF(AND(Resultat!$H43&lt;&gt;"",OFFSET(Kuponger!$E39,0,3*COLUMN(E38))=Resultat!$G43),1,0)</f>
        <v>0</v>
      </c>
      <c r="I38">
        <f ca="1">IF(AND(Resultat!$H43&lt;&gt;"",OFFSET(Kuponger!$F39,0,3*COLUMN(F38))=Resultat!$H43,OFFSET(Kuponger!$G39,0,3*COLUMN(F38))=Resultat!$I43),3,0) + IF(AND(Resultat!$H43&lt;&gt;"",OFFSET(Kuponger!$E39,0,3*COLUMN(F38))=Resultat!$G43),1,0)</f>
        <v>0</v>
      </c>
      <c r="J38">
        <f ca="1">IF(AND(Resultat!$H43&lt;&gt;"",OFFSET(Kuponger!$F39,0,3*COLUMN(G38))=Resultat!$H43,OFFSET(Kuponger!$G39,0,3*COLUMN(G38))=Resultat!$I43),3,0) + IF(AND(Resultat!$H43&lt;&gt;"",OFFSET(Kuponger!$E39,0,3*COLUMN(G38))=Resultat!$G43),1,0)</f>
        <v>0</v>
      </c>
      <c r="K38">
        <f ca="1">IF(AND(Resultat!$H43&lt;&gt;"",OFFSET(Kuponger!$F39,0,3*COLUMN(H38))=Resultat!$H43,OFFSET(Kuponger!$G39,0,3*COLUMN(H38))=Resultat!$I43),3,0) + IF(AND(Resultat!$H43&lt;&gt;"",OFFSET(Kuponger!$E39,0,3*COLUMN(H38))=Resultat!$G43),1,0)</f>
        <v>0</v>
      </c>
      <c r="L38">
        <f ca="1">IF(AND(Resultat!$H43&lt;&gt;"",OFFSET(Kuponger!$F39,0,3*COLUMN(I38))=Resultat!$H43,OFFSET(Kuponger!$G39,0,3*COLUMN(I38))=Resultat!$I43),3,0) + IF(AND(Resultat!$H43&lt;&gt;"",OFFSET(Kuponger!$E39,0,3*COLUMN(I38))=Resultat!$G43),1,0)</f>
        <v>0</v>
      </c>
      <c r="M38">
        <f ca="1">IF(AND(Resultat!$H43&lt;&gt;"",OFFSET(Kuponger!$F39,0,3*COLUMN(J38))=Resultat!$H43,OFFSET(Kuponger!$G39,0,3*COLUMN(J38))=Resultat!$I43),3,0) + IF(AND(Resultat!$H43&lt;&gt;"",OFFSET(Kuponger!$E39,0,3*COLUMN(J38))=Resultat!$G43),1,0)</f>
        <v>0</v>
      </c>
      <c r="N38">
        <f ca="1">IF(AND(Resultat!$H43&lt;&gt;"",OFFSET(Kuponger!$F39,0,3*COLUMN(K38))=Resultat!$H43,OFFSET(Kuponger!$G39,0,3*COLUMN(K38))=Resultat!$I43),3,0) + IF(AND(Resultat!$H43&lt;&gt;"",OFFSET(Kuponger!$E39,0,3*COLUMN(K38))=Resultat!$G43),1,0)</f>
        <v>0</v>
      </c>
      <c r="O38">
        <f ca="1">IF(AND(Resultat!$H43&lt;&gt;"",OFFSET(Kuponger!$F39,0,3*COLUMN(L38))=Resultat!$H43,OFFSET(Kuponger!$G39,0,3*COLUMN(L38))=Resultat!$I43),3,0) + IF(AND(Resultat!$H43&lt;&gt;"",OFFSET(Kuponger!$E39,0,3*COLUMN(L38))=Resultat!$G43),1,0)</f>
        <v>0</v>
      </c>
      <c r="P38">
        <f ca="1">IF(AND(Resultat!$H43&lt;&gt;"",OFFSET(Kuponger!$F39,0,3*COLUMN(M38))=Resultat!$H43,OFFSET(Kuponger!$G39,0,3*COLUMN(M38))=Resultat!$I43),3,0) + IF(AND(Resultat!$H43&lt;&gt;"",OFFSET(Kuponger!$E39,0,3*COLUMN(M38))=Resultat!$G43),1,0)</f>
        <v>0</v>
      </c>
      <c r="Q38">
        <f ca="1">IF(AND(Resultat!$H43&lt;&gt;"",OFFSET(Kuponger!$F39,0,3*COLUMN(N38))=Resultat!$H43,OFFSET(Kuponger!$G39,0,3*COLUMN(N38))=Resultat!$I43),3,0) + IF(AND(Resultat!$H43&lt;&gt;"",OFFSET(Kuponger!$E39,0,3*COLUMN(N38))=Resultat!$G43),1,0)</f>
        <v>0</v>
      </c>
      <c r="R38">
        <f ca="1">IF(AND(Resultat!$H43&lt;&gt;"",OFFSET(Kuponger!$F39,0,3*COLUMN(O38))=Resultat!$H43,OFFSET(Kuponger!$G39,0,3*COLUMN(O38))=Resultat!$I43),3,0) + IF(AND(Resultat!$H43&lt;&gt;"",OFFSET(Kuponger!$E39,0,3*COLUMN(O38))=Resultat!$G43),1,0)</f>
        <v>0</v>
      </c>
      <c r="S38">
        <f ca="1">IF(AND(Resultat!$H43&lt;&gt;"",OFFSET(Kuponger!$F39,0,3*COLUMN(P38))=Resultat!$H43,OFFSET(Kuponger!$G39,0,3*COLUMN(P38))=Resultat!$I43),3,0) + IF(AND(Resultat!$H43&lt;&gt;"",OFFSET(Kuponger!$E39,0,3*COLUMN(P38))=Resultat!$G43),1,0)</f>
        <v>0</v>
      </c>
      <c r="T38">
        <f ca="1">IF(AND(Resultat!$H43&lt;&gt;"",OFFSET(Kuponger!$F39,0,3*COLUMN(Q38))=Resultat!$H43,OFFSET(Kuponger!$G39,0,3*COLUMN(Q38))=Resultat!$I43),3,0) + IF(AND(Resultat!$H43&lt;&gt;"",OFFSET(Kuponger!$E39,0,3*COLUMN(Q38))=Resultat!$G43),1,0)</f>
        <v>0</v>
      </c>
      <c r="U38">
        <f ca="1">IF(AND(Resultat!$H43&lt;&gt;"",OFFSET(Kuponger!$F39,0,3*COLUMN(R38))=Resultat!$H43,OFFSET(Kuponger!$G39,0,3*COLUMN(R38))=Resultat!$I43),3,0) + IF(AND(Resultat!$H43&lt;&gt;"",OFFSET(Kuponger!$E39,0,3*COLUMN(R38))=Resultat!$G43),1,0)</f>
        <v>0</v>
      </c>
      <c r="V38">
        <f ca="1">IF(AND(Resultat!$H43&lt;&gt;"",OFFSET(Kuponger!$F39,0,3*COLUMN(S38))=Resultat!$H43,OFFSET(Kuponger!$G39,0,3*COLUMN(S38))=Resultat!$I43),3,0) + IF(AND(Resultat!$H43&lt;&gt;"",OFFSET(Kuponger!$E39,0,3*COLUMN(S38))=Resultat!$G43),1,0)</f>
        <v>0</v>
      </c>
      <c r="W38">
        <f ca="1">IF(AND(Resultat!$H43&lt;&gt;"",OFFSET(Kuponger!$F39,0,3*COLUMN(T38))=Resultat!$H43,OFFSET(Kuponger!$G39,0,3*COLUMN(T38))=Resultat!$I43),3,0) + IF(AND(Resultat!$H43&lt;&gt;"",OFFSET(Kuponger!$E39,0,3*COLUMN(T38))=Resultat!$G43),1,0)</f>
        <v>0</v>
      </c>
    </row>
    <row r="39" spans="1:23" x14ac:dyDescent="0.35">
      <c r="A39" s="23" t="s">
        <v>27</v>
      </c>
      <c r="B39" s="21" t="s">
        <v>28</v>
      </c>
      <c r="C39">
        <f ca="1">IF(AND(Resultat!$H44&lt;&gt;"",OFFSET(Kuponger!$F40,0,0)=Resultat!$H44,OFFSET(Kuponger!$G40,0,0)=Resultat!$I44),3,0) + IF(AND(Resultat!$H44&lt;&gt;"",OFFSET(Kuponger!$E40,0,0)=Resultat!$G44),1,0)</f>
        <v>0</v>
      </c>
      <c r="D39">
        <f ca="1">IF(AND(Resultat!$H44&lt;&gt;"",OFFSET(Kuponger!$F40,0,3*COLUMN(A39))=Resultat!$H44,OFFSET(Kuponger!$G40,0,3*COLUMN(A39))=Resultat!$I44),3,0) + IF(AND(Resultat!$H44&lt;&gt;"",OFFSET(Kuponger!$E40,0,3*COLUMN(A39))=Resultat!$G44),1,0)</f>
        <v>0</v>
      </c>
      <c r="E39">
        <f ca="1">IF(AND(Resultat!$H44&lt;&gt;"",OFFSET(Kuponger!$F40,0,3*COLUMN(B39))=Resultat!$H44,OFFSET(Kuponger!$G40,0,3*COLUMN(B39))=Resultat!$I44),3,0) + IF(AND(Resultat!$H44&lt;&gt;"",OFFSET(Kuponger!$E40,0,3*COLUMN(B39))=Resultat!$G44),1,0)</f>
        <v>0</v>
      </c>
      <c r="F39">
        <f ca="1">IF(AND(Resultat!$H44&lt;&gt;"",OFFSET(Kuponger!$F40,0,3*COLUMN(C39))=Resultat!$H44,OFFSET(Kuponger!$G40,0,3*COLUMN(C39))=Resultat!$I44),3,0) + IF(AND(Resultat!$H44&lt;&gt;"",OFFSET(Kuponger!$E40,0,3*COLUMN(C39))=Resultat!$G44),1,0)</f>
        <v>0</v>
      </c>
      <c r="G39">
        <f ca="1">IF(AND(Resultat!$H44&lt;&gt;"",OFFSET(Kuponger!$F40,0,3*COLUMN(D39))=Resultat!$H44,OFFSET(Kuponger!$G40,0,3*COLUMN(D39))=Resultat!$I44),3,0) + IF(AND(Resultat!$H44&lt;&gt;"",OFFSET(Kuponger!$E40,0,3*COLUMN(D39))=Resultat!$G44),1,0)</f>
        <v>0</v>
      </c>
      <c r="H39">
        <f ca="1">IF(AND(Resultat!$H44&lt;&gt;"",OFFSET(Kuponger!$F40,0,3*COLUMN(E39))=Resultat!$H44,OFFSET(Kuponger!$G40,0,3*COLUMN(E39))=Resultat!$I44),3,0) + IF(AND(Resultat!$H44&lt;&gt;"",OFFSET(Kuponger!$E40,0,3*COLUMN(E39))=Resultat!$G44),1,0)</f>
        <v>0</v>
      </c>
      <c r="I39">
        <f ca="1">IF(AND(Resultat!$H44&lt;&gt;"",OFFSET(Kuponger!$F40,0,3*COLUMN(F39))=Resultat!$H44,OFFSET(Kuponger!$G40,0,3*COLUMN(F39))=Resultat!$I44),3,0) + IF(AND(Resultat!$H44&lt;&gt;"",OFFSET(Kuponger!$E40,0,3*COLUMN(F39))=Resultat!$G44),1,0)</f>
        <v>0</v>
      </c>
      <c r="J39">
        <f ca="1">IF(AND(Resultat!$H44&lt;&gt;"",OFFSET(Kuponger!$F40,0,3*COLUMN(G39))=Resultat!$H44,OFFSET(Kuponger!$G40,0,3*COLUMN(G39))=Resultat!$I44),3,0) + IF(AND(Resultat!$H44&lt;&gt;"",OFFSET(Kuponger!$E40,0,3*COLUMN(G39))=Resultat!$G44),1,0)</f>
        <v>0</v>
      </c>
      <c r="K39">
        <f ca="1">IF(AND(Resultat!$H44&lt;&gt;"",OFFSET(Kuponger!$F40,0,3*COLUMN(H39))=Resultat!$H44,OFFSET(Kuponger!$G40,0,3*COLUMN(H39))=Resultat!$I44),3,0) + IF(AND(Resultat!$H44&lt;&gt;"",OFFSET(Kuponger!$E40,0,3*COLUMN(H39))=Resultat!$G44),1,0)</f>
        <v>0</v>
      </c>
      <c r="L39">
        <f ca="1">IF(AND(Resultat!$H44&lt;&gt;"",OFFSET(Kuponger!$F40,0,3*COLUMN(I39))=Resultat!$H44,OFFSET(Kuponger!$G40,0,3*COLUMN(I39))=Resultat!$I44),3,0) + IF(AND(Resultat!$H44&lt;&gt;"",OFFSET(Kuponger!$E40,0,3*COLUMN(I39))=Resultat!$G44),1,0)</f>
        <v>0</v>
      </c>
      <c r="M39">
        <f ca="1">IF(AND(Resultat!$H44&lt;&gt;"",OFFSET(Kuponger!$F40,0,3*COLUMN(J39))=Resultat!$H44,OFFSET(Kuponger!$G40,0,3*COLUMN(J39))=Resultat!$I44),3,0) + IF(AND(Resultat!$H44&lt;&gt;"",OFFSET(Kuponger!$E40,0,3*COLUMN(J39))=Resultat!$G44),1,0)</f>
        <v>0</v>
      </c>
      <c r="N39">
        <f ca="1">IF(AND(Resultat!$H44&lt;&gt;"",OFFSET(Kuponger!$F40,0,3*COLUMN(K39))=Resultat!$H44,OFFSET(Kuponger!$G40,0,3*COLUMN(K39))=Resultat!$I44),3,0) + IF(AND(Resultat!$H44&lt;&gt;"",OFFSET(Kuponger!$E40,0,3*COLUMN(K39))=Resultat!$G44),1,0)</f>
        <v>0</v>
      </c>
      <c r="O39">
        <f ca="1">IF(AND(Resultat!$H44&lt;&gt;"",OFFSET(Kuponger!$F40,0,3*COLUMN(L39))=Resultat!$H44,OFFSET(Kuponger!$G40,0,3*COLUMN(L39))=Resultat!$I44),3,0) + IF(AND(Resultat!$H44&lt;&gt;"",OFFSET(Kuponger!$E40,0,3*COLUMN(L39))=Resultat!$G44),1,0)</f>
        <v>0</v>
      </c>
      <c r="P39">
        <f ca="1">IF(AND(Resultat!$H44&lt;&gt;"",OFFSET(Kuponger!$F40,0,3*COLUMN(M39))=Resultat!$H44,OFFSET(Kuponger!$G40,0,3*COLUMN(M39))=Resultat!$I44),3,0) + IF(AND(Resultat!$H44&lt;&gt;"",OFFSET(Kuponger!$E40,0,3*COLUMN(M39))=Resultat!$G44),1,0)</f>
        <v>0</v>
      </c>
      <c r="Q39">
        <f ca="1">IF(AND(Resultat!$H44&lt;&gt;"",OFFSET(Kuponger!$F40,0,3*COLUMN(N39))=Resultat!$H44,OFFSET(Kuponger!$G40,0,3*COLUMN(N39))=Resultat!$I44),3,0) + IF(AND(Resultat!$H44&lt;&gt;"",OFFSET(Kuponger!$E40,0,3*COLUMN(N39))=Resultat!$G44),1,0)</f>
        <v>0</v>
      </c>
      <c r="R39">
        <f ca="1">IF(AND(Resultat!$H44&lt;&gt;"",OFFSET(Kuponger!$F40,0,3*COLUMN(O39))=Resultat!$H44,OFFSET(Kuponger!$G40,0,3*COLUMN(O39))=Resultat!$I44),3,0) + IF(AND(Resultat!$H44&lt;&gt;"",OFFSET(Kuponger!$E40,0,3*COLUMN(O39))=Resultat!$G44),1,0)</f>
        <v>0</v>
      </c>
      <c r="S39">
        <f ca="1">IF(AND(Resultat!$H44&lt;&gt;"",OFFSET(Kuponger!$F40,0,3*COLUMN(P39))=Resultat!$H44,OFFSET(Kuponger!$G40,0,3*COLUMN(P39))=Resultat!$I44),3,0) + IF(AND(Resultat!$H44&lt;&gt;"",OFFSET(Kuponger!$E40,0,3*COLUMN(P39))=Resultat!$G44),1,0)</f>
        <v>0</v>
      </c>
      <c r="T39">
        <f ca="1">IF(AND(Resultat!$H44&lt;&gt;"",OFFSET(Kuponger!$F40,0,3*COLUMN(Q39))=Resultat!$H44,OFFSET(Kuponger!$G40,0,3*COLUMN(Q39))=Resultat!$I44),3,0) + IF(AND(Resultat!$H44&lt;&gt;"",OFFSET(Kuponger!$E40,0,3*COLUMN(Q39))=Resultat!$G44),1,0)</f>
        <v>0</v>
      </c>
      <c r="U39">
        <f ca="1">IF(AND(Resultat!$H44&lt;&gt;"",OFFSET(Kuponger!$F40,0,3*COLUMN(R39))=Resultat!$H44,OFFSET(Kuponger!$G40,0,3*COLUMN(R39))=Resultat!$I44),3,0) + IF(AND(Resultat!$H44&lt;&gt;"",OFFSET(Kuponger!$E40,0,3*COLUMN(R39))=Resultat!$G44),1,0)</f>
        <v>0</v>
      </c>
      <c r="V39">
        <f ca="1">IF(AND(Resultat!$H44&lt;&gt;"",OFFSET(Kuponger!$F40,0,3*COLUMN(S39))=Resultat!$H44,OFFSET(Kuponger!$G40,0,3*COLUMN(S39))=Resultat!$I44),3,0) + IF(AND(Resultat!$H44&lt;&gt;"",OFFSET(Kuponger!$E40,0,3*COLUMN(S39))=Resultat!$G44),1,0)</f>
        <v>0</v>
      </c>
      <c r="W39">
        <f ca="1">IF(AND(Resultat!$H44&lt;&gt;"",OFFSET(Kuponger!$F40,0,3*COLUMN(T39))=Resultat!$H44,OFFSET(Kuponger!$G40,0,3*COLUMN(T39))=Resultat!$I44),3,0) + IF(AND(Resultat!$H44&lt;&gt;"",OFFSET(Kuponger!$E40,0,3*COLUMN(T39))=Resultat!$G44),1,0)</f>
        <v>0</v>
      </c>
    </row>
    <row r="40" spans="1:23" x14ac:dyDescent="0.35">
      <c r="A40" s="23" t="s">
        <v>29</v>
      </c>
      <c r="B40" s="21" t="s">
        <v>30</v>
      </c>
      <c r="C40">
        <f ca="1">IF(AND(Resultat!$H45&lt;&gt;"",OFFSET(Kuponger!$F41,0,0)=Resultat!$H45,OFFSET(Kuponger!$G41,0,0)=Resultat!$I45),3,0) + IF(AND(Resultat!$H45&lt;&gt;"",OFFSET(Kuponger!$E41,0,0)=Resultat!$G45),1,0)</f>
        <v>0</v>
      </c>
      <c r="D40">
        <f ca="1">IF(AND(Resultat!$H45&lt;&gt;"",OFFSET(Kuponger!$F41,0,3*COLUMN(A40))=Resultat!$H45,OFFSET(Kuponger!$G41,0,3*COLUMN(A40))=Resultat!$I45),3,0) + IF(AND(Resultat!$H45&lt;&gt;"",OFFSET(Kuponger!$E41,0,3*COLUMN(A40))=Resultat!$G45),1,0)</f>
        <v>0</v>
      </c>
      <c r="E40">
        <f ca="1">IF(AND(Resultat!$H45&lt;&gt;"",OFFSET(Kuponger!$F41,0,3*COLUMN(B40))=Resultat!$H45,OFFSET(Kuponger!$G41,0,3*COLUMN(B40))=Resultat!$I45),3,0) + IF(AND(Resultat!$H45&lt;&gt;"",OFFSET(Kuponger!$E41,0,3*COLUMN(B40))=Resultat!$G45),1,0)</f>
        <v>0</v>
      </c>
      <c r="F40">
        <f ca="1">IF(AND(Resultat!$H45&lt;&gt;"",OFFSET(Kuponger!$F41,0,3*COLUMN(C40))=Resultat!$H45,OFFSET(Kuponger!$G41,0,3*COLUMN(C40))=Resultat!$I45),3,0) + IF(AND(Resultat!$H45&lt;&gt;"",OFFSET(Kuponger!$E41,0,3*COLUMN(C40))=Resultat!$G45),1,0)</f>
        <v>0</v>
      </c>
      <c r="G40">
        <f ca="1">IF(AND(Resultat!$H45&lt;&gt;"",OFFSET(Kuponger!$F41,0,3*COLUMN(D40))=Resultat!$H45,OFFSET(Kuponger!$G41,0,3*COLUMN(D40))=Resultat!$I45),3,0) + IF(AND(Resultat!$H45&lt;&gt;"",OFFSET(Kuponger!$E41,0,3*COLUMN(D40))=Resultat!$G45),1,0)</f>
        <v>0</v>
      </c>
      <c r="H40">
        <f ca="1">IF(AND(Resultat!$H45&lt;&gt;"",OFFSET(Kuponger!$F41,0,3*COLUMN(E40))=Resultat!$H45,OFFSET(Kuponger!$G41,0,3*COLUMN(E40))=Resultat!$I45),3,0) + IF(AND(Resultat!$H45&lt;&gt;"",OFFSET(Kuponger!$E41,0,3*COLUMN(E40))=Resultat!$G45),1,0)</f>
        <v>0</v>
      </c>
      <c r="I40">
        <f ca="1">IF(AND(Resultat!$H45&lt;&gt;"",OFFSET(Kuponger!$F41,0,3*COLUMN(F40))=Resultat!$H45,OFFSET(Kuponger!$G41,0,3*COLUMN(F40))=Resultat!$I45),3,0) + IF(AND(Resultat!$H45&lt;&gt;"",OFFSET(Kuponger!$E41,0,3*COLUMN(F40))=Resultat!$G45),1,0)</f>
        <v>0</v>
      </c>
      <c r="J40">
        <f ca="1">IF(AND(Resultat!$H45&lt;&gt;"",OFFSET(Kuponger!$F41,0,3*COLUMN(G40))=Resultat!$H45,OFFSET(Kuponger!$G41,0,3*COLUMN(G40))=Resultat!$I45),3,0) + IF(AND(Resultat!$H45&lt;&gt;"",OFFSET(Kuponger!$E41,0,3*COLUMN(G40))=Resultat!$G45),1,0)</f>
        <v>0</v>
      </c>
      <c r="K40">
        <f ca="1">IF(AND(Resultat!$H45&lt;&gt;"",OFFSET(Kuponger!$F41,0,3*COLUMN(H40))=Resultat!$H45,OFFSET(Kuponger!$G41,0,3*COLUMN(H40))=Resultat!$I45),3,0) + IF(AND(Resultat!$H45&lt;&gt;"",OFFSET(Kuponger!$E41,0,3*COLUMN(H40))=Resultat!$G45),1,0)</f>
        <v>0</v>
      </c>
      <c r="L40">
        <f ca="1">IF(AND(Resultat!$H45&lt;&gt;"",OFFSET(Kuponger!$F41,0,3*COLUMN(I40))=Resultat!$H45,OFFSET(Kuponger!$G41,0,3*COLUMN(I40))=Resultat!$I45),3,0) + IF(AND(Resultat!$H45&lt;&gt;"",OFFSET(Kuponger!$E41,0,3*COLUMN(I40))=Resultat!$G45),1,0)</f>
        <v>0</v>
      </c>
      <c r="M40">
        <f ca="1">IF(AND(Resultat!$H45&lt;&gt;"",OFFSET(Kuponger!$F41,0,3*COLUMN(J40))=Resultat!$H45,OFFSET(Kuponger!$G41,0,3*COLUMN(J40))=Resultat!$I45),3,0) + IF(AND(Resultat!$H45&lt;&gt;"",OFFSET(Kuponger!$E41,0,3*COLUMN(J40))=Resultat!$G45),1,0)</f>
        <v>0</v>
      </c>
      <c r="N40">
        <f ca="1">IF(AND(Resultat!$H45&lt;&gt;"",OFFSET(Kuponger!$F41,0,3*COLUMN(K40))=Resultat!$H45,OFFSET(Kuponger!$G41,0,3*COLUMN(K40))=Resultat!$I45),3,0) + IF(AND(Resultat!$H45&lt;&gt;"",OFFSET(Kuponger!$E41,0,3*COLUMN(K40))=Resultat!$G45),1,0)</f>
        <v>0</v>
      </c>
      <c r="O40">
        <f ca="1">IF(AND(Resultat!$H45&lt;&gt;"",OFFSET(Kuponger!$F41,0,3*COLUMN(L40))=Resultat!$H45,OFFSET(Kuponger!$G41,0,3*COLUMN(L40))=Resultat!$I45),3,0) + IF(AND(Resultat!$H45&lt;&gt;"",OFFSET(Kuponger!$E41,0,3*COLUMN(L40))=Resultat!$G45),1,0)</f>
        <v>0</v>
      </c>
      <c r="P40">
        <f ca="1">IF(AND(Resultat!$H45&lt;&gt;"",OFFSET(Kuponger!$F41,0,3*COLUMN(M40))=Resultat!$H45,OFFSET(Kuponger!$G41,0,3*COLUMN(M40))=Resultat!$I45),3,0) + IF(AND(Resultat!$H45&lt;&gt;"",OFFSET(Kuponger!$E41,0,3*COLUMN(M40))=Resultat!$G45),1,0)</f>
        <v>0</v>
      </c>
      <c r="Q40">
        <f ca="1">IF(AND(Resultat!$H45&lt;&gt;"",OFFSET(Kuponger!$F41,0,3*COLUMN(N40))=Resultat!$H45,OFFSET(Kuponger!$G41,0,3*COLUMN(N40))=Resultat!$I45),3,0) + IF(AND(Resultat!$H45&lt;&gt;"",OFFSET(Kuponger!$E41,0,3*COLUMN(N40))=Resultat!$G45),1,0)</f>
        <v>0</v>
      </c>
      <c r="R40">
        <f ca="1">IF(AND(Resultat!$H45&lt;&gt;"",OFFSET(Kuponger!$F41,0,3*COLUMN(O40))=Resultat!$H45,OFFSET(Kuponger!$G41,0,3*COLUMN(O40))=Resultat!$I45),3,0) + IF(AND(Resultat!$H45&lt;&gt;"",OFFSET(Kuponger!$E41,0,3*COLUMN(O40))=Resultat!$G45),1,0)</f>
        <v>0</v>
      </c>
      <c r="S40">
        <f ca="1">IF(AND(Resultat!$H45&lt;&gt;"",OFFSET(Kuponger!$F41,0,3*COLUMN(P40))=Resultat!$H45,OFFSET(Kuponger!$G41,0,3*COLUMN(P40))=Resultat!$I45),3,0) + IF(AND(Resultat!$H45&lt;&gt;"",OFFSET(Kuponger!$E41,0,3*COLUMN(P40))=Resultat!$G45),1,0)</f>
        <v>0</v>
      </c>
      <c r="T40">
        <f ca="1">IF(AND(Resultat!$H45&lt;&gt;"",OFFSET(Kuponger!$F41,0,3*COLUMN(Q40))=Resultat!$H45,OFFSET(Kuponger!$G41,0,3*COLUMN(Q40))=Resultat!$I45),3,0) + IF(AND(Resultat!$H45&lt;&gt;"",OFFSET(Kuponger!$E41,0,3*COLUMN(Q40))=Resultat!$G45),1,0)</f>
        <v>0</v>
      </c>
      <c r="U40">
        <f ca="1">IF(AND(Resultat!$H45&lt;&gt;"",OFFSET(Kuponger!$F41,0,3*COLUMN(R40))=Resultat!$H45,OFFSET(Kuponger!$G41,0,3*COLUMN(R40))=Resultat!$I45),3,0) + IF(AND(Resultat!$H45&lt;&gt;"",OFFSET(Kuponger!$E41,0,3*COLUMN(R40))=Resultat!$G45),1,0)</f>
        <v>0</v>
      </c>
      <c r="V40">
        <f ca="1">IF(AND(Resultat!$H45&lt;&gt;"",OFFSET(Kuponger!$F41,0,3*COLUMN(S40))=Resultat!$H45,OFFSET(Kuponger!$G41,0,3*COLUMN(S40))=Resultat!$I45),3,0) + IF(AND(Resultat!$H45&lt;&gt;"",OFFSET(Kuponger!$E41,0,3*COLUMN(S40))=Resultat!$G45),1,0)</f>
        <v>0</v>
      </c>
      <c r="W40">
        <f ca="1">IF(AND(Resultat!$H45&lt;&gt;"",OFFSET(Kuponger!$F41,0,3*COLUMN(T40))=Resultat!$H45,OFFSET(Kuponger!$G41,0,3*COLUMN(T40))=Resultat!$I45),3,0) + IF(AND(Resultat!$H45&lt;&gt;"",OFFSET(Kuponger!$E41,0,3*COLUMN(T40))=Resultat!$G45),1,0)</f>
        <v>0</v>
      </c>
    </row>
    <row r="41" spans="1:23" x14ac:dyDescent="0.35">
      <c r="A41" s="23" t="s">
        <v>31</v>
      </c>
      <c r="B41" s="21" t="s">
        <v>32</v>
      </c>
      <c r="C41">
        <f ca="1">IF(AND(Resultat!$H46&lt;&gt;"",OFFSET(Kuponger!$F42,0,0)=Resultat!$H46,OFFSET(Kuponger!$G42,0,0)=Resultat!$I46),3,0) + IF(AND(Resultat!$H46&lt;&gt;"",OFFSET(Kuponger!$E42,0,0)=Resultat!$G46),1,0)</f>
        <v>0</v>
      </c>
      <c r="D41">
        <f ca="1">IF(AND(Resultat!$H46&lt;&gt;"",OFFSET(Kuponger!$F42,0,3*COLUMN(A41))=Resultat!$H46,OFFSET(Kuponger!$G42,0,3*COLUMN(A41))=Resultat!$I46),3,0) + IF(AND(Resultat!$H46&lt;&gt;"",OFFSET(Kuponger!$E42,0,3*COLUMN(A41))=Resultat!$G46),1,0)</f>
        <v>0</v>
      </c>
      <c r="E41">
        <f ca="1">IF(AND(Resultat!$H46&lt;&gt;"",OFFSET(Kuponger!$F42,0,3*COLUMN(B41))=Resultat!$H46,OFFSET(Kuponger!$G42,0,3*COLUMN(B41))=Resultat!$I46),3,0) + IF(AND(Resultat!$H46&lt;&gt;"",OFFSET(Kuponger!$E42,0,3*COLUMN(B41))=Resultat!$G46),1,0)</f>
        <v>0</v>
      </c>
      <c r="F41">
        <f ca="1">IF(AND(Resultat!$H46&lt;&gt;"",OFFSET(Kuponger!$F42,0,3*COLUMN(C41))=Resultat!$H46,OFFSET(Kuponger!$G42,0,3*COLUMN(C41))=Resultat!$I46),3,0) + IF(AND(Resultat!$H46&lt;&gt;"",OFFSET(Kuponger!$E42,0,3*COLUMN(C41))=Resultat!$G46),1,0)</f>
        <v>0</v>
      </c>
      <c r="G41">
        <f ca="1">IF(AND(Resultat!$H46&lt;&gt;"",OFFSET(Kuponger!$F42,0,3*COLUMN(D41))=Resultat!$H46,OFFSET(Kuponger!$G42,0,3*COLUMN(D41))=Resultat!$I46),3,0) + IF(AND(Resultat!$H46&lt;&gt;"",OFFSET(Kuponger!$E42,0,3*COLUMN(D41))=Resultat!$G46),1,0)</f>
        <v>0</v>
      </c>
      <c r="H41">
        <f ca="1">IF(AND(Resultat!$H46&lt;&gt;"",OFFSET(Kuponger!$F42,0,3*COLUMN(E41))=Resultat!$H46,OFFSET(Kuponger!$G42,0,3*COLUMN(E41))=Resultat!$I46),3,0) + IF(AND(Resultat!$H46&lt;&gt;"",OFFSET(Kuponger!$E42,0,3*COLUMN(E41))=Resultat!$G46),1,0)</f>
        <v>0</v>
      </c>
      <c r="I41">
        <f ca="1">IF(AND(Resultat!$H46&lt;&gt;"",OFFSET(Kuponger!$F42,0,3*COLUMN(F41))=Resultat!$H46,OFFSET(Kuponger!$G42,0,3*COLUMN(F41))=Resultat!$I46),3,0) + IF(AND(Resultat!$H46&lt;&gt;"",OFFSET(Kuponger!$E42,0,3*COLUMN(F41))=Resultat!$G46),1,0)</f>
        <v>0</v>
      </c>
      <c r="J41">
        <f ca="1">IF(AND(Resultat!$H46&lt;&gt;"",OFFSET(Kuponger!$F42,0,3*COLUMN(G41))=Resultat!$H46,OFFSET(Kuponger!$G42,0,3*COLUMN(G41))=Resultat!$I46),3,0) + IF(AND(Resultat!$H46&lt;&gt;"",OFFSET(Kuponger!$E42,0,3*COLUMN(G41))=Resultat!$G46),1,0)</f>
        <v>0</v>
      </c>
      <c r="K41">
        <f ca="1">IF(AND(Resultat!$H46&lt;&gt;"",OFFSET(Kuponger!$F42,0,3*COLUMN(H41))=Resultat!$H46,OFFSET(Kuponger!$G42,0,3*COLUMN(H41))=Resultat!$I46),3,0) + IF(AND(Resultat!$H46&lt;&gt;"",OFFSET(Kuponger!$E42,0,3*COLUMN(H41))=Resultat!$G46),1,0)</f>
        <v>0</v>
      </c>
      <c r="L41">
        <f ca="1">IF(AND(Resultat!$H46&lt;&gt;"",OFFSET(Kuponger!$F42,0,3*COLUMN(I41))=Resultat!$H46,OFFSET(Kuponger!$G42,0,3*COLUMN(I41))=Resultat!$I46),3,0) + IF(AND(Resultat!$H46&lt;&gt;"",OFFSET(Kuponger!$E42,0,3*COLUMN(I41))=Resultat!$G46),1,0)</f>
        <v>0</v>
      </c>
      <c r="M41">
        <f ca="1">IF(AND(Resultat!$H46&lt;&gt;"",OFFSET(Kuponger!$F42,0,3*COLUMN(J41))=Resultat!$H46,OFFSET(Kuponger!$G42,0,3*COLUMN(J41))=Resultat!$I46),3,0) + IF(AND(Resultat!$H46&lt;&gt;"",OFFSET(Kuponger!$E42,0,3*COLUMN(J41))=Resultat!$G46),1,0)</f>
        <v>0</v>
      </c>
      <c r="N41">
        <f ca="1">IF(AND(Resultat!$H46&lt;&gt;"",OFFSET(Kuponger!$F42,0,3*COLUMN(K41))=Resultat!$H46,OFFSET(Kuponger!$G42,0,3*COLUMN(K41))=Resultat!$I46),3,0) + IF(AND(Resultat!$H46&lt;&gt;"",OFFSET(Kuponger!$E42,0,3*COLUMN(K41))=Resultat!$G46),1,0)</f>
        <v>0</v>
      </c>
      <c r="O41">
        <f ca="1">IF(AND(Resultat!$H46&lt;&gt;"",OFFSET(Kuponger!$F42,0,3*COLUMN(L41))=Resultat!$H46,OFFSET(Kuponger!$G42,0,3*COLUMN(L41))=Resultat!$I46),3,0) + IF(AND(Resultat!$H46&lt;&gt;"",OFFSET(Kuponger!$E42,0,3*COLUMN(L41))=Resultat!$G46),1,0)</f>
        <v>0</v>
      </c>
      <c r="P41">
        <f ca="1">IF(AND(Resultat!$H46&lt;&gt;"",OFFSET(Kuponger!$F42,0,3*COLUMN(M41))=Resultat!$H46,OFFSET(Kuponger!$G42,0,3*COLUMN(M41))=Resultat!$I46),3,0) + IF(AND(Resultat!$H46&lt;&gt;"",OFFSET(Kuponger!$E42,0,3*COLUMN(M41))=Resultat!$G46),1,0)</f>
        <v>0</v>
      </c>
      <c r="Q41">
        <f ca="1">IF(AND(Resultat!$H46&lt;&gt;"",OFFSET(Kuponger!$F42,0,3*COLUMN(N41))=Resultat!$H46,OFFSET(Kuponger!$G42,0,3*COLUMN(N41))=Resultat!$I46),3,0) + IF(AND(Resultat!$H46&lt;&gt;"",OFFSET(Kuponger!$E42,0,3*COLUMN(N41))=Resultat!$G46),1,0)</f>
        <v>0</v>
      </c>
      <c r="R41">
        <f ca="1">IF(AND(Resultat!$H46&lt;&gt;"",OFFSET(Kuponger!$F42,0,3*COLUMN(O41))=Resultat!$H46,OFFSET(Kuponger!$G42,0,3*COLUMN(O41))=Resultat!$I46),3,0) + IF(AND(Resultat!$H46&lt;&gt;"",OFFSET(Kuponger!$E42,0,3*COLUMN(O41))=Resultat!$G46),1,0)</f>
        <v>0</v>
      </c>
      <c r="S41">
        <f ca="1">IF(AND(Resultat!$H46&lt;&gt;"",OFFSET(Kuponger!$F42,0,3*COLUMN(P41))=Resultat!$H46,OFFSET(Kuponger!$G42,0,3*COLUMN(P41))=Resultat!$I46),3,0) + IF(AND(Resultat!$H46&lt;&gt;"",OFFSET(Kuponger!$E42,0,3*COLUMN(P41))=Resultat!$G46),1,0)</f>
        <v>0</v>
      </c>
      <c r="T41">
        <f ca="1">IF(AND(Resultat!$H46&lt;&gt;"",OFFSET(Kuponger!$F42,0,3*COLUMN(Q41))=Resultat!$H46,OFFSET(Kuponger!$G42,0,3*COLUMN(Q41))=Resultat!$I46),3,0) + IF(AND(Resultat!$H46&lt;&gt;"",OFFSET(Kuponger!$E42,0,3*COLUMN(Q41))=Resultat!$G46),1,0)</f>
        <v>0</v>
      </c>
      <c r="U41">
        <f ca="1">IF(AND(Resultat!$H46&lt;&gt;"",OFFSET(Kuponger!$F42,0,3*COLUMN(R41))=Resultat!$H46,OFFSET(Kuponger!$G42,0,3*COLUMN(R41))=Resultat!$I46),3,0) + IF(AND(Resultat!$H46&lt;&gt;"",OFFSET(Kuponger!$E42,0,3*COLUMN(R41))=Resultat!$G46),1,0)</f>
        <v>0</v>
      </c>
      <c r="V41">
        <f ca="1">IF(AND(Resultat!$H46&lt;&gt;"",OFFSET(Kuponger!$F42,0,3*COLUMN(S41))=Resultat!$H46,OFFSET(Kuponger!$G42,0,3*COLUMN(S41))=Resultat!$I46),3,0) + IF(AND(Resultat!$H46&lt;&gt;"",OFFSET(Kuponger!$E42,0,3*COLUMN(S41))=Resultat!$G46),1,0)</f>
        <v>0</v>
      </c>
      <c r="W41">
        <f ca="1">IF(AND(Resultat!$H46&lt;&gt;"",OFFSET(Kuponger!$F42,0,3*COLUMN(T41))=Resultat!$H46,OFFSET(Kuponger!$G42,0,3*COLUMN(T41))=Resultat!$I46),3,0) + IF(AND(Resultat!$H46&lt;&gt;"",OFFSET(Kuponger!$E42,0,3*COLUMN(T41))=Resultat!$G46),1,0)</f>
        <v>0</v>
      </c>
    </row>
    <row r="42" spans="1:23" x14ac:dyDescent="0.35">
      <c r="A42" s="23" t="s">
        <v>33</v>
      </c>
      <c r="B42" s="21" t="s">
        <v>34</v>
      </c>
      <c r="C42">
        <f ca="1">IF(AND(Resultat!$H47&lt;&gt;"",OFFSET(Kuponger!$F43,0,0)=Resultat!$H47,OFFSET(Kuponger!$G43,0,0)=Resultat!$I47),3,0) + IF(AND(Resultat!$H47&lt;&gt;"",OFFSET(Kuponger!$E43,0,0)=Resultat!$G47),1,0)</f>
        <v>0</v>
      </c>
      <c r="D42">
        <f ca="1">IF(AND(Resultat!$H47&lt;&gt;"",OFFSET(Kuponger!$F43,0,3*COLUMN(A42))=Resultat!$H47,OFFSET(Kuponger!$G43,0,3*COLUMN(A42))=Resultat!$I47),3,0) + IF(AND(Resultat!$H47&lt;&gt;"",OFFSET(Kuponger!$E43,0,3*COLUMN(A42))=Resultat!$G47),1,0)</f>
        <v>0</v>
      </c>
      <c r="E42">
        <f ca="1">IF(AND(Resultat!$H47&lt;&gt;"",OFFSET(Kuponger!$F43,0,3*COLUMN(B42))=Resultat!$H47,OFFSET(Kuponger!$G43,0,3*COLUMN(B42))=Resultat!$I47),3,0) + IF(AND(Resultat!$H47&lt;&gt;"",OFFSET(Kuponger!$E43,0,3*COLUMN(B42))=Resultat!$G47),1,0)</f>
        <v>0</v>
      </c>
      <c r="F42">
        <f ca="1">IF(AND(Resultat!$H47&lt;&gt;"",OFFSET(Kuponger!$F43,0,3*COLUMN(C42))=Resultat!$H47,OFFSET(Kuponger!$G43,0,3*COLUMN(C42))=Resultat!$I47),3,0) + IF(AND(Resultat!$H47&lt;&gt;"",OFFSET(Kuponger!$E43,0,3*COLUMN(C42))=Resultat!$G47),1,0)</f>
        <v>0</v>
      </c>
      <c r="G42">
        <f ca="1">IF(AND(Resultat!$H47&lt;&gt;"",OFFSET(Kuponger!$F43,0,3*COLUMN(D42))=Resultat!$H47,OFFSET(Kuponger!$G43,0,3*COLUMN(D42))=Resultat!$I47),3,0) + IF(AND(Resultat!$H47&lt;&gt;"",OFFSET(Kuponger!$E43,0,3*COLUMN(D42))=Resultat!$G47),1,0)</f>
        <v>0</v>
      </c>
      <c r="H42">
        <f ca="1">IF(AND(Resultat!$H47&lt;&gt;"",OFFSET(Kuponger!$F43,0,3*COLUMN(E42))=Resultat!$H47,OFFSET(Kuponger!$G43,0,3*COLUMN(E42))=Resultat!$I47),3,0) + IF(AND(Resultat!$H47&lt;&gt;"",OFFSET(Kuponger!$E43,0,3*COLUMN(E42))=Resultat!$G47),1,0)</f>
        <v>0</v>
      </c>
      <c r="I42">
        <f ca="1">IF(AND(Resultat!$H47&lt;&gt;"",OFFSET(Kuponger!$F43,0,3*COLUMN(F42))=Resultat!$H47,OFFSET(Kuponger!$G43,0,3*COLUMN(F42))=Resultat!$I47),3,0) + IF(AND(Resultat!$H47&lt;&gt;"",OFFSET(Kuponger!$E43,0,3*COLUMN(F42))=Resultat!$G47),1,0)</f>
        <v>0</v>
      </c>
      <c r="J42">
        <f ca="1">IF(AND(Resultat!$H47&lt;&gt;"",OFFSET(Kuponger!$F43,0,3*COLUMN(G42))=Resultat!$H47,OFFSET(Kuponger!$G43,0,3*COLUMN(G42))=Resultat!$I47),3,0) + IF(AND(Resultat!$H47&lt;&gt;"",OFFSET(Kuponger!$E43,0,3*COLUMN(G42))=Resultat!$G47),1,0)</f>
        <v>0</v>
      </c>
      <c r="K42">
        <f ca="1">IF(AND(Resultat!$H47&lt;&gt;"",OFFSET(Kuponger!$F43,0,3*COLUMN(H42))=Resultat!$H47,OFFSET(Kuponger!$G43,0,3*COLUMN(H42))=Resultat!$I47),3,0) + IF(AND(Resultat!$H47&lt;&gt;"",OFFSET(Kuponger!$E43,0,3*COLUMN(H42))=Resultat!$G47),1,0)</f>
        <v>0</v>
      </c>
      <c r="L42">
        <f ca="1">IF(AND(Resultat!$H47&lt;&gt;"",OFFSET(Kuponger!$F43,0,3*COLUMN(I42))=Resultat!$H47,OFFSET(Kuponger!$G43,0,3*COLUMN(I42))=Resultat!$I47),3,0) + IF(AND(Resultat!$H47&lt;&gt;"",OFFSET(Kuponger!$E43,0,3*COLUMN(I42))=Resultat!$G47),1,0)</f>
        <v>0</v>
      </c>
      <c r="M42">
        <f ca="1">IF(AND(Resultat!$H47&lt;&gt;"",OFFSET(Kuponger!$F43,0,3*COLUMN(J42))=Resultat!$H47,OFFSET(Kuponger!$G43,0,3*COLUMN(J42))=Resultat!$I47),3,0) + IF(AND(Resultat!$H47&lt;&gt;"",OFFSET(Kuponger!$E43,0,3*COLUMN(J42))=Resultat!$G47),1,0)</f>
        <v>0</v>
      </c>
      <c r="N42">
        <f ca="1">IF(AND(Resultat!$H47&lt;&gt;"",OFFSET(Kuponger!$F43,0,3*COLUMN(K42))=Resultat!$H47,OFFSET(Kuponger!$G43,0,3*COLUMN(K42))=Resultat!$I47),3,0) + IF(AND(Resultat!$H47&lt;&gt;"",OFFSET(Kuponger!$E43,0,3*COLUMN(K42))=Resultat!$G47),1,0)</f>
        <v>0</v>
      </c>
      <c r="O42">
        <f ca="1">IF(AND(Resultat!$H47&lt;&gt;"",OFFSET(Kuponger!$F43,0,3*COLUMN(L42))=Resultat!$H47,OFFSET(Kuponger!$G43,0,3*COLUMN(L42))=Resultat!$I47),3,0) + IF(AND(Resultat!$H47&lt;&gt;"",OFFSET(Kuponger!$E43,0,3*COLUMN(L42))=Resultat!$G47),1,0)</f>
        <v>0</v>
      </c>
      <c r="P42">
        <f ca="1">IF(AND(Resultat!$H47&lt;&gt;"",OFFSET(Kuponger!$F43,0,3*COLUMN(M42))=Resultat!$H47,OFFSET(Kuponger!$G43,0,3*COLUMN(M42))=Resultat!$I47),3,0) + IF(AND(Resultat!$H47&lt;&gt;"",OFFSET(Kuponger!$E43,0,3*COLUMN(M42))=Resultat!$G47),1,0)</f>
        <v>0</v>
      </c>
      <c r="Q42">
        <f ca="1">IF(AND(Resultat!$H47&lt;&gt;"",OFFSET(Kuponger!$F43,0,3*COLUMN(N42))=Resultat!$H47,OFFSET(Kuponger!$G43,0,3*COLUMN(N42))=Resultat!$I47),3,0) + IF(AND(Resultat!$H47&lt;&gt;"",OFFSET(Kuponger!$E43,0,3*COLUMN(N42))=Resultat!$G47),1,0)</f>
        <v>0</v>
      </c>
      <c r="R42">
        <f ca="1">IF(AND(Resultat!$H47&lt;&gt;"",OFFSET(Kuponger!$F43,0,3*COLUMN(O42))=Resultat!$H47,OFFSET(Kuponger!$G43,0,3*COLUMN(O42))=Resultat!$I47),3,0) + IF(AND(Resultat!$H47&lt;&gt;"",OFFSET(Kuponger!$E43,0,3*COLUMN(O42))=Resultat!$G47),1,0)</f>
        <v>0</v>
      </c>
      <c r="S42">
        <f ca="1">IF(AND(Resultat!$H47&lt;&gt;"",OFFSET(Kuponger!$F43,0,3*COLUMN(P42))=Resultat!$H47,OFFSET(Kuponger!$G43,0,3*COLUMN(P42))=Resultat!$I47),3,0) + IF(AND(Resultat!$H47&lt;&gt;"",OFFSET(Kuponger!$E43,0,3*COLUMN(P42))=Resultat!$G47),1,0)</f>
        <v>0</v>
      </c>
      <c r="T42">
        <f ca="1">IF(AND(Resultat!$H47&lt;&gt;"",OFFSET(Kuponger!$F43,0,3*COLUMN(Q42))=Resultat!$H47,OFFSET(Kuponger!$G43,0,3*COLUMN(Q42))=Resultat!$I47),3,0) + IF(AND(Resultat!$H47&lt;&gt;"",OFFSET(Kuponger!$E43,0,3*COLUMN(Q42))=Resultat!$G47),1,0)</f>
        <v>0</v>
      </c>
      <c r="U42">
        <f ca="1">IF(AND(Resultat!$H47&lt;&gt;"",OFFSET(Kuponger!$F43,0,3*COLUMN(R42))=Resultat!$H47,OFFSET(Kuponger!$G43,0,3*COLUMN(R42))=Resultat!$I47),3,0) + IF(AND(Resultat!$H47&lt;&gt;"",OFFSET(Kuponger!$E43,0,3*COLUMN(R42))=Resultat!$G47),1,0)</f>
        <v>0</v>
      </c>
      <c r="V42">
        <f ca="1">IF(AND(Resultat!$H47&lt;&gt;"",OFFSET(Kuponger!$F43,0,3*COLUMN(S42))=Resultat!$H47,OFFSET(Kuponger!$G43,0,3*COLUMN(S42))=Resultat!$I47),3,0) + IF(AND(Resultat!$H47&lt;&gt;"",OFFSET(Kuponger!$E43,0,3*COLUMN(S42))=Resultat!$G47),1,0)</f>
        <v>0</v>
      </c>
      <c r="W42">
        <f ca="1">IF(AND(Resultat!$H47&lt;&gt;"",OFFSET(Kuponger!$F43,0,3*COLUMN(T42))=Resultat!$H47,OFFSET(Kuponger!$G43,0,3*COLUMN(T42))=Resultat!$I47),3,0) + IF(AND(Resultat!$H47&lt;&gt;"",OFFSET(Kuponger!$E43,0,3*COLUMN(T42))=Resultat!$G47),1,0)</f>
        <v>0</v>
      </c>
    </row>
    <row r="43" spans="1:23" x14ac:dyDescent="0.35">
      <c r="A43" s="23" t="s">
        <v>35</v>
      </c>
      <c r="B43" s="21" t="s">
        <v>36</v>
      </c>
      <c r="C43">
        <f ca="1">IF(AND(Resultat!$H48&lt;&gt;"",OFFSET(Kuponger!$F44,0,0)=Resultat!$H48,OFFSET(Kuponger!$G44,0,0)=Resultat!$I48),3,0) + IF(AND(Resultat!$H48&lt;&gt;"",OFFSET(Kuponger!$E44,0,0)=Resultat!$G48),1,0)</f>
        <v>0</v>
      </c>
      <c r="D43">
        <f ca="1">IF(AND(Resultat!$H48&lt;&gt;"",OFFSET(Kuponger!$F44,0,3*COLUMN(A43))=Resultat!$H48,OFFSET(Kuponger!$G44,0,3*COLUMN(A43))=Resultat!$I48),3,0) + IF(AND(Resultat!$H48&lt;&gt;"",OFFSET(Kuponger!$E44,0,3*COLUMN(A43))=Resultat!$G48),1,0)</f>
        <v>0</v>
      </c>
      <c r="E43">
        <f ca="1">IF(AND(Resultat!$H48&lt;&gt;"",OFFSET(Kuponger!$F44,0,3*COLUMN(B43))=Resultat!$H48,OFFSET(Kuponger!$G44,0,3*COLUMN(B43))=Resultat!$I48),3,0) + IF(AND(Resultat!$H48&lt;&gt;"",OFFSET(Kuponger!$E44,0,3*COLUMN(B43))=Resultat!$G48),1,0)</f>
        <v>0</v>
      </c>
      <c r="F43">
        <f ca="1">IF(AND(Resultat!$H48&lt;&gt;"",OFFSET(Kuponger!$F44,0,3*COLUMN(C43))=Resultat!$H48,OFFSET(Kuponger!$G44,0,3*COLUMN(C43))=Resultat!$I48),3,0) + IF(AND(Resultat!$H48&lt;&gt;"",OFFSET(Kuponger!$E44,0,3*COLUMN(C43))=Resultat!$G48),1,0)</f>
        <v>0</v>
      </c>
      <c r="G43">
        <f ca="1">IF(AND(Resultat!$H48&lt;&gt;"",OFFSET(Kuponger!$F44,0,3*COLUMN(D43))=Resultat!$H48,OFFSET(Kuponger!$G44,0,3*COLUMN(D43))=Resultat!$I48),3,0) + IF(AND(Resultat!$H48&lt;&gt;"",OFFSET(Kuponger!$E44,0,3*COLUMN(D43))=Resultat!$G48),1,0)</f>
        <v>0</v>
      </c>
      <c r="H43">
        <f ca="1">IF(AND(Resultat!$H48&lt;&gt;"",OFFSET(Kuponger!$F44,0,3*COLUMN(E43))=Resultat!$H48,OFFSET(Kuponger!$G44,0,3*COLUMN(E43))=Resultat!$I48),3,0) + IF(AND(Resultat!$H48&lt;&gt;"",OFFSET(Kuponger!$E44,0,3*COLUMN(E43))=Resultat!$G48),1,0)</f>
        <v>0</v>
      </c>
      <c r="I43">
        <f ca="1">IF(AND(Resultat!$H48&lt;&gt;"",OFFSET(Kuponger!$F44,0,3*COLUMN(F43))=Resultat!$H48,OFFSET(Kuponger!$G44,0,3*COLUMN(F43))=Resultat!$I48),3,0) + IF(AND(Resultat!$H48&lt;&gt;"",OFFSET(Kuponger!$E44,0,3*COLUMN(F43))=Resultat!$G48),1,0)</f>
        <v>0</v>
      </c>
      <c r="J43">
        <f ca="1">IF(AND(Resultat!$H48&lt;&gt;"",OFFSET(Kuponger!$F44,0,3*COLUMN(G43))=Resultat!$H48,OFFSET(Kuponger!$G44,0,3*COLUMN(G43))=Resultat!$I48),3,0) + IF(AND(Resultat!$H48&lt;&gt;"",OFFSET(Kuponger!$E44,0,3*COLUMN(G43))=Resultat!$G48),1,0)</f>
        <v>0</v>
      </c>
      <c r="K43">
        <f ca="1">IF(AND(Resultat!$H48&lt;&gt;"",OFFSET(Kuponger!$F44,0,3*COLUMN(H43))=Resultat!$H48,OFFSET(Kuponger!$G44,0,3*COLUMN(H43))=Resultat!$I48),3,0) + IF(AND(Resultat!$H48&lt;&gt;"",OFFSET(Kuponger!$E44,0,3*COLUMN(H43))=Resultat!$G48),1,0)</f>
        <v>0</v>
      </c>
      <c r="L43">
        <f ca="1">IF(AND(Resultat!$H48&lt;&gt;"",OFFSET(Kuponger!$F44,0,3*COLUMN(I43))=Resultat!$H48,OFFSET(Kuponger!$G44,0,3*COLUMN(I43))=Resultat!$I48),3,0) + IF(AND(Resultat!$H48&lt;&gt;"",OFFSET(Kuponger!$E44,0,3*COLUMN(I43))=Resultat!$G48),1,0)</f>
        <v>0</v>
      </c>
      <c r="M43">
        <f ca="1">IF(AND(Resultat!$H48&lt;&gt;"",OFFSET(Kuponger!$F44,0,3*COLUMN(J43))=Resultat!$H48,OFFSET(Kuponger!$G44,0,3*COLUMN(J43))=Resultat!$I48),3,0) + IF(AND(Resultat!$H48&lt;&gt;"",OFFSET(Kuponger!$E44,0,3*COLUMN(J43))=Resultat!$G48),1,0)</f>
        <v>0</v>
      </c>
      <c r="N43">
        <f ca="1">IF(AND(Resultat!$H48&lt;&gt;"",OFFSET(Kuponger!$F44,0,3*COLUMN(K43))=Resultat!$H48,OFFSET(Kuponger!$G44,0,3*COLUMN(K43))=Resultat!$I48),3,0) + IF(AND(Resultat!$H48&lt;&gt;"",OFFSET(Kuponger!$E44,0,3*COLUMN(K43))=Resultat!$G48),1,0)</f>
        <v>0</v>
      </c>
      <c r="O43">
        <f ca="1">IF(AND(Resultat!$H48&lt;&gt;"",OFFSET(Kuponger!$F44,0,3*COLUMN(L43))=Resultat!$H48,OFFSET(Kuponger!$G44,0,3*COLUMN(L43))=Resultat!$I48),3,0) + IF(AND(Resultat!$H48&lt;&gt;"",OFFSET(Kuponger!$E44,0,3*COLUMN(L43))=Resultat!$G48),1,0)</f>
        <v>0</v>
      </c>
      <c r="P43">
        <f ca="1">IF(AND(Resultat!$H48&lt;&gt;"",OFFSET(Kuponger!$F44,0,3*COLUMN(M43))=Resultat!$H48,OFFSET(Kuponger!$G44,0,3*COLUMN(M43))=Resultat!$I48),3,0) + IF(AND(Resultat!$H48&lt;&gt;"",OFFSET(Kuponger!$E44,0,3*COLUMN(M43))=Resultat!$G48),1,0)</f>
        <v>0</v>
      </c>
      <c r="Q43">
        <f ca="1">IF(AND(Resultat!$H48&lt;&gt;"",OFFSET(Kuponger!$F44,0,3*COLUMN(N43))=Resultat!$H48,OFFSET(Kuponger!$G44,0,3*COLUMN(N43))=Resultat!$I48),3,0) + IF(AND(Resultat!$H48&lt;&gt;"",OFFSET(Kuponger!$E44,0,3*COLUMN(N43))=Resultat!$G48),1,0)</f>
        <v>0</v>
      </c>
      <c r="R43">
        <f ca="1">IF(AND(Resultat!$H48&lt;&gt;"",OFFSET(Kuponger!$F44,0,3*COLUMN(O43))=Resultat!$H48,OFFSET(Kuponger!$G44,0,3*COLUMN(O43))=Resultat!$I48),3,0) + IF(AND(Resultat!$H48&lt;&gt;"",OFFSET(Kuponger!$E44,0,3*COLUMN(O43))=Resultat!$G48),1,0)</f>
        <v>0</v>
      </c>
      <c r="S43">
        <f ca="1">IF(AND(Resultat!$H48&lt;&gt;"",OFFSET(Kuponger!$F44,0,3*COLUMN(P43))=Resultat!$H48,OFFSET(Kuponger!$G44,0,3*COLUMN(P43))=Resultat!$I48),3,0) + IF(AND(Resultat!$H48&lt;&gt;"",OFFSET(Kuponger!$E44,0,3*COLUMN(P43))=Resultat!$G48),1,0)</f>
        <v>0</v>
      </c>
      <c r="T43">
        <f ca="1">IF(AND(Resultat!$H48&lt;&gt;"",OFFSET(Kuponger!$F44,0,3*COLUMN(Q43))=Resultat!$H48,OFFSET(Kuponger!$G44,0,3*COLUMN(Q43))=Resultat!$I48),3,0) + IF(AND(Resultat!$H48&lt;&gt;"",OFFSET(Kuponger!$E44,0,3*COLUMN(Q43))=Resultat!$G48),1,0)</f>
        <v>0</v>
      </c>
      <c r="U43">
        <f ca="1">IF(AND(Resultat!$H48&lt;&gt;"",OFFSET(Kuponger!$F44,0,3*COLUMN(R43))=Resultat!$H48,OFFSET(Kuponger!$G44,0,3*COLUMN(R43))=Resultat!$I48),3,0) + IF(AND(Resultat!$H48&lt;&gt;"",OFFSET(Kuponger!$E44,0,3*COLUMN(R43))=Resultat!$G48),1,0)</f>
        <v>0</v>
      </c>
      <c r="V43">
        <f ca="1">IF(AND(Resultat!$H48&lt;&gt;"",OFFSET(Kuponger!$F44,0,3*COLUMN(S43))=Resultat!$H48,OFFSET(Kuponger!$G44,0,3*COLUMN(S43))=Resultat!$I48),3,0) + IF(AND(Resultat!$H48&lt;&gt;"",OFFSET(Kuponger!$E44,0,3*COLUMN(S43))=Resultat!$G48),1,0)</f>
        <v>0</v>
      </c>
      <c r="W43">
        <f ca="1">IF(AND(Resultat!$H48&lt;&gt;"",OFFSET(Kuponger!$F44,0,3*COLUMN(T43))=Resultat!$H48,OFFSET(Kuponger!$G44,0,3*COLUMN(T43))=Resultat!$I48),3,0) + IF(AND(Resultat!$H48&lt;&gt;"",OFFSET(Kuponger!$E44,0,3*COLUMN(T43))=Resultat!$G48),1,0)</f>
        <v>0</v>
      </c>
    </row>
    <row r="44" spans="1:23" x14ac:dyDescent="0.35">
      <c r="A44" s="23" t="s">
        <v>39</v>
      </c>
      <c r="B44" s="21" t="s">
        <v>40</v>
      </c>
      <c r="C44">
        <f ca="1">IF(AND(Resultat!$H49&lt;&gt;"",OFFSET(Kuponger!$F45,0,0)=Resultat!$H49,OFFSET(Kuponger!$G45,0,0)=Resultat!$I49),3,0) + IF(AND(Resultat!$H49&lt;&gt;"",OFFSET(Kuponger!$E45,0,0)=Resultat!$G49),1,0)</f>
        <v>0</v>
      </c>
      <c r="D44">
        <f ca="1">IF(AND(Resultat!$H49&lt;&gt;"",OFFSET(Kuponger!$F45,0,3*COLUMN(A44))=Resultat!$H49,OFFSET(Kuponger!$G45,0,3*COLUMN(A44))=Resultat!$I49),3,0) + IF(AND(Resultat!$H49&lt;&gt;"",OFFSET(Kuponger!$E45,0,3*COLUMN(A44))=Resultat!$G49),1,0)</f>
        <v>0</v>
      </c>
      <c r="E44">
        <f ca="1">IF(AND(Resultat!$H49&lt;&gt;"",OFFSET(Kuponger!$F45,0,3*COLUMN(B44))=Resultat!$H49,OFFSET(Kuponger!$G45,0,3*COLUMN(B44))=Resultat!$I49),3,0) + IF(AND(Resultat!$H49&lt;&gt;"",OFFSET(Kuponger!$E45,0,3*COLUMN(B44))=Resultat!$G49),1,0)</f>
        <v>0</v>
      </c>
      <c r="F44">
        <f ca="1">IF(AND(Resultat!$H49&lt;&gt;"",OFFSET(Kuponger!$F45,0,3*COLUMN(C44))=Resultat!$H49,OFFSET(Kuponger!$G45,0,3*COLUMN(C44))=Resultat!$I49),3,0) + IF(AND(Resultat!$H49&lt;&gt;"",OFFSET(Kuponger!$E45,0,3*COLUMN(C44))=Resultat!$G49),1,0)</f>
        <v>0</v>
      </c>
      <c r="G44">
        <f ca="1">IF(AND(Resultat!$H49&lt;&gt;"",OFFSET(Kuponger!$F45,0,3*COLUMN(D44))=Resultat!$H49,OFFSET(Kuponger!$G45,0,3*COLUMN(D44))=Resultat!$I49),3,0) + IF(AND(Resultat!$H49&lt;&gt;"",OFFSET(Kuponger!$E45,0,3*COLUMN(D44))=Resultat!$G49),1,0)</f>
        <v>0</v>
      </c>
      <c r="H44">
        <f ca="1">IF(AND(Resultat!$H49&lt;&gt;"",OFFSET(Kuponger!$F45,0,3*COLUMN(E44))=Resultat!$H49,OFFSET(Kuponger!$G45,0,3*COLUMN(E44))=Resultat!$I49),3,0) + IF(AND(Resultat!$H49&lt;&gt;"",OFFSET(Kuponger!$E45,0,3*COLUMN(E44))=Resultat!$G49),1,0)</f>
        <v>0</v>
      </c>
      <c r="I44">
        <f ca="1">IF(AND(Resultat!$H49&lt;&gt;"",OFFSET(Kuponger!$F45,0,3*COLUMN(F44))=Resultat!$H49,OFFSET(Kuponger!$G45,0,3*COLUMN(F44))=Resultat!$I49),3,0) + IF(AND(Resultat!$H49&lt;&gt;"",OFFSET(Kuponger!$E45,0,3*COLUMN(F44))=Resultat!$G49),1,0)</f>
        <v>0</v>
      </c>
      <c r="J44">
        <f ca="1">IF(AND(Resultat!$H49&lt;&gt;"",OFFSET(Kuponger!$F45,0,3*COLUMN(G44))=Resultat!$H49,OFFSET(Kuponger!$G45,0,3*COLUMN(G44))=Resultat!$I49),3,0) + IF(AND(Resultat!$H49&lt;&gt;"",OFFSET(Kuponger!$E45,0,3*COLUMN(G44))=Resultat!$G49),1,0)</f>
        <v>0</v>
      </c>
      <c r="K44">
        <f ca="1">IF(AND(Resultat!$H49&lt;&gt;"",OFFSET(Kuponger!$F45,0,3*COLUMN(H44))=Resultat!$H49,OFFSET(Kuponger!$G45,0,3*COLUMN(H44))=Resultat!$I49),3,0) + IF(AND(Resultat!$H49&lt;&gt;"",OFFSET(Kuponger!$E45,0,3*COLUMN(H44))=Resultat!$G49),1,0)</f>
        <v>0</v>
      </c>
      <c r="L44">
        <f ca="1">IF(AND(Resultat!$H49&lt;&gt;"",OFFSET(Kuponger!$F45,0,3*COLUMN(I44))=Resultat!$H49,OFFSET(Kuponger!$G45,0,3*COLUMN(I44))=Resultat!$I49),3,0) + IF(AND(Resultat!$H49&lt;&gt;"",OFFSET(Kuponger!$E45,0,3*COLUMN(I44))=Resultat!$G49),1,0)</f>
        <v>0</v>
      </c>
      <c r="M44">
        <f ca="1">IF(AND(Resultat!$H49&lt;&gt;"",OFFSET(Kuponger!$F45,0,3*COLUMN(J44))=Resultat!$H49,OFFSET(Kuponger!$G45,0,3*COLUMN(J44))=Resultat!$I49),3,0) + IF(AND(Resultat!$H49&lt;&gt;"",OFFSET(Kuponger!$E45,0,3*COLUMN(J44))=Resultat!$G49),1,0)</f>
        <v>0</v>
      </c>
      <c r="N44">
        <f ca="1">IF(AND(Resultat!$H49&lt;&gt;"",OFFSET(Kuponger!$F45,0,3*COLUMN(K44))=Resultat!$H49,OFFSET(Kuponger!$G45,0,3*COLUMN(K44))=Resultat!$I49),3,0) + IF(AND(Resultat!$H49&lt;&gt;"",OFFSET(Kuponger!$E45,0,3*COLUMN(K44))=Resultat!$G49),1,0)</f>
        <v>0</v>
      </c>
      <c r="O44">
        <f ca="1">IF(AND(Resultat!$H49&lt;&gt;"",OFFSET(Kuponger!$F45,0,3*COLUMN(L44))=Resultat!$H49,OFFSET(Kuponger!$G45,0,3*COLUMN(L44))=Resultat!$I49),3,0) + IF(AND(Resultat!$H49&lt;&gt;"",OFFSET(Kuponger!$E45,0,3*COLUMN(L44))=Resultat!$G49),1,0)</f>
        <v>0</v>
      </c>
      <c r="P44">
        <f ca="1">IF(AND(Resultat!$H49&lt;&gt;"",OFFSET(Kuponger!$F45,0,3*COLUMN(M44))=Resultat!$H49,OFFSET(Kuponger!$G45,0,3*COLUMN(M44))=Resultat!$I49),3,0) + IF(AND(Resultat!$H49&lt;&gt;"",OFFSET(Kuponger!$E45,0,3*COLUMN(M44))=Resultat!$G49),1,0)</f>
        <v>0</v>
      </c>
      <c r="Q44">
        <f ca="1">IF(AND(Resultat!$H49&lt;&gt;"",OFFSET(Kuponger!$F45,0,3*COLUMN(N44))=Resultat!$H49,OFFSET(Kuponger!$G45,0,3*COLUMN(N44))=Resultat!$I49),3,0) + IF(AND(Resultat!$H49&lt;&gt;"",OFFSET(Kuponger!$E45,0,3*COLUMN(N44))=Resultat!$G49),1,0)</f>
        <v>0</v>
      </c>
      <c r="R44">
        <f ca="1">IF(AND(Resultat!$H49&lt;&gt;"",OFFSET(Kuponger!$F45,0,3*COLUMN(O44))=Resultat!$H49,OFFSET(Kuponger!$G45,0,3*COLUMN(O44))=Resultat!$I49),3,0) + IF(AND(Resultat!$H49&lt;&gt;"",OFFSET(Kuponger!$E45,0,3*COLUMN(O44))=Resultat!$G49),1,0)</f>
        <v>0</v>
      </c>
      <c r="S44">
        <f ca="1">IF(AND(Resultat!$H49&lt;&gt;"",OFFSET(Kuponger!$F45,0,3*COLUMN(P44))=Resultat!$H49,OFFSET(Kuponger!$G45,0,3*COLUMN(P44))=Resultat!$I49),3,0) + IF(AND(Resultat!$H49&lt;&gt;"",OFFSET(Kuponger!$E45,0,3*COLUMN(P44))=Resultat!$G49),1,0)</f>
        <v>0</v>
      </c>
      <c r="T44">
        <f ca="1">IF(AND(Resultat!$H49&lt;&gt;"",OFFSET(Kuponger!$F45,0,3*COLUMN(Q44))=Resultat!$H49,OFFSET(Kuponger!$G45,0,3*COLUMN(Q44))=Resultat!$I49),3,0) + IF(AND(Resultat!$H49&lt;&gt;"",OFFSET(Kuponger!$E45,0,3*COLUMN(Q44))=Resultat!$G49),1,0)</f>
        <v>0</v>
      </c>
      <c r="U44">
        <f ca="1">IF(AND(Resultat!$H49&lt;&gt;"",OFFSET(Kuponger!$F45,0,3*COLUMN(R44))=Resultat!$H49,OFFSET(Kuponger!$G45,0,3*COLUMN(R44))=Resultat!$I49),3,0) + IF(AND(Resultat!$H49&lt;&gt;"",OFFSET(Kuponger!$E45,0,3*COLUMN(R44))=Resultat!$G49),1,0)</f>
        <v>0</v>
      </c>
      <c r="V44">
        <f ca="1">IF(AND(Resultat!$H49&lt;&gt;"",OFFSET(Kuponger!$F45,0,3*COLUMN(S44))=Resultat!$H49,OFFSET(Kuponger!$G45,0,3*COLUMN(S44))=Resultat!$I49),3,0) + IF(AND(Resultat!$H49&lt;&gt;"",OFFSET(Kuponger!$E45,0,3*COLUMN(S44))=Resultat!$G49),1,0)</f>
        <v>0</v>
      </c>
      <c r="W44">
        <f ca="1">IF(AND(Resultat!$H49&lt;&gt;"",OFFSET(Kuponger!$F45,0,3*COLUMN(T44))=Resultat!$H49,OFFSET(Kuponger!$G45,0,3*COLUMN(T44))=Resultat!$I49),3,0) + IF(AND(Resultat!$H49&lt;&gt;"",OFFSET(Kuponger!$E45,0,3*COLUMN(T44))=Resultat!$G49),1,0)</f>
        <v>0</v>
      </c>
    </row>
    <row r="45" spans="1:23" x14ac:dyDescent="0.35">
      <c r="A45" s="23" t="s">
        <v>37</v>
      </c>
      <c r="B45" s="21" t="s">
        <v>38</v>
      </c>
      <c r="C45">
        <f ca="1">IF(AND(Resultat!$H50&lt;&gt;"",OFFSET(Kuponger!$F46,0,0)=Resultat!$H50,OFFSET(Kuponger!$G46,0,0)=Resultat!$I50),3,0) + IF(AND(Resultat!$H50&lt;&gt;"",OFFSET(Kuponger!$E46,0,0)=Resultat!$G50),1,0)</f>
        <v>0</v>
      </c>
      <c r="D45">
        <f ca="1">IF(AND(Resultat!$H50&lt;&gt;"",OFFSET(Kuponger!$F46,0,3*COLUMN(A45))=Resultat!$H50,OFFSET(Kuponger!$G46,0,3*COLUMN(A45))=Resultat!$I50),3,0) + IF(AND(Resultat!$H50&lt;&gt;"",OFFSET(Kuponger!$E46,0,3*COLUMN(A45))=Resultat!$G50),1,0)</f>
        <v>0</v>
      </c>
      <c r="E45">
        <f ca="1">IF(AND(Resultat!$H50&lt;&gt;"",OFFSET(Kuponger!$F46,0,3*COLUMN(B45))=Resultat!$H50,OFFSET(Kuponger!$G46,0,3*COLUMN(B45))=Resultat!$I50),3,0) + IF(AND(Resultat!$H50&lt;&gt;"",OFFSET(Kuponger!$E46,0,3*COLUMN(B45))=Resultat!$G50),1,0)</f>
        <v>0</v>
      </c>
      <c r="F45">
        <f ca="1">IF(AND(Resultat!$H50&lt;&gt;"",OFFSET(Kuponger!$F46,0,3*COLUMN(C45))=Resultat!$H50,OFFSET(Kuponger!$G46,0,3*COLUMN(C45))=Resultat!$I50),3,0) + IF(AND(Resultat!$H50&lt;&gt;"",OFFSET(Kuponger!$E46,0,3*COLUMN(C45))=Resultat!$G50),1,0)</f>
        <v>0</v>
      </c>
      <c r="G45">
        <f ca="1">IF(AND(Resultat!$H50&lt;&gt;"",OFFSET(Kuponger!$F46,0,3*COLUMN(D45))=Resultat!$H50,OFFSET(Kuponger!$G46,0,3*COLUMN(D45))=Resultat!$I50),3,0) + IF(AND(Resultat!$H50&lt;&gt;"",OFFSET(Kuponger!$E46,0,3*COLUMN(D45))=Resultat!$G50),1,0)</f>
        <v>0</v>
      </c>
      <c r="H45">
        <f ca="1">IF(AND(Resultat!$H50&lt;&gt;"",OFFSET(Kuponger!$F46,0,3*COLUMN(E45))=Resultat!$H50,OFFSET(Kuponger!$G46,0,3*COLUMN(E45))=Resultat!$I50),3,0) + IF(AND(Resultat!$H50&lt;&gt;"",OFFSET(Kuponger!$E46,0,3*COLUMN(E45))=Resultat!$G50),1,0)</f>
        <v>0</v>
      </c>
      <c r="I45">
        <f ca="1">IF(AND(Resultat!$H50&lt;&gt;"",OFFSET(Kuponger!$F46,0,3*COLUMN(F45))=Resultat!$H50,OFFSET(Kuponger!$G46,0,3*COLUMN(F45))=Resultat!$I50),3,0) + IF(AND(Resultat!$H50&lt;&gt;"",OFFSET(Kuponger!$E46,0,3*COLUMN(F45))=Resultat!$G50),1,0)</f>
        <v>0</v>
      </c>
      <c r="J45">
        <f ca="1">IF(AND(Resultat!$H50&lt;&gt;"",OFFSET(Kuponger!$F46,0,3*COLUMN(G45))=Resultat!$H50,OFFSET(Kuponger!$G46,0,3*COLUMN(G45))=Resultat!$I50),3,0) + IF(AND(Resultat!$H50&lt;&gt;"",OFFSET(Kuponger!$E46,0,3*COLUMN(G45))=Resultat!$G50),1,0)</f>
        <v>0</v>
      </c>
      <c r="K45">
        <f ca="1">IF(AND(Resultat!$H50&lt;&gt;"",OFFSET(Kuponger!$F46,0,3*COLUMN(H45))=Resultat!$H50,OFFSET(Kuponger!$G46,0,3*COLUMN(H45))=Resultat!$I50),3,0) + IF(AND(Resultat!$H50&lt;&gt;"",OFFSET(Kuponger!$E46,0,3*COLUMN(H45))=Resultat!$G50),1,0)</f>
        <v>0</v>
      </c>
      <c r="L45">
        <f ca="1">IF(AND(Resultat!$H50&lt;&gt;"",OFFSET(Kuponger!$F46,0,3*COLUMN(I45))=Resultat!$H50,OFFSET(Kuponger!$G46,0,3*COLUMN(I45))=Resultat!$I50),3,0) + IF(AND(Resultat!$H50&lt;&gt;"",OFFSET(Kuponger!$E46,0,3*COLUMN(I45))=Resultat!$G50),1,0)</f>
        <v>0</v>
      </c>
      <c r="M45">
        <f ca="1">IF(AND(Resultat!$H50&lt;&gt;"",OFFSET(Kuponger!$F46,0,3*COLUMN(J45))=Resultat!$H50,OFFSET(Kuponger!$G46,0,3*COLUMN(J45))=Resultat!$I50),3,0) + IF(AND(Resultat!$H50&lt;&gt;"",OFFSET(Kuponger!$E46,0,3*COLUMN(J45))=Resultat!$G50),1,0)</f>
        <v>0</v>
      </c>
      <c r="N45">
        <f ca="1">IF(AND(Resultat!$H50&lt;&gt;"",OFFSET(Kuponger!$F46,0,3*COLUMN(K45))=Resultat!$H50,OFFSET(Kuponger!$G46,0,3*COLUMN(K45))=Resultat!$I50),3,0) + IF(AND(Resultat!$H50&lt;&gt;"",OFFSET(Kuponger!$E46,0,3*COLUMN(K45))=Resultat!$G50),1,0)</f>
        <v>0</v>
      </c>
      <c r="O45">
        <f ca="1">IF(AND(Resultat!$H50&lt;&gt;"",OFFSET(Kuponger!$F46,0,3*COLUMN(L45))=Resultat!$H50,OFFSET(Kuponger!$G46,0,3*COLUMN(L45))=Resultat!$I50),3,0) + IF(AND(Resultat!$H50&lt;&gt;"",OFFSET(Kuponger!$E46,0,3*COLUMN(L45))=Resultat!$G50),1,0)</f>
        <v>0</v>
      </c>
      <c r="P45">
        <f ca="1">IF(AND(Resultat!$H50&lt;&gt;"",OFFSET(Kuponger!$F46,0,3*COLUMN(M45))=Resultat!$H50,OFFSET(Kuponger!$G46,0,3*COLUMN(M45))=Resultat!$I50),3,0) + IF(AND(Resultat!$H50&lt;&gt;"",OFFSET(Kuponger!$E46,0,3*COLUMN(M45))=Resultat!$G50),1,0)</f>
        <v>0</v>
      </c>
      <c r="Q45">
        <f ca="1">IF(AND(Resultat!$H50&lt;&gt;"",OFFSET(Kuponger!$F46,0,3*COLUMN(N45))=Resultat!$H50,OFFSET(Kuponger!$G46,0,3*COLUMN(N45))=Resultat!$I50),3,0) + IF(AND(Resultat!$H50&lt;&gt;"",OFFSET(Kuponger!$E46,0,3*COLUMN(N45))=Resultat!$G50),1,0)</f>
        <v>0</v>
      </c>
      <c r="R45">
        <f ca="1">IF(AND(Resultat!$H50&lt;&gt;"",OFFSET(Kuponger!$F46,0,3*COLUMN(O45))=Resultat!$H50,OFFSET(Kuponger!$G46,0,3*COLUMN(O45))=Resultat!$I50),3,0) + IF(AND(Resultat!$H50&lt;&gt;"",OFFSET(Kuponger!$E46,0,3*COLUMN(O45))=Resultat!$G50),1,0)</f>
        <v>0</v>
      </c>
      <c r="S45">
        <f ca="1">IF(AND(Resultat!$H50&lt;&gt;"",OFFSET(Kuponger!$F46,0,3*COLUMN(P45))=Resultat!$H50,OFFSET(Kuponger!$G46,0,3*COLUMN(P45))=Resultat!$I50),3,0) + IF(AND(Resultat!$H50&lt;&gt;"",OFFSET(Kuponger!$E46,0,3*COLUMN(P45))=Resultat!$G50),1,0)</f>
        <v>0</v>
      </c>
      <c r="T45">
        <f ca="1">IF(AND(Resultat!$H50&lt;&gt;"",OFFSET(Kuponger!$F46,0,3*COLUMN(Q45))=Resultat!$H50,OFFSET(Kuponger!$G46,0,3*COLUMN(Q45))=Resultat!$I50),3,0) + IF(AND(Resultat!$H50&lt;&gt;"",OFFSET(Kuponger!$E46,0,3*COLUMN(Q45))=Resultat!$G50),1,0)</f>
        <v>0</v>
      </c>
      <c r="U45">
        <f ca="1">IF(AND(Resultat!$H50&lt;&gt;"",OFFSET(Kuponger!$F46,0,3*COLUMN(R45))=Resultat!$H50,OFFSET(Kuponger!$G46,0,3*COLUMN(R45))=Resultat!$I50),3,0) + IF(AND(Resultat!$H50&lt;&gt;"",OFFSET(Kuponger!$E46,0,3*COLUMN(R45))=Resultat!$G50),1,0)</f>
        <v>0</v>
      </c>
      <c r="V45">
        <f ca="1">IF(AND(Resultat!$H50&lt;&gt;"",OFFSET(Kuponger!$F46,0,3*COLUMN(S45))=Resultat!$H50,OFFSET(Kuponger!$G46,0,3*COLUMN(S45))=Resultat!$I50),3,0) + IF(AND(Resultat!$H50&lt;&gt;"",OFFSET(Kuponger!$E46,0,3*COLUMN(S45))=Resultat!$G50),1,0)</f>
        <v>0</v>
      </c>
      <c r="W45">
        <f ca="1">IF(AND(Resultat!$H50&lt;&gt;"",OFFSET(Kuponger!$F46,0,3*COLUMN(T45))=Resultat!$H50,OFFSET(Kuponger!$G46,0,3*COLUMN(T45))=Resultat!$I50),3,0) + IF(AND(Resultat!$H50&lt;&gt;"",OFFSET(Kuponger!$E46,0,3*COLUMN(T45))=Resultat!$G50),1,0)</f>
        <v>0</v>
      </c>
    </row>
    <row r="46" spans="1:23" x14ac:dyDescent="0.35">
      <c r="A46" s="23" t="s">
        <v>85</v>
      </c>
      <c r="B46" s="21" t="s">
        <v>86</v>
      </c>
      <c r="C46">
        <f ca="1">IF(AND(Resultat!$H51&lt;&gt;"",OFFSET(Kuponger!$F47,0,0)=Resultat!$H51,OFFSET(Kuponger!$G47,0,0)=Resultat!$I51),3,0) + IF(AND(Resultat!$H51&lt;&gt;"",OFFSET(Kuponger!$E47,0,0)=Resultat!$G51),1,0)</f>
        <v>0</v>
      </c>
      <c r="D46">
        <f ca="1">IF(AND(Resultat!$H51&lt;&gt;"",OFFSET(Kuponger!$F47,0,3*COLUMN(A46))=Resultat!$H51,OFFSET(Kuponger!$G47,0,3*COLUMN(A46))=Resultat!$I51),3,0) + IF(AND(Resultat!$H51&lt;&gt;"",OFFSET(Kuponger!$E47,0,3*COLUMN(A46))=Resultat!$G51),1,0)</f>
        <v>0</v>
      </c>
      <c r="E46">
        <f ca="1">IF(AND(Resultat!$H51&lt;&gt;"",OFFSET(Kuponger!$F47,0,3*COLUMN(B46))=Resultat!$H51,OFFSET(Kuponger!$G47,0,3*COLUMN(B46))=Resultat!$I51),3,0) + IF(AND(Resultat!$H51&lt;&gt;"",OFFSET(Kuponger!$E47,0,3*COLUMN(B46))=Resultat!$G51),1,0)</f>
        <v>0</v>
      </c>
      <c r="F46">
        <f ca="1">IF(AND(Resultat!$H51&lt;&gt;"",OFFSET(Kuponger!$F47,0,3*COLUMN(C46))=Resultat!$H51,OFFSET(Kuponger!$G47,0,3*COLUMN(C46))=Resultat!$I51),3,0) + IF(AND(Resultat!$H51&lt;&gt;"",OFFSET(Kuponger!$E47,0,3*COLUMN(C46))=Resultat!$G51),1,0)</f>
        <v>0</v>
      </c>
      <c r="G46">
        <f ca="1">IF(AND(Resultat!$H51&lt;&gt;"",OFFSET(Kuponger!$F47,0,3*COLUMN(D46))=Resultat!$H51,OFFSET(Kuponger!$G47,0,3*COLUMN(D46))=Resultat!$I51),3,0) + IF(AND(Resultat!$H51&lt;&gt;"",OFFSET(Kuponger!$E47,0,3*COLUMN(D46))=Resultat!$G51),1,0)</f>
        <v>0</v>
      </c>
      <c r="H46">
        <f ca="1">IF(AND(Resultat!$H51&lt;&gt;"",OFFSET(Kuponger!$F47,0,3*COLUMN(E46))=Resultat!$H51,OFFSET(Kuponger!$G47,0,3*COLUMN(E46))=Resultat!$I51),3,0) + IF(AND(Resultat!$H51&lt;&gt;"",OFFSET(Kuponger!$E47,0,3*COLUMN(E46))=Resultat!$G51),1,0)</f>
        <v>0</v>
      </c>
      <c r="I46">
        <f ca="1">IF(AND(Resultat!$H51&lt;&gt;"",OFFSET(Kuponger!$F47,0,3*COLUMN(F46))=Resultat!$H51,OFFSET(Kuponger!$G47,0,3*COLUMN(F46))=Resultat!$I51),3,0) + IF(AND(Resultat!$H51&lt;&gt;"",OFFSET(Kuponger!$E47,0,3*COLUMN(F46))=Resultat!$G51),1,0)</f>
        <v>0</v>
      </c>
      <c r="J46">
        <f ca="1">IF(AND(Resultat!$H51&lt;&gt;"",OFFSET(Kuponger!$F47,0,3*COLUMN(G46))=Resultat!$H51,OFFSET(Kuponger!$G47,0,3*COLUMN(G46))=Resultat!$I51),3,0) + IF(AND(Resultat!$H51&lt;&gt;"",OFFSET(Kuponger!$E47,0,3*COLUMN(G46))=Resultat!$G51),1,0)</f>
        <v>0</v>
      </c>
      <c r="K46">
        <f ca="1">IF(AND(Resultat!$H51&lt;&gt;"",OFFSET(Kuponger!$F47,0,3*COLUMN(H46))=Resultat!$H51,OFFSET(Kuponger!$G47,0,3*COLUMN(H46))=Resultat!$I51),3,0) + IF(AND(Resultat!$H51&lt;&gt;"",OFFSET(Kuponger!$E47,0,3*COLUMN(H46))=Resultat!$G51),1,0)</f>
        <v>0</v>
      </c>
      <c r="L46">
        <f ca="1">IF(AND(Resultat!$H51&lt;&gt;"",OFFSET(Kuponger!$F47,0,3*COLUMN(I46))=Resultat!$H51,OFFSET(Kuponger!$G47,0,3*COLUMN(I46))=Resultat!$I51),3,0) + IF(AND(Resultat!$H51&lt;&gt;"",OFFSET(Kuponger!$E47,0,3*COLUMN(I46))=Resultat!$G51),1,0)</f>
        <v>0</v>
      </c>
      <c r="M46">
        <f ca="1">IF(AND(Resultat!$H51&lt;&gt;"",OFFSET(Kuponger!$F47,0,3*COLUMN(J46))=Resultat!$H51,OFFSET(Kuponger!$G47,0,3*COLUMN(J46))=Resultat!$I51),3,0) + IF(AND(Resultat!$H51&lt;&gt;"",OFFSET(Kuponger!$E47,0,3*COLUMN(J46))=Resultat!$G51),1,0)</f>
        <v>0</v>
      </c>
      <c r="N46">
        <f ca="1">IF(AND(Resultat!$H51&lt;&gt;"",OFFSET(Kuponger!$F47,0,3*COLUMN(K46))=Resultat!$H51,OFFSET(Kuponger!$G47,0,3*COLUMN(K46))=Resultat!$I51),3,0) + IF(AND(Resultat!$H51&lt;&gt;"",OFFSET(Kuponger!$E47,0,3*COLUMN(K46))=Resultat!$G51),1,0)</f>
        <v>0</v>
      </c>
      <c r="O46">
        <f ca="1">IF(AND(Resultat!$H51&lt;&gt;"",OFFSET(Kuponger!$F47,0,3*COLUMN(L46))=Resultat!$H51,OFFSET(Kuponger!$G47,0,3*COLUMN(L46))=Resultat!$I51),3,0) + IF(AND(Resultat!$H51&lt;&gt;"",OFFSET(Kuponger!$E47,0,3*COLUMN(L46))=Resultat!$G51),1,0)</f>
        <v>0</v>
      </c>
      <c r="P46">
        <f ca="1">IF(AND(Resultat!$H51&lt;&gt;"",OFFSET(Kuponger!$F47,0,3*COLUMN(M46))=Resultat!$H51,OFFSET(Kuponger!$G47,0,3*COLUMN(M46))=Resultat!$I51),3,0) + IF(AND(Resultat!$H51&lt;&gt;"",OFFSET(Kuponger!$E47,0,3*COLUMN(M46))=Resultat!$G51),1,0)</f>
        <v>0</v>
      </c>
      <c r="Q46">
        <f ca="1">IF(AND(Resultat!$H51&lt;&gt;"",OFFSET(Kuponger!$F47,0,3*COLUMN(N46))=Resultat!$H51,OFFSET(Kuponger!$G47,0,3*COLUMN(N46))=Resultat!$I51),3,0) + IF(AND(Resultat!$H51&lt;&gt;"",OFFSET(Kuponger!$E47,0,3*COLUMN(N46))=Resultat!$G51),1,0)</f>
        <v>0</v>
      </c>
      <c r="R46">
        <f ca="1">IF(AND(Resultat!$H51&lt;&gt;"",OFFSET(Kuponger!$F47,0,3*COLUMN(O46))=Resultat!$H51,OFFSET(Kuponger!$G47,0,3*COLUMN(O46))=Resultat!$I51),3,0) + IF(AND(Resultat!$H51&lt;&gt;"",OFFSET(Kuponger!$E47,0,3*COLUMN(O46))=Resultat!$G51),1,0)</f>
        <v>0</v>
      </c>
      <c r="S46">
        <f ca="1">IF(AND(Resultat!$H51&lt;&gt;"",OFFSET(Kuponger!$F47,0,3*COLUMN(P46))=Resultat!$H51,OFFSET(Kuponger!$G47,0,3*COLUMN(P46))=Resultat!$I51),3,0) + IF(AND(Resultat!$H51&lt;&gt;"",OFFSET(Kuponger!$E47,0,3*COLUMN(P46))=Resultat!$G51),1,0)</f>
        <v>0</v>
      </c>
      <c r="T46">
        <f ca="1">IF(AND(Resultat!$H51&lt;&gt;"",OFFSET(Kuponger!$F47,0,3*COLUMN(Q46))=Resultat!$H51,OFFSET(Kuponger!$G47,0,3*COLUMN(Q46))=Resultat!$I51),3,0) + IF(AND(Resultat!$H51&lt;&gt;"",OFFSET(Kuponger!$E47,0,3*COLUMN(Q46))=Resultat!$G51),1,0)</f>
        <v>0</v>
      </c>
      <c r="U46">
        <f ca="1">IF(AND(Resultat!$H51&lt;&gt;"",OFFSET(Kuponger!$F47,0,3*COLUMN(R46))=Resultat!$H51,OFFSET(Kuponger!$G47,0,3*COLUMN(R46))=Resultat!$I51),3,0) + IF(AND(Resultat!$H51&lt;&gt;"",OFFSET(Kuponger!$E47,0,3*COLUMN(R46))=Resultat!$G51),1,0)</f>
        <v>0</v>
      </c>
      <c r="V46">
        <f ca="1">IF(AND(Resultat!$H51&lt;&gt;"",OFFSET(Kuponger!$F47,0,3*COLUMN(S46))=Resultat!$H51,OFFSET(Kuponger!$G47,0,3*COLUMN(S46))=Resultat!$I51),3,0) + IF(AND(Resultat!$H51&lt;&gt;"",OFFSET(Kuponger!$E47,0,3*COLUMN(S46))=Resultat!$G51),1,0)</f>
        <v>0</v>
      </c>
      <c r="W46">
        <f ca="1">IF(AND(Resultat!$H51&lt;&gt;"",OFFSET(Kuponger!$F47,0,3*COLUMN(T46))=Resultat!$H51,OFFSET(Kuponger!$G47,0,3*COLUMN(T46))=Resultat!$I51),3,0) + IF(AND(Resultat!$H51&lt;&gt;"",OFFSET(Kuponger!$E47,0,3*COLUMN(T46))=Resultat!$G51),1,0)</f>
        <v>0</v>
      </c>
    </row>
    <row r="47" spans="1:23" x14ac:dyDescent="0.35">
      <c r="A47" s="23" t="s">
        <v>87</v>
      </c>
      <c r="B47" s="21" t="s">
        <v>88</v>
      </c>
      <c r="C47">
        <f ca="1">IF(AND(Resultat!$H52&lt;&gt;"",OFFSET(Kuponger!$F48,0,0)=Resultat!$H52,OFFSET(Kuponger!$G48,0,0)=Resultat!$I52),3,0) + IF(AND(Resultat!$H52&lt;&gt;"",OFFSET(Kuponger!$E48,0,0)=Resultat!$G52),1,0)</f>
        <v>0</v>
      </c>
      <c r="D47">
        <f ca="1">IF(AND(Resultat!$H52&lt;&gt;"",OFFSET(Kuponger!$F48,0,3*COLUMN(A47))=Resultat!$H52,OFFSET(Kuponger!$G48,0,3*COLUMN(A47))=Resultat!$I52),3,0) + IF(AND(Resultat!$H52&lt;&gt;"",OFFSET(Kuponger!$E48,0,3*COLUMN(A47))=Resultat!$G52),1,0)</f>
        <v>0</v>
      </c>
      <c r="E47">
        <f ca="1">IF(AND(Resultat!$H52&lt;&gt;"",OFFSET(Kuponger!$F48,0,3*COLUMN(B47))=Resultat!$H52,OFFSET(Kuponger!$G48,0,3*COLUMN(B47))=Resultat!$I52),3,0) + IF(AND(Resultat!$H52&lt;&gt;"",OFFSET(Kuponger!$E48,0,3*COLUMN(B47))=Resultat!$G52),1,0)</f>
        <v>0</v>
      </c>
      <c r="F47">
        <f ca="1">IF(AND(Resultat!$H52&lt;&gt;"",OFFSET(Kuponger!$F48,0,3*COLUMN(C47))=Resultat!$H52,OFFSET(Kuponger!$G48,0,3*COLUMN(C47))=Resultat!$I52),3,0) + IF(AND(Resultat!$H52&lt;&gt;"",OFFSET(Kuponger!$E48,0,3*COLUMN(C47))=Resultat!$G52),1,0)</f>
        <v>0</v>
      </c>
      <c r="G47">
        <f ca="1">IF(AND(Resultat!$H52&lt;&gt;"",OFFSET(Kuponger!$F48,0,3*COLUMN(D47))=Resultat!$H52,OFFSET(Kuponger!$G48,0,3*COLUMN(D47))=Resultat!$I52),3,0) + IF(AND(Resultat!$H52&lt;&gt;"",OFFSET(Kuponger!$E48,0,3*COLUMN(D47))=Resultat!$G52),1,0)</f>
        <v>0</v>
      </c>
      <c r="H47">
        <f ca="1">IF(AND(Resultat!$H52&lt;&gt;"",OFFSET(Kuponger!$F48,0,3*COLUMN(E47))=Resultat!$H52,OFFSET(Kuponger!$G48,0,3*COLUMN(E47))=Resultat!$I52),3,0) + IF(AND(Resultat!$H52&lt;&gt;"",OFFSET(Kuponger!$E48,0,3*COLUMN(E47))=Resultat!$G52),1,0)</f>
        <v>0</v>
      </c>
      <c r="I47">
        <f ca="1">IF(AND(Resultat!$H52&lt;&gt;"",OFFSET(Kuponger!$F48,0,3*COLUMN(F47))=Resultat!$H52,OFFSET(Kuponger!$G48,0,3*COLUMN(F47))=Resultat!$I52),3,0) + IF(AND(Resultat!$H52&lt;&gt;"",OFFSET(Kuponger!$E48,0,3*COLUMN(F47))=Resultat!$G52),1,0)</f>
        <v>0</v>
      </c>
      <c r="J47">
        <f ca="1">IF(AND(Resultat!$H52&lt;&gt;"",OFFSET(Kuponger!$F48,0,3*COLUMN(G47))=Resultat!$H52,OFFSET(Kuponger!$G48,0,3*COLUMN(G47))=Resultat!$I52),3,0) + IF(AND(Resultat!$H52&lt;&gt;"",OFFSET(Kuponger!$E48,0,3*COLUMN(G47))=Resultat!$G52),1,0)</f>
        <v>0</v>
      </c>
      <c r="K47">
        <f ca="1">IF(AND(Resultat!$H52&lt;&gt;"",OFFSET(Kuponger!$F48,0,3*COLUMN(H47))=Resultat!$H52,OFFSET(Kuponger!$G48,0,3*COLUMN(H47))=Resultat!$I52),3,0) + IF(AND(Resultat!$H52&lt;&gt;"",OFFSET(Kuponger!$E48,0,3*COLUMN(H47))=Resultat!$G52),1,0)</f>
        <v>0</v>
      </c>
      <c r="L47">
        <f ca="1">IF(AND(Resultat!$H52&lt;&gt;"",OFFSET(Kuponger!$F48,0,3*COLUMN(I47))=Resultat!$H52,OFFSET(Kuponger!$G48,0,3*COLUMN(I47))=Resultat!$I52),3,0) + IF(AND(Resultat!$H52&lt;&gt;"",OFFSET(Kuponger!$E48,0,3*COLUMN(I47))=Resultat!$G52),1,0)</f>
        <v>0</v>
      </c>
      <c r="M47">
        <f ca="1">IF(AND(Resultat!$H52&lt;&gt;"",OFFSET(Kuponger!$F48,0,3*COLUMN(J47))=Resultat!$H52,OFFSET(Kuponger!$G48,0,3*COLUMN(J47))=Resultat!$I52),3,0) + IF(AND(Resultat!$H52&lt;&gt;"",OFFSET(Kuponger!$E48,0,3*COLUMN(J47))=Resultat!$G52),1,0)</f>
        <v>0</v>
      </c>
      <c r="N47">
        <f ca="1">IF(AND(Resultat!$H52&lt;&gt;"",OFFSET(Kuponger!$F48,0,3*COLUMN(K47))=Resultat!$H52,OFFSET(Kuponger!$G48,0,3*COLUMN(K47))=Resultat!$I52),3,0) + IF(AND(Resultat!$H52&lt;&gt;"",OFFSET(Kuponger!$E48,0,3*COLUMN(K47))=Resultat!$G52),1,0)</f>
        <v>0</v>
      </c>
      <c r="O47">
        <f ca="1">IF(AND(Resultat!$H52&lt;&gt;"",OFFSET(Kuponger!$F48,0,3*COLUMN(L47))=Resultat!$H52,OFFSET(Kuponger!$G48,0,3*COLUMN(L47))=Resultat!$I52),3,0) + IF(AND(Resultat!$H52&lt;&gt;"",OFFSET(Kuponger!$E48,0,3*COLUMN(L47))=Resultat!$G52),1,0)</f>
        <v>0</v>
      </c>
      <c r="P47">
        <f ca="1">IF(AND(Resultat!$H52&lt;&gt;"",OFFSET(Kuponger!$F48,0,3*COLUMN(M47))=Resultat!$H52,OFFSET(Kuponger!$G48,0,3*COLUMN(M47))=Resultat!$I52),3,0) + IF(AND(Resultat!$H52&lt;&gt;"",OFFSET(Kuponger!$E48,0,3*COLUMN(M47))=Resultat!$G52),1,0)</f>
        <v>0</v>
      </c>
      <c r="Q47">
        <f ca="1">IF(AND(Resultat!$H52&lt;&gt;"",OFFSET(Kuponger!$F48,0,3*COLUMN(N47))=Resultat!$H52,OFFSET(Kuponger!$G48,0,3*COLUMN(N47))=Resultat!$I52),3,0) + IF(AND(Resultat!$H52&lt;&gt;"",OFFSET(Kuponger!$E48,0,3*COLUMN(N47))=Resultat!$G52),1,0)</f>
        <v>0</v>
      </c>
      <c r="R47">
        <f ca="1">IF(AND(Resultat!$H52&lt;&gt;"",OFFSET(Kuponger!$F48,0,3*COLUMN(O47))=Resultat!$H52,OFFSET(Kuponger!$G48,0,3*COLUMN(O47))=Resultat!$I52),3,0) + IF(AND(Resultat!$H52&lt;&gt;"",OFFSET(Kuponger!$E48,0,3*COLUMN(O47))=Resultat!$G52),1,0)</f>
        <v>0</v>
      </c>
      <c r="S47">
        <f ca="1">IF(AND(Resultat!$H52&lt;&gt;"",OFFSET(Kuponger!$F48,0,3*COLUMN(P47))=Resultat!$H52,OFFSET(Kuponger!$G48,0,3*COLUMN(P47))=Resultat!$I52),3,0) + IF(AND(Resultat!$H52&lt;&gt;"",OFFSET(Kuponger!$E48,0,3*COLUMN(P47))=Resultat!$G52),1,0)</f>
        <v>0</v>
      </c>
      <c r="T47">
        <f ca="1">IF(AND(Resultat!$H52&lt;&gt;"",OFFSET(Kuponger!$F48,0,3*COLUMN(Q47))=Resultat!$H52,OFFSET(Kuponger!$G48,0,3*COLUMN(Q47))=Resultat!$I52),3,0) + IF(AND(Resultat!$H52&lt;&gt;"",OFFSET(Kuponger!$E48,0,3*COLUMN(Q47))=Resultat!$G52),1,0)</f>
        <v>0</v>
      </c>
      <c r="U47">
        <f ca="1">IF(AND(Resultat!$H52&lt;&gt;"",OFFSET(Kuponger!$F48,0,3*COLUMN(R47))=Resultat!$H52,OFFSET(Kuponger!$G48,0,3*COLUMN(R47))=Resultat!$I52),3,0) + IF(AND(Resultat!$H52&lt;&gt;"",OFFSET(Kuponger!$E48,0,3*COLUMN(R47))=Resultat!$G52),1,0)</f>
        <v>0</v>
      </c>
      <c r="V47">
        <f ca="1">IF(AND(Resultat!$H52&lt;&gt;"",OFFSET(Kuponger!$F48,0,3*COLUMN(S47))=Resultat!$H52,OFFSET(Kuponger!$G48,0,3*COLUMN(S47))=Resultat!$I52),3,0) + IF(AND(Resultat!$H52&lt;&gt;"",OFFSET(Kuponger!$E48,0,3*COLUMN(S47))=Resultat!$G52),1,0)</f>
        <v>0</v>
      </c>
      <c r="W47">
        <f ca="1">IF(AND(Resultat!$H52&lt;&gt;"",OFFSET(Kuponger!$F48,0,3*COLUMN(T47))=Resultat!$H52,OFFSET(Kuponger!$G48,0,3*COLUMN(T47))=Resultat!$I52),3,0) + IF(AND(Resultat!$H52&lt;&gt;"",OFFSET(Kuponger!$E48,0,3*COLUMN(T47))=Resultat!$G52),1,0)</f>
        <v>0</v>
      </c>
    </row>
    <row r="48" spans="1:23" x14ac:dyDescent="0.35">
      <c r="A48" s="23" t="s">
        <v>89</v>
      </c>
      <c r="B48" s="21" t="s">
        <v>90</v>
      </c>
      <c r="C48">
        <f ca="1">IF(AND(Resultat!$H53&lt;&gt;"",OFFSET(Kuponger!$F49,0,0)=Resultat!$H53,OFFSET(Kuponger!$G49,0,0)=Resultat!$I53),3,0) + IF(AND(Resultat!$H53&lt;&gt;"",OFFSET(Kuponger!$E49,0,0)=Resultat!$G53),1,0)</f>
        <v>0</v>
      </c>
      <c r="D48">
        <f ca="1">IF(AND(Resultat!$H53&lt;&gt;"",OFFSET(Kuponger!$F49,0,3*COLUMN(A48))=Resultat!$H53,OFFSET(Kuponger!$G49,0,3*COLUMN(A48))=Resultat!$I53),3,0) + IF(AND(Resultat!$H53&lt;&gt;"",OFFSET(Kuponger!$E49,0,3*COLUMN(A48))=Resultat!$G53),1,0)</f>
        <v>0</v>
      </c>
      <c r="E48">
        <f ca="1">IF(AND(Resultat!$H53&lt;&gt;"",OFFSET(Kuponger!$F49,0,3*COLUMN(B48))=Resultat!$H53,OFFSET(Kuponger!$G49,0,3*COLUMN(B48))=Resultat!$I53),3,0) + IF(AND(Resultat!$H53&lt;&gt;"",OFFSET(Kuponger!$E49,0,3*COLUMN(B48))=Resultat!$G53),1,0)</f>
        <v>0</v>
      </c>
      <c r="F48">
        <f ca="1">IF(AND(Resultat!$H53&lt;&gt;"",OFFSET(Kuponger!$F49,0,3*COLUMN(C48))=Resultat!$H53,OFFSET(Kuponger!$G49,0,3*COLUMN(C48))=Resultat!$I53),3,0) + IF(AND(Resultat!$H53&lt;&gt;"",OFFSET(Kuponger!$E49,0,3*COLUMN(C48))=Resultat!$G53),1,0)</f>
        <v>0</v>
      </c>
      <c r="G48">
        <f ca="1">IF(AND(Resultat!$H53&lt;&gt;"",OFFSET(Kuponger!$F49,0,3*COLUMN(D48))=Resultat!$H53,OFFSET(Kuponger!$G49,0,3*COLUMN(D48))=Resultat!$I53),3,0) + IF(AND(Resultat!$H53&lt;&gt;"",OFFSET(Kuponger!$E49,0,3*COLUMN(D48))=Resultat!$G53),1,0)</f>
        <v>0</v>
      </c>
      <c r="H48">
        <f ca="1">IF(AND(Resultat!$H53&lt;&gt;"",OFFSET(Kuponger!$F49,0,3*COLUMN(E48))=Resultat!$H53,OFFSET(Kuponger!$G49,0,3*COLUMN(E48))=Resultat!$I53),3,0) + IF(AND(Resultat!$H53&lt;&gt;"",OFFSET(Kuponger!$E49,0,3*COLUMN(E48))=Resultat!$G53),1,0)</f>
        <v>0</v>
      </c>
      <c r="I48">
        <f ca="1">IF(AND(Resultat!$H53&lt;&gt;"",OFFSET(Kuponger!$F49,0,3*COLUMN(F48))=Resultat!$H53,OFFSET(Kuponger!$G49,0,3*COLUMN(F48))=Resultat!$I53),3,0) + IF(AND(Resultat!$H53&lt;&gt;"",OFFSET(Kuponger!$E49,0,3*COLUMN(F48))=Resultat!$G53),1,0)</f>
        <v>0</v>
      </c>
      <c r="J48">
        <f ca="1">IF(AND(Resultat!$H53&lt;&gt;"",OFFSET(Kuponger!$F49,0,3*COLUMN(G48))=Resultat!$H53,OFFSET(Kuponger!$G49,0,3*COLUMN(G48))=Resultat!$I53),3,0) + IF(AND(Resultat!$H53&lt;&gt;"",OFFSET(Kuponger!$E49,0,3*COLUMN(G48))=Resultat!$G53),1,0)</f>
        <v>0</v>
      </c>
      <c r="K48">
        <f ca="1">IF(AND(Resultat!$H53&lt;&gt;"",OFFSET(Kuponger!$F49,0,3*COLUMN(H48))=Resultat!$H53,OFFSET(Kuponger!$G49,0,3*COLUMN(H48))=Resultat!$I53),3,0) + IF(AND(Resultat!$H53&lt;&gt;"",OFFSET(Kuponger!$E49,0,3*COLUMN(H48))=Resultat!$G53),1,0)</f>
        <v>0</v>
      </c>
      <c r="L48">
        <f ca="1">IF(AND(Resultat!$H53&lt;&gt;"",OFFSET(Kuponger!$F49,0,3*COLUMN(I48))=Resultat!$H53,OFFSET(Kuponger!$G49,0,3*COLUMN(I48))=Resultat!$I53),3,0) + IF(AND(Resultat!$H53&lt;&gt;"",OFFSET(Kuponger!$E49,0,3*COLUMN(I48))=Resultat!$G53),1,0)</f>
        <v>0</v>
      </c>
      <c r="M48">
        <f ca="1">IF(AND(Resultat!$H53&lt;&gt;"",OFFSET(Kuponger!$F49,0,3*COLUMN(J48))=Resultat!$H53,OFFSET(Kuponger!$G49,0,3*COLUMN(J48))=Resultat!$I53),3,0) + IF(AND(Resultat!$H53&lt;&gt;"",OFFSET(Kuponger!$E49,0,3*COLUMN(J48))=Resultat!$G53),1,0)</f>
        <v>0</v>
      </c>
      <c r="N48">
        <f ca="1">IF(AND(Resultat!$H53&lt;&gt;"",OFFSET(Kuponger!$F49,0,3*COLUMN(K48))=Resultat!$H53,OFFSET(Kuponger!$G49,0,3*COLUMN(K48))=Resultat!$I53),3,0) + IF(AND(Resultat!$H53&lt;&gt;"",OFFSET(Kuponger!$E49,0,3*COLUMN(K48))=Resultat!$G53),1,0)</f>
        <v>0</v>
      </c>
      <c r="O48">
        <f ca="1">IF(AND(Resultat!$H53&lt;&gt;"",OFFSET(Kuponger!$F49,0,3*COLUMN(L48))=Resultat!$H53,OFFSET(Kuponger!$G49,0,3*COLUMN(L48))=Resultat!$I53),3,0) + IF(AND(Resultat!$H53&lt;&gt;"",OFFSET(Kuponger!$E49,0,3*COLUMN(L48))=Resultat!$G53),1,0)</f>
        <v>0</v>
      </c>
      <c r="P48">
        <f ca="1">IF(AND(Resultat!$H53&lt;&gt;"",OFFSET(Kuponger!$F49,0,3*COLUMN(M48))=Resultat!$H53,OFFSET(Kuponger!$G49,0,3*COLUMN(M48))=Resultat!$I53),3,0) + IF(AND(Resultat!$H53&lt;&gt;"",OFFSET(Kuponger!$E49,0,3*COLUMN(M48))=Resultat!$G53),1,0)</f>
        <v>0</v>
      </c>
      <c r="Q48">
        <f ca="1">IF(AND(Resultat!$H53&lt;&gt;"",OFFSET(Kuponger!$F49,0,3*COLUMN(N48))=Resultat!$H53,OFFSET(Kuponger!$G49,0,3*COLUMN(N48))=Resultat!$I53),3,0) + IF(AND(Resultat!$H53&lt;&gt;"",OFFSET(Kuponger!$E49,0,3*COLUMN(N48))=Resultat!$G53),1,0)</f>
        <v>0</v>
      </c>
      <c r="R48">
        <f ca="1">IF(AND(Resultat!$H53&lt;&gt;"",OFFSET(Kuponger!$F49,0,3*COLUMN(O48))=Resultat!$H53,OFFSET(Kuponger!$G49,0,3*COLUMN(O48))=Resultat!$I53),3,0) + IF(AND(Resultat!$H53&lt;&gt;"",OFFSET(Kuponger!$E49,0,3*COLUMN(O48))=Resultat!$G53),1,0)</f>
        <v>0</v>
      </c>
      <c r="S48">
        <f ca="1">IF(AND(Resultat!$H53&lt;&gt;"",OFFSET(Kuponger!$F49,0,3*COLUMN(P48))=Resultat!$H53,OFFSET(Kuponger!$G49,0,3*COLUMN(P48))=Resultat!$I53),3,0) + IF(AND(Resultat!$H53&lt;&gt;"",OFFSET(Kuponger!$E49,0,3*COLUMN(P48))=Resultat!$G53),1,0)</f>
        <v>0</v>
      </c>
      <c r="T48">
        <f ca="1">IF(AND(Resultat!$H53&lt;&gt;"",OFFSET(Kuponger!$F49,0,3*COLUMN(Q48))=Resultat!$H53,OFFSET(Kuponger!$G49,0,3*COLUMN(Q48))=Resultat!$I53),3,0) + IF(AND(Resultat!$H53&lt;&gt;"",OFFSET(Kuponger!$E49,0,3*COLUMN(Q48))=Resultat!$G53),1,0)</f>
        <v>0</v>
      </c>
      <c r="U48">
        <f ca="1">IF(AND(Resultat!$H53&lt;&gt;"",OFFSET(Kuponger!$F49,0,3*COLUMN(R48))=Resultat!$H53,OFFSET(Kuponger!$G49,0,3*COLUMN(R48))=Resultat!$I53),3,0) + IF(AND(Resultat!$H53&lt;&gt;"",OFFSET(Kuponger!$E49,0,3*COLUMN(R48))=Resultat!$G53),1,0)</f>
        <v>0</v>
      </c>
      <c r="V48">
        <f ca="1">IF(AND(Resultat!$H53&lt;&gt;"",OFFSET(Kuponger!$F49,0,3*COLUMN(S48))=Resultat!$H53,OFFSET(Kuponger!$G49,0,3*COLUMN(S48))=Resultat!$I53),3,0) + IF(AND(Resultat!$H53&lt;&gt;"",OFFSET(Kuponger!$E49,0,3*COLUMN(S48))=Resultat!$G53),1,0)</f>
        <v>0</v>
      </c>
      <c r="W48">
        <f ca="1">IF(AND(Resultat!$H53&lt;&gt;"",OFFSET(Kuponger!$F49,0,3*COLUMN(T48))=Resultat!$H53,OFFSET(Kuponger!$G49,0,3*COLUMN(T48))=Resultat!$I53),3,0) + IF(AND(Resultat!$H53&lt;&gt;"",OFFSET(Kuponger!$E49,0,3*COLUMN(T48))=Resultat!$G53),1,0)</f>
        <v>0</v>
      </c>
    </row>
    <row r="49" spans="1:23" x14ac:dyDescent="0.35">
      <c r="A49" s="23" t="s">
        <v>96</v>
      </c>
      <c r="B49" s="21" t="s">
        <v>97</v>
      </c>
      <c r="C49">
        <f ca="1">IF(AND(Resultat!$H54&lt;&gt;"",OFFSET(Kuponger!$F50,0,0)=Resultat!$H54,OFFSET(Kuponger!$G50,0,0)=Resultat!$I54),3,0) + IF(AND(Resultat!$H54&lt;&gt;"",OFFSET(Kuponger!$E50,0,0)=Resultat!$G54),1,0)</f>
        <v>0</v>
      </c>
      <c r="D49">
        <f ca="1">IF(AND(Resultat!$H54&lt;&gt;"",OFFSET(Kuponger!$F50,0,3*COLUMN(A49))=Resultat!$H54,OFFSET(Kuponger!$G50,0,3*COLUMN(A49))=Resultat!$I54),3,0) + IF(AND(Resultat!$H54&lt;&gt;"",OFFSET(Kuponger!$E50,0,3*COLUMN(A49))=Resultat!$G54),1,0)</f>
        <v>0</v>
      </c>
      <c r="E49">
        <f ca="1">IF(AND(Resultat!$H54&lt;&gt;"",OFFSET(Kuponger!$F50,0,3*COLUMN(B49))=Resultat!$H54,OFFSET(Kuponger!$G50,0,3*COLUMN(B49))=Resultat!$I54),3,0) + IF(AND(Resultat!$H54&lt;&gt;"",OFFSET(Kuponger!$E50,0,3*COLUMN(B49))=Resultat!$G54),1,0)</f>
        <v>0</v>
      </c>
      <c r="F49">
        <f ca="1">IF(AND(Resultat!$H54&lt;&gt;"",OFFSET(Kuponger!$F50,0,3*COLUMN(C49))=Resultat!$H54,OFFSET(Kuponger!$G50,0,3*COLUMN(C49))=Resultat!$I54),3,0) + IF(AND(Resultat!$H54&lt;&gt;"",OFFSET(Kuponger!$E50,0,3*COLUMN(C49))=Resultat!$G54),1,0)</f>
        <v>0</v>
      </c>
      <c r="G49">
        <f ca="1">IF(AND(Resultat!$H54&lt;&gt;"",OFFSET(Kuponger!$F50,0,3*COLUMN(D49))=Resultat!$H54,OFFSET(Kuponger!$G50,0,3*COLUMN(D49))=Resultat!$I54),3,0) + IF(AND(Resultat!$H54&lt;&gt;"",OFFSET(Kuponger!$E50,0,3*COLUMN(D49))=Resultat!$G54),1,0)</f>
        <v>0</v>
      </c>
      <c r="H49">
        <f ca="1">IF(AND(Resultat!$H54&lt;&gt;"",OFFSET(Kuponger!$F50,0,3*COLUMN(E49))=Resultat!$H54,OFFSET(Kuponger!$G50,0,3*COLUMN(E49))=Resultat!$I54),3,0) + IF(AND(Resultat!$H54&lt;&gt;"",OFFSET(Kuponger!$E50,0,3*COLUMN(E49))=Resultat!$G54),1,0)</f>
        <v>0</v>
      </c>
      <c r="I49">
        <f ca="1">IF(AND(Resultat!$H54&lt;&gt;"",OFFSET(Kuponger!$F50,0,3*COLUMN(F49))=Resultat!$H54,OFFSET(Kuponger!$G50,0,3*COLUMN(F49))=Resultat!$I54),3,0) + IF(AND(Resultat!$H54&lt;&gt;"",OFFSET(Kuponger!$E50,0,3*COLUMN(F49))=Resultat!$G54),1,0)</f>
        <v>0</v>
      </c>
      <c r="J49">
        <f ca="1">IF(AND(Resultat!$H54&lt;&gt;"",OFFSET(Kuponger!$F50,0,3*COLUMN(G49))=Resultat!$H54,OFFSET(Kuponger!$G50,0,3*COLUMN(G49))=Resultat!$I54),3,0) + IF(AND(Resultat!$H54&lt;&gt;"",OFFSET(Kuponger!$E50,0,3*COLUMN(G49))=Resultat!$G54),1,0)</f>
        <v>0</v>
      </c>
      <c r="K49">
        <f ca="1">IF(AND(Resultat!$H54&lt;&gt;"",OFFSET(Kuponger!$F50,0,3*COLUMN(H49))=Resultat!$H54,OFFSET(Kuponger!$G50,0,3*COLUMN(H49))=Resultat!$I54),3,0) + IF(AND(Resultat!$H54&lt;&gt;"",OFFSET(Kuponger!$E50,0,3*COLUMN(H49))=Resultat!$G54),1,0)</f>
        <v>0</v>
      </c>
      <c r="L49">
        <f ca="1">IF(AND(Resultat!$H54&lt;&gt;"",OFFSET(Kuponger!$F50,0,3*COLUMN(I49))=Resultat!$H54,OFFSET(Kuponger!$G50,0,3*COLUMN(I49))=Resultat!$I54),3,0) + IF(AND(Resultat!$H54&lt;&gt;"",OFFSET(Kuponger!$E50,0,3*COLUMN(I49))=Resultat!$G54),1,0)</f>
        <v>0</v>
      </c>
      <c r="M49">
        <f ca="1">IF(AND(Resultat!$H54&lt;&gt;"",OFFSET(Kuponger!$F50,0,3*COLUMN(J49))=Resultat!$H54,OFFSET(Kuponger!$G50,0,3*COLUMN(J49))=Resultat!$I54),3,0) + IF(AND(Resultat!$H54&lt;&gt;"",OFFSET(Kuponger!$E50,0,3*COLUMN(J49))=Resultat!$G54),1,0)</f>
        <v>0</v>
      </c>
      <c r="N49">
        <f ca="1">IF(AND(Resultat!$H54&lt;&gt;"",OFFSET(Kuponger!$F50,0,3*COLUMN(K49))=Resultat!$H54,OFFSET(Kuponger!$G50,0,3*COLUMN(K49))=Resultat!$I54),3,0) + IF(AND(Resultat!$H54&lt;&gt;"",OFFSET(Kuponger!$E50,0,3*COLUMN(K49))=Resultat!$G54),1,0)</f>
        <v>0</v>
      </c>
      <c r="O49">
        <f ca="1">IF(AND(Resultat!$H54&lt;&gt;"",OFFSET(Kuponger!$F50,0,3*COLUMN(L49))=Resultat!$H54,OFFSET(Kuponger!$G50,0,3*COLUMN(L49))=Resultat!$I54),3,0) + IF(AND(Resultat!$H54&lt;&gt;"",OFFSET(Kuponger!$E50,0,3*COLUMN(L49))=Resultat!$G54),1,0)</f>
        <v>0</v>
      </c>
      <c r="P49">
        <f ca="1">IF(AND(Resultat!$H54&lt;&gt;"",OFFSET(Kuponger!$F50,0,3*COLUMN(M49))=Resultat!$H54,OFFSET(Kuponger!$G50,0,3*COLUMN(M49))=Resultat!$I54),3,0) + IF(AND(Resultat!$H54&lt;&gt;"",OFFSET(Kuponger!$E50,0,3*COLUMN(M49))=Resultat!$G54),1,0)</f>
        <v>0</v>
      </c>
      <c r="Q49">
        <f ca="1">IF(AND(Resultat!$H54&lt;&gt;"",OFFSET(Kuponger!$F50,0,3*COLUMN(N49))=Resultat!$H54,OFFSET(Kuponger!$G50,0,3*COLUMN(N49))=Resultat!$I54),3,0) + IF(AND(Resultat!$H54&lt;&gt;"",OFFSET(Kuponger!$E50,0,3*COLUMN(N49))=Resultat!$G54),1,0)</f>
        <v>0</v>
      </c>
      <c r="R49">
        <f ca="1">IF(AND(Resultat!$H54&lt;&gt;"",OFFSET(Kuponger!$F50,0,3*COLUMN(O49))=Resultat!$H54,OFFSET(Kuponger!$G50,0,3*COLUMN(O49))=Resultat!$I54),3,0) + IF(AND(Resultat!$H54&lt;&gt;"",OFFSET(Kuponger!$E50,0,3*COLUMN(O49))=Resultat!$G54),1,0)</f>
        <v>0</v>
      </c>
      <c r="S49">
        <f ca="1">IF(AND(Resultat!$H54&lt;&gt;"",OFFSET(Kuponger!$F50,0,3*COLUMN(P49))=Resultat!$H54,OFFSET(Kuponger!$G50,0,3*COLUMN(P49))=Resultat!$I54),3,0) + IF(AND(Resultat!$H54&lt;&gt;"",OFFSET(Kuponger!$E50,0,3*COLUMN(P49))=Resultat!$G54),1,0)</f>
        <v>0</v>
      </c>
      <c r="T49">
        <f ca="1">IF(AND(Resultat!$H54&lt;&gt;"",OFFSET(Kuponger!$F50,0,3*COLUMN(Q49))=Resultat!$H54,OFFSET(Kuponger!$G50,0,3*COLUMN(Q49))=Resultat!$I54),3,0) + IF(AND(Resultat!$H54&lt;&gt;"",OFFSET(Kuponger!$E50,0,3*COLUMN(Q49))=Resultat!$G54),1,0)</f>
        <v>0</v>
      </c>
      <c r="U49">
        <f ca="1">IF(AND(Resultat!$H54&lt;&gt;"",OFFSET(Kuponger!$F50,0,3*COLUMN(R49))=Resultat!$H54,OFFSET(Kuponger!$G50,0,3*COLUMN(R49))=Resultat!$I54),3,0) + IF(AND(Resultat!$H54&lt;&gt;"",OFFSET(Kuponger!$E50,0,3*COLUMN(R49))=Resultat!$G54),1,0)</f>
        <v>0</v>
      </c>
      <c r="V49">
        <f ca="1">IF(AND(Resultat!$H54&lt;&gt;"",OFFSET(Kuponger!$F50,0,3*COLUMN(S49))=Resultat!$H54,OFFSET(Kuponger!$G50,0,3*COLUMN(S49))=Resultat!$I54),3,0) + IF(AND(Resultat!$H54&lt;&gt;"",OFFSET(Kuponger!$E50,0,3*COLUMN(S49))=Resultat!$G54),1,0)</f>
        <v>0</v>
      </c>
      <c r="W49">
        <f ca="1">IF(AND(Resultat!$H54&lt;&gt;"",OFFSET(Kuponger!$F50,0,3*COLUMN(T49))=Resultat!$H54,OFFSET(Kuponger!$G50,0,3*COLUMN(T49))=Resultat!$I54),3,0) + IF(AND(Resultat!$H54&lt;&gt;"",OFFSET(Kuponger!$E50,0,3*COLUMN(T49))=Resultat!$G54),1,0)</f>
        <v>0</v>
      </c>
    </row>
    <row r="50" spans="1:23" x14ac:dyDescent="0.35">
      <c r="A50" s="23" t="s">
        <v>94</v>
      </c>
      <c r="B50" s="21" t="s">
        <v>95</v>
      </c>
      <c r="C50">
        <f ca="1">IF(AND(Resultat!$H55&lt;&gt;"",OFFSET(Kuponger!$F51,0,0)=Resultat!$H55,OFFSET(Kuponger!$G51,0,0)=Resultat!$I55),3,0) + IF(AND(Resultat!$H55&lt;&gt;"",OFFSET(Kuponger!$E51,0,0)=Resultat!$G55),1,0)</f>
        <v>0</v>
      </c>
      <c r="D50">
        <f ca="1">IF(AND(Resultat!$H55&lt;&gt;"",OFFSET(Kuponger!$F51,0,3*COLUMN(A50))=Resultat!$H55,OFFSET(Kuponger!$G51,0,3*COLUMN(A50))=Resultat!$I55),3,0) + IF(AND(Resultat!$H55&lt;&gt;"",OFFSET(Kuponger!$E51,0,3*COLUMN(A50))=Resultat!$G55),1,0)</f>
        <v>0</v>
      </c>
      <c r="E50">
        <f ca="1">IF(AND(Resultat!$H55&lt;&gt;"",OFFSET(Kuponger!$F51,0,3*COLUMN(B50))=Resultat!$H55,OFFSET(Kuponger!$G51,0,3*COLUMN(B50))=Resultat!$I55),3,0) + IF(AND(Resultat!$H55&lt;&gt;"",OFFSET(Kuponger!$E51,0,3*COLUMN(B50))=Resultat!$G55),1,0)</f>
        <v>0</v>
      </c>
      <c r="F50">
        <f ca="1">IF(AND(Resultat!$H55&lt;&gt;"",OFFSET(Kuponger!$F51,0,3*COLUMN(C50))=Resultat!$H55,OFFSET(Kuponger!$G51,0,3*COLUMN(C50))=Resultat!$I55),3,0) + IF(AND(Resultat!$H55&lt;&gt;"",OFFSET(Kuponger!$E51,0,3*COLUMN(C50))=Resultat!$G55),1,0)</f>
        <v>0</v>
      </c>
      <c r="G50">
        <f ca="1">IF(AND(Resultat!$H55&lt;&gt;"",OFFSET(Kuponger!$F51,0,3*COLUMN(D50))=Resultat!$H55,OFFSET(Kuponger!$G51,0,3*COLUMN(D50))=Resultat!$I55),3,0) + IF(AND(Resultat!$H55&lt;&gt;"",OFFSET(Kuponger!$E51,0,3*COLUMN(D50))=Resultat!$G55),1,0)</f>
        <v>0</v>
      </c>
      <c r="H50">
        <f ca="1">IF(AND(Resultat!$H55&lt;&gt;"",OFFSET(Kuponger!$F51,0,3*COLUMN(E50))=Resultat!$H55,OFFSET(Kuponger!$G51,0,3*COLUMN(E50))=Resultat!$I55),3,0) + IF(AND(Resultat!$H55&lt;&gt;"",OFFSET(Kuponger!$E51,0,3*COLUMN(E50))=Resultat!$G55),1,0)</f>
        <v>0</v>
      </c>
      <c r="I50">
        <f ca="1">IF(AND(Resultat!$H55&lt;&gt;"",OFFSET(Kuponger!$F51,0,3*COLUMN(F50))=Resultat!$H55,OFFSET(Kuponger!$G51,0,3*COLUMN(F50))=Resultat!$I55),3,0) + IF(AND(Resultat!$H55&lt;&gt;"",OFFSET(Kuponger!$E51,0,3*COLUMN(F50))=Resultat!$G55),1,0)</f>
        <v>0</v>
      </c>
      <c r="J50">
        <f ca="1">IF(AND(Resultat!$H55&lt;&gt;"",OFFSET(Kuponger!$F51,0,3*COLUMN(G50))=Resultat!$H55,OFFSET(Kuponger!$G51,0,3*COLUMN(G50))=Resultat!$I55),3,0) + IF(AND(Resultat!$H55&lt;&gt;"",OFFSET(Kuponger!$E51,0,3*COLUMN(G50))=Resultat!$G55),1,0)</f>
        <v>0</v>
      </c>
      <c r="K50">
        <f ca="1">IF(AND(Resultat!$H55&lt;&gt;"",OFFSET(Kuponger!$F51,0,3*COLUMN(H50))=Resultat!$H55,OFFSET(Kuponger!$G51,0,3*COLUMN(H50))=Resultat!$I55),3,0) + IF(AND(Resultat!$H55&lt;&gt;"",OFFSET(Kuponger!$E51,0,3*COLUMN(H50))=Resultat!$G55),1,0)</f>
        <v>0</v>
      </c>
      <c r="L50">
        <f ca="1">IF(AND(Resultat!$H55&lt;&gt;"",OFFSET(Kuponger!$F51,0,3*COLUMN(I50))=Resultat!$H55,OFFSET(Kuponger!$G51,0,3*COLUMN(I50))=Resultat!$I55),3,0) + IF(AND(Resultat!$H55&lt;&gt;"",OFFSET(Kuponger!$E51,0,3*COLUMN(I50))=Resultat!$G55),1,0)</f>
        <v>0</v>
      </c>
      <c r="M50">
        <f ca="1">IF(AND(Resultat!$H55&lt;&gt;"",OFFSET(Kuponger!$F51,0,3*COLUMN(J50))=Resultat!$H55,OFFSET(Kuponger!$G51,0,3*COLUMN(J50))=Resultat!$I55),3,0) + IF(AND(Resultat!$H55&lt;&gt;"",OFFSET(Kuponger!$E51,0,3*COLUMN(J50))=Resultat!$G55),1,0)</f>
        <v>0</v>
      </c>
      <c r="N50">
        <f ca="1">IF(AND(Resultat!$H55&lt;&gt;"",OFFSET(Kuponger!$F51,0,3*COLUMN(K50))=Resultat!$H55,OFFSET(Kuponger!$G51,0,3*COLUMN(K50))=Resultat!$I55),3,0) + IF(AND(Resultat!$H55&lt;&gt;"",OFFSET(Kuponger!$E51,0,3*COLUMN(K50))=Resultat!$G55),1,0)</f>
        <v>0</v>
      </c>
      <c r="O50">
        <f ca="1">IF(AND(Resultat!$H55&lt;&gt;"",OFFSET(Kuponger!$F51,0,3*COLUMN(L50))=Resultat!$H55,OFFSET(Kuponger!$G51,0,3*COLUMN(L50))=Resultat!$I55),3,0) + IF(AND(Resultat!$H55&lt;&gt;"",OFFSET(Kuponger!$E51,0,3*COLUMN(L50))=Resultat!$G55),1,0)</f>
        <v>0</v>
      </c>
      <c r="P50">
        <f ca="1">IF(AND(Resultat!$H55&lt;&gt;"",OFFSET(Kuponger!$F51,0,3*COLUMN(M50))=Resultat!$H55,OFFSET(Kuponger!$G51,0,3*COLUMN(M50))=Resultat!$I55),3,0) + IF(AND(Resultat!$H55&lt;&gt;"",OFFSET(Kuponger!$E51,0,3*COLUMN(M50))=Resultat!$G55),1,0)</f>
        <v>0</v>
      </c>
      <c r="Q50">
        <f ca="1">IF(AND(Resultat!$H55&lt;&gt;"",OFFSET(Kuponger!$F51,0,3*COLUMN(N50))=Resultat!$H55,OFFSET(Kuponger!$G51,0,3*COLUMN(N50))=Resultat!$I55),3,0) + IF(AND(Resultat!$H55&lt;&gt;"",OFFSET(Kuponger!$E51,0,3*COLUMN(N50))=Resultat!$G55),1,0)</f>
        <v>0</v>
      </c>
      <c r="R50">
        <f ca="1">IF(AND(Resultat!$H55&lt;&gt;"",OFFSET(Kuponger!$F51,0,3*COLUMN(O50))=Resultat!$H55,OFFSET(Kuponger!$G51,0,3*COLUMN(O50))=Resultat!$I55),3,0) + IF(AND(Resultat!$H55&lt;&gt;"",OFFSET(Kuponger!$E51,0,3*COLUMN(O50))=Resultat!$G55),1,0)</f>
        <v>0</v>
      </c>
      <c r="S50">
        <f ca="1">IF(AND(Resultat!$H55&lt;&gt;"",OFFSET(Kuponger!$F51,0,3*COLUMN(P50))=Resultat!$H55,OFFSET(Kuponger!$G51,0,3*COLUMN(P50))=Resultat!$I55),3,0) + IF(AND(Resultat!$H55&lt;&gt;"",OFFSET(Kuponger!$E51,0,3*COLUMN(P50))=Resultat!$G55),1,0)</f>
        <v>0</v>
      </c>
      <c r="T50">
        <f ca="1">IF(AND(Resultat!$H55&lt;&gt;"",OFFSET(Kuponger!$F51,0,3*COLUMN(Q50))=Resultat!$H55,OFFSET(Kuponger!$G51,0,3*COLUMN(Q50))=Resultat!$I55),3,0) + IF(AND(Resultat!$H55&lt;&gt;"",OFFSET(Kuponger!$E51,0,3*COLUMN(Q50))=Resultat!$G55),1,0)</f>
        <v>0</v>
      </c>
      <c r="U50">
        <f ca="1">IF(AND(Resultat!$H55&lt;&gt;"",OFFSET(Kuponger!$F51,0,3*COLUMN(R50))=Resultat!$H55,OFFSET(Kuponger!$G51,0,3*COLUMN(R50))=Resultat!$I55),3,0) + IF(AND(Resultat!$H55&lt;&gt;"",OFFSET(Kuponger!$E51,0,3*COLUMN(R50))=Resultat!$G55),1,0)</f>
        <v>0</v>
      </c>
      <c r="V50">
        <f ca="1">IF(AND(Resultat!$H55&lt;&gt;"",OFFSET(Kuponger!$F51,0,3*COLUMN(S50))=Resultat!$H55,OFFSET(Kuponger!$G51,0,3*COLUMN(S50))=Resultat!$I55),3,0) + IF(AND(Resultat!$H55&lt;&gt;"",OFFSET(Kuponger!$E51,0,3*COLUMN(S50))=Resultat!$G55),1,0)</f>
        <v>0</v>
      </c>
      <c r="W50">
        <f ca="1">IF(AND(Resultat!$H55&lt;&gt;"",OFFSET(Kuponger!$F51,0,3*COLUMN(T50))=Resultat!$H55,OFFSET(Kuponger!$G51,0,3*COLUMN(T50))=Resultat!$I55),3,0) + IF(AND(Resultat!$H55&lt;&gt;"",OFFSET(Kuponger!$E51,0,3*COLUMN(T50))=Resultat!$G55),1,0)</f>
        <v>0</v>
      </c>
    </row>
    <row r="51" spans="1:23" x14ac:dyDescent="0.35">
      <c r="A51" s="23" t="s">
        <v>92</v>
      </c>
      <c r="B51" s="21" t="s">
        <v>91</v>
      </c>
      <c r="C51">
        <f ca="1">IF(AND(Resultat!$H56&lt;&gt;"",OFFSET(Kuponger!$F52,0,0)=Resultat!$H56,OFFSET(Kuponger!$G52,0,0)=Resultat!$I56),3,0) + IF(AND(Resultat!$H56&lt;&gt;"",OFFSET(Kuponger!$E52,0,0)=Resultat!$G56),1,0)</f>
        <v>0</v>
      </c>
      <c r="D51">
        <f ca="1">IF(AND(Resultat!$H56&lt;&gt;"",OFFSET(Kuponger!$F52,0,3*COLUMN(A51))=Resultat!$H56,OFFSET(Kuponger!$G52,0,3*COLUMN(A51))=Resultat!$I56),3,0) + IF(AND(Resultat!$H56&lt;&gt;"",OFFSET(Kuponger!$E52,0,3*COLUMN(A51))=Resultat!$G56),1,0)</f>
        <v>0</v>
      </c>
      <c r="E51">
        <f ca="1">IF(AND(Resultat!$H56&lt;&gt;"",OFFSET(Kuponger!$F52,0,3*COLUMN(B51))=Resultat!$H56,OFFSET(Kuponger!$G52,0,3*COLUMN(B51))=Resultat!$I56),3,0) + IF(AND(Resultat!$H56&lt;&gt;"",OFFSET(Kuponger!$E52,0,3*COLUMN(B51))=Resultat!$G56),1,0)</f>
        <v>0</v>
      </c>
      <c r="F51">
        <f ca="1">IF(AND(Resultat!$H56&lt;&gt;"",OFFSET(Kuponger!$F52,0,3*COLUMN(C51))=Resultat!$H56,OFFSET(Kuponger!$G52,0,3*COLUMN(C51))=Resultat!$I56),3,0) + IF(AND(Resultat!$H56&lt;&gt;"",OFFSET(Kuponger!$E52,0,3*COLUMN(C51))=Resultat!$G56),1,0)</f>
        <v>0</v>
      </c>
      <c r="G51">
        <f ca="1">IF(AND(Resultat!$H56&lt;&gt;"",OFFSET(Kuponger!$F52,0,3*COLUMN(D51))=Resultat!$H56,OFFSET(Kuponger!$G52,0,3*COLUMN(D51))=Resultat!$I56),3,0) + IF(AND(Resultat!$H56&lt;&gt;"",OFFSET(Kuponger!$E52,0,3*COLUMN(D51))=Resultat!$G56),1,0)</f>
        <v>0</v>
      </c>
      <c r="H51">
        <f ca="1">IF(AND(Resultat!$H56&lt;&gt;"",OFFSET(Kuponger!$F52,0,3*COLUMN(E51))=Resultat!$H56,OFFSET(Kuponger!$G52,0,3*COLUMN(E51))=Resultat!$I56),3,0) + IF(AND(Resultat!$H56&lt;&gt;"",OFFSET(Kuponger!$E52,0,3*COLUMN(E51))=Resultat!$G56),1,0)</f>
        <v>0</v>
      </c>
      <c r="I51">
        <f ca="1">IF(AND(Resultat!$H56&lt;&gt;"",OFFSET(Kuponger!$F52,0,3*COLUMN(F51))=Resultat!$H56,OFFSET(Kuponger!$G52,0,3*COLUMN(F51))=Resultat!$I56),3,0) + IF(AND(Resultat!$H56&lt;&gt;"",OFFSET(Kuponger!$E52,0,3*COLUMN(F51))=Resultat!$G56),1,0)</f>
        <v>0</v>
      </c>
      <c r="J51">
        <f ca="1">IF(AND(Resultat!$H56&lt;&gt;"",OFFSET(Kuponger!$F52,0,3*COLUMN(G51))=Resultat!$H56,OFFSET(Kuponger!$G52,0,3*COLUMN(G51))=Resultat!$I56),3,0) + IF(AND(Resultat!$H56&lt;&gt;"",OFFSET(Kuponger!$E52,0,3*COLUMN(G51))=Resultat!$G56),1,0)</f>
        <v>0</v>
      </c>
      <c r="K51">
        <f ca="1">IF(AND(Resultat!$H56&lt;&gt;"",OFFSET(Kuponger!$F52,0,3*COLUMN(H51))=Resultat!$H56,OFFSET(Kuponger!$G52,0,3*COLUMN(H51))=Resultat!$I56),3,0) + IF(AND(Resultat!$H56&lt;&gt;"",OFFSET(Kuponger!$E52,0,3*COLUMN(H51))=Resultat!$G56),1,0)</f>
        <v>0</v>
      </c>
      <c r="L51">
        <f ca="1">IF(AND(Resultat!$H56&lt;&gt;"",OFFSET(Kuponger!$F52,0,3*COLUMN(I51))=Resultat!$H56,OFFSET(Kuponger!$G52,0,3*COLUMN(I51))=Resultat!$I56),3,0) + IF(AND(Resultat!$H56&lt;&gt;"",OFFSET(Kuponger!$E52,0,3*COLUMN(I51))=Resultat!$G56),1,0)</f>
        <v>0</v>
      </c>
      <c r="M51">
        <f ca="1">IF(AND(Resultat!$H56&lt;&gt;"",OFFSET(Kuponger!$F52,0,3*COLUMN(J51))=Resultat!$H56,OFFSET(Kuponger!$G52,0,3*COLUMN(J51))=Resultat!$I56),3,0) + IF(AND(Resultat!$H56&lt;&gt;"",OFFSET(Kuponger!$E52,0,3*COLUMN(J51))=Resultat!$G56),1,0)</f>
        <v>0</v>
      </c>
      <c r="N51">
        <f ca="1">IF(AND(Resultat!$H56&lt;&gt;"",OFFSET(Kuponger!$F52,0,3*COLUMN(K51))=Resultat!$H56,OFFSET(Kuponger!$G52,0,3*COLUMN(K51))=Resultat!$I56),3,0) + IF(AND(Resultat!$H56&lt;&gt;"",OFFSET(Kuponger!$E52,0,3*COLUMN(K51))=Resultat!$G56),1,0)</f>
        <v>0</v>
      </c>
      <c r="O51">
        <f ca="1">IF(AND(Resultat!$H56&lt;&gt;"",OFFSET(Kuponger!$F52,0,3*COLUMN(L51))=Resultat!$H56,OFFSET(Kuponger!$G52,0,3*COLUMN(L51))=Resultat!$I56),3,0) + IF(AND(Resultat!$H56&lt;&gt;"",OFFSET(Kuponger!$E52,0,3*COLUMN(L51))=Resultat!$G56),1,0)</f>
        <v>0</v>
      </c>
      <c r="P51">
        <f ca="1">IF(AND(Resultat!$H56&lt;&gt;"",OFFSET(Kuponger!$F52,0,3*COLUMN(M51))=Resultat!$H56,OFFSET(Kuponger!$G52,0,3*COLUMN(M51))=Resultat!$I56),3,0) + IF(AND(Resultat!$H56&lt;&gt;"",OFFSET(Kuponger!$E52,0,3*COLUMN(M51))=Resultat!$G56),1,0)</f>
        <v>0</v>
      </c>
      <c r="Q51">
        <f ca="1">IF(AND(Resultat!$H56&lt;&gt;"",OFFSET(Kuponger!$F52,0,3*COLUMN(N51))=Resultat!$H56,OFFSET(Kuponger!$G52,0,3*COLUMN(N51))=Resultat!$I56),3,0) + IF(AND(Resultat!$H56&lt;&gt;"",OFFSET(Kuponger!$E52,0,3*COLUMN(N51))=Resultat!$G56),1,0)</f>
        <v>0</v>
      </c>
      <c r="R51">
        <f ca="1">IF(AND(Resultat!$H56&lt;&gt;"",OFFSET(Kuponger!$F52,0,3*COLUMN(O51))=Resultat!$H56,OFFSET(Kuponger!$G52,0,3*COLUMN(O51))=Resultat!$I56),3,0) + IF(AND(Resultat!$H56&lt;&gt;"",OFFSET(Kuponger!$E52,0,3*COLUMN(O51))=Resultat!$G56),1,0)</f>
        <v>0</v>
      </c>
      <c r="S51">
        <f ca="1">IF(AND(Resultat!$H56&lt;&gt;"",OFFSET(Kuponger!$F52,0,3*COLUMN(P51))=Resultat!$H56,OFFSET(Kuponger!$G52,0,3*COLUMN(P51))=Resultat!$I56),3,0) + IF(AND(Resultat!$H56&lt;&gt;"",OFFSET(Kuponger!$E52,0,3*COLUMN(P51))=Resultat!$G56),1,0)</f>
        <v>0</v>
      </c>
      <c r="T51">
        <f ca="1">IF(AND(Resultat!$H56&lt;&gt;"",OFFSET(Kuponger!$F52,0,3*COLUMN(Q51))=Resultat!$H56,OFFSET(Kuponger!$G52,0,3*COLUMN(Q51))=Resultat!$I56),3,0) + IF(AND(Resultat!$H56&lt;&gt;"",OFFSET(Kuponger!$E52,0,3*COLUMN(Q51))=Resultat!$G56),1,0)</f>
        <v>0</v>
      </c>
      <c r="U51">
        <f ca="1">IF(AND(Resultat!$H56&lt;&gt;"",OFFSET(Kuponger!$F52,0,3*COLUMN(R51))=Resultat!$H56,OFFSET(Kuponger!$G52,0,3*COLUMN(R51))=Resultat!$I56),3,0) + IF(AND(Resultat!$H56&lt;&gt;"",OFFSET(Kuponger!$E52,0,3*COLUMN(R51))=Resultat!$G56),1,0)</f>
        <v>0</v>
      </c>
      <c r="V51">
        <f ca="1">IF(AND(Resultat!$H56&lt;&gt;"",OFFSET(Kuponger!$F52,0,3*COLUMN(S51))=Resultat!$H56,OFFSET(Kuponger!$G52,0,3*COLUMN(S51))=Resultat!$I56),3,0) + IF(AND(Resultat!$H56&lt;&gt;"",OFFSET(Kuponger!$E52,0,3*COLUMN(S51))=Resultat!$G56),1,0)</f>
        <v>0</v>
      </c>
      <c r="W51">
        <f ca="1">IF(AND(Resultat!$H56&lt;&gt;"",OFFSET(Kuponger!$F52,0,3*COLUMN(T51))=Resultat!$H56,OFFSET(Kuponger!$G52,0,3*COLUMN(T51))=Resultat!$I56),3,0) + IF(AND(Resultat!$H56&lt;&gt;"",OFFSET(Kuponger!$E52,0,3*COLUMN(T51))=Resultat!$G56),1,0)</f>
        <v>0</v>
      </c>
    </row>
    <row r="52" spans="1:23" x14ac:dyDescent="0.35">
      <c r="A52" s="23" t="s">
        <v>98</v>
      </c>
      <c r="B52" s="25" t="s">
        <v>99</v>
      </c>
      <c r="C52">
        <f ca="1">IF(AND(Resultat!$H57&lt;&gt;"",OFFSET(Kuponger!$F53,0,0)=Resultat!$H57,OFFSET(Kuponger!$G53,0,0)=Resultat!$I57),3,0) + IF(AND(Resultat!$H57&lt;&gt;"",OFFSET(Kuponger!$E53,0,0)=Resultat!$G57),1,0)</f>
        <v>4</v>
      </c>
      <c r="D52">
        <f ca="1">IF(AND(Resultat!$H57&lt;&gt;"",OFFSET(Kuponger!$F53,0,3*COLUMN(A52))=Resultat!$H57,OFFSET(Kuponger!$G53,0,3*COLUMN(A52))=Resultat!$I57),3,0) + IF(AND(Resultat!$H57&lt;&gt;"",OFFSET(Kuponger!$E53,0,3*COLUMN(A52))=Resultat!$G57),1,0)</f>
        <v>4</v>
      </c>
      <c r="E52">
        <f ca="1">IF(AND(Resultat!$H57&lt;&gt;"",OFFSET(Kuponger!$F53,0,3*COLUMN(B52))=Resultat!$H57,OFFSET(Kuponger!$G53,0,3*COLUMN(B52))=Resultat!$I57),3,0) + IF(AND(Resultat!$H57&lt;&gt;"",OFFSET(Kuponger!$E53,0,3*COLUMN(B52))=Resultat!$G57),1,0)</f>
        <v>0</v>
      </c>
      <c r="F52">
        <f ca="1">IF(AND(Resultat!$H57&lt;&gt;"",OFFSET(Kuponger!$F53,0,3*COLUMN(C52))=Resultat!$H57,OFFSET(Kuponger!$G53,0,3*COLUMN(C52))=Resultat!$I57),3,0) + IF(AND(Resultat!$H57&lt;&gt;"",OFFSET(Kuponger!$E53,0,3*COLUMN(C52))=Resultat!$G57),1,0)</f>
        <v>0</v>
      </c>
      <c r="G52">
        <f ca="1">IF(AND(Resultat!$H57&lt;&gt;"",OFFSET(Kuponger!$F53,0,3*COLUMN(D52))=Resultat!$H57,OFFSET(Kuponger!$G53,0,3*COLUMN(D52))=Resultat!$I57),3,0) + IF(AND(Resultat!$H57&lt;&gt;"",OFFSET(Kuponger!$E53,0,3*COLUMN(D52))=Resultat!$G57),1,0)</f>
        <v>1</v>
      </c>
      <c r="H52">
        <f ca="1">IF(AND(Resultat!$H57&lt;&gt;"",OFFSET(Kuponger!$F53,0,3*COLUMN(E52))=Resultat!$H57,OFFSET(Kuponger!$G53,0,3*COLUMN(E52))=Resultat!$I57),3,0) + IF(AND(Resultat!$H57&lt;&gt;"",OFFSET(Kuponger!$E53,0,3*COLUMN(E52))=Resultat!$G57),1,0)</f>
        <v>0</v>
      </c>
      <c r="I52">
        <f ca="1">IF(AND(Resultat!$H57&lt;&gt;"",OFFSET(Kuponger!$F53,0,3*COLUMN(F52))=Resultat!$H57,OFFSET(Kuponger!$G53,0,3*COLUMN(F52))=Resultat!$I57),3,0) + IF(AND(Resultat!$H57&lt;&gt;"",OFFSET(Kuponger!$E53,0,3*COLUMN(F52))=Resultat!$G57),1,0)</f>
        <v>0</v>
      </c>
      <c r="J52">
        <f ca="1">IF(AND(Resultat!$H57&lt;&gt;"",OFFSET(Kuponger!$F53,0,3*COLUMN(G52))=Resultat!$H57,OFFSET(Kuponger!$G53,0,3*COLUMN(G52))=Resultat!$I57),3,0) + IF(AND(Resultat!$H57&lt;&gt;"",OFFSET(Kuponger!$E53,0,3*COLUMN(G52))=Resultat!$G57),1,0)</f>
        <v>0</v>
      </c>
      <c r="K52">
        <f ca="1">IF(AND(Resultat!$H57&lt;&gt;"",OFFSET(Kuponger!$F53,0,3*COLUMN(H52))=Resultat!$H57,OFFSET(Kuponger!$G53,0,3*COLUMN(H52))=Resultat!$I57),3,0) + IF(AND(Resultat!$H57&lt;&gt;"",OFFSET(Kuponger!$E53,0,3*COLUMN(H52))=Resultat!$G57),1,0)</f>
        <v>0</v>
      </c>
      <c r="L52">
        <f ca="1">IF(AND(Resultat!$H57&lt;&gt;"",OFFSET(Kuponger!$F53,0,3*COLUMN(I52))=Resultat!$H57,OFFSET(Kuponger!$G53,0,3*COLUMN(I52))=Resultat!$I57),3,0) + IF(AND(Resultat!$H57&lt;&gt;"",OFFSET(Kuponger!$E53,0,3*COLUMN(I52))=Resultat!$G57),1,0)</f>
        <v>0</v>
      </c>
      <c r="M52">
        <f ca="1">IF(AND(Resultat!$H57&lt;&gt;"",OFFSET(Kuponger!$F53,0,3*COLUMN(J52))=Resultat!$H57,OFFSET(Kuponger!$G53,0,3*COLUMN(J52))=Resultat!$I57),3,0) + IF(AND(Resultat!$H57&lt;&gt;"",OFFSET(Kuponger!$E53,0,3*COLUMN(J52))=Resultat!$G57),1,0)</f>
        <v>0</v>
      </c>
      <c r="N52">
        <f ca="1">IF(AND(Resultat!$H57&lt;&gt;"",OFFSET(Kuponger!$F53,0,3*COLUMN(K52))=Resultat!$H57,OFFSET(Kuponger!$G53,0,3*COLUMN(K52))=Resultat!$I57),3,0) + IF(AND(Resultat!$H57&lt;&gt;"",OFFSET(Kuponger!$E53,0,3*COLUMN(K52))=Resultat!$G57),1,0)</f>
        <v>0</v>
      </c>
      <c r="O52">
        <f ca="1">IF(AND(Resultat!$H57&lt;&gt;"",OFFSET(Kuponger!$F53,0,3*COLUMN(L52))=Resultat!$H57,OFFSET(Kuponger!$G53,0,3*COLUMN(L52))=Resultat!$I57),3,0) + IF(AND(Resultat!$H57&lt;&gt;"",OFFSET(Kuponger!$E53,0,3*COLUMN(L52))=Resultat!$G57),1,0)</f>
        <v>0</v>
      </c>
      <c r="P52">
        <f ca="1">IF(AND(Resultat!$H57&lt;&gt;"",OFFSET(Kuponger!$F53,0,3*COLUMN(M52))=Resultat!$H57,OFFSET(Kuponger!$G53,0,3*COLUMN(M52))=Resultat!$I57),3,0) + IF(AND(Resultat!$H57&lt;&gt;"",OFFSET(Kuponger!$E53,0,3*COLUMN(M52))=Resultat!$G57),1,0)</f>
        <v>0</v>
      </c>
      <c r="Q52">
        <f ca="1">IF(AND(Resultat!$H57&lt;&gt;"",OFFSET(Kuponger!$F53,0,3*COLUMN(N52))=Resultat!$H57,OFFSET(Kuponger!$G53,0,3*COLUMN(N52))=Resultat!$I57),3,0) + IF(AND(Resultat!$H57&lt;&gt;"",OFFSET(Kuponger!$E53,0,3*COLUMN(N52))=Resultat!$G57),1,0)</f>
        <v>0</v>
      </c>
      <c r="R52">
        <f ca="1">IF(AND(Resultat!$H57&lt;&gt;"",OFFSET(Kuponger!$F53,0,3*COLUMN(O52))=Resultat!$H57,OFFSET(Kuponger!$G53,0,3*COLUMN(O52))=Resultat!$I57),3,0) + IF(AND(Resultat!$H57&lt;&gt;"",OFFSET(Kuponger!$E53,0,3*COLUMN(O52))=Resultat!$G57),1,0)</f>
        <v>0</v>
      </c>
      <c r="S52">
        <f ca="1">IF(AND(Resultat!$H57&lt;&gt;"",OFFSET(Kuponger!$F53,0,3*COLUMN(P52))=Resultat!$H57,OFFSET(Kuponger!$G53,0,3*COLUMN(P52))=Resultat!$I57),3,0) + IF(AND(Resultat!$H57&lt;&gt;"",OFFSET(Kuponger!$E53,0,3*COLUMN(P52))=Resultat!$G57),1,0)</f>
        <v>0</v>
      </c>
      <c r="T52">
        <f ca="1">IF(AND(Resultat!$H57&lt;&gt;"",OFFSET(Kuponger!$F53,0,3*COLUMN(Q52))=Resultat!$H57,OFFSET(Kuponger!$G53,0,3*COLUMN(Q52))=Resultat!$I57),3,0) + IF(AND(Resultat!$H57&lt;&gt;"",OFFSET(Kuponger!$E53,0,3*COLUMN(Q52))=Resultat!$G57),1,0)</f>
        <v>0</v>
      </c>
      <c r="U52">
        <f ca="1">IF(AND(Resultat!$H57&lt;&gt;"",OFFSET(Kuponger!$F53,0,3*COLUMN(R52))=Resultat!$H57,OFFSET(Kuponger!$G53,0,3*COLUMN(R52))=Resultat!$I57),3,0) + IF(AND(Resultat!$H57&lt;&gt;"",OFFSET(Kuponger!$E53,0,3*COLUMN(R52))=Resultat!$G57),1,0)</f>
        <v>0</v>
      </c>
      <c r="V52">
        <f ca="1">IF(AND(Resultat!$H57&lt;&gt;"",OFFSET(Kuponger!$F53,0,3*COLUMN(S52))=Resultat!$H57,OFFSET(Kuponger!$G53,0,3*COLUMN(S52))=Resultat!$I57),3,0) + IF(AND(Resultat!$H57&lt;&gt;"",OFFSET(Kuponger!$E53,0,3*COLUMN(S52))=Resultat!$G57),1,0)</f>
        <v>0</v>
      </c>
      <c r="W52">
        <f ca="1">IF(AND(Resultat!$H57&lt;&gt;"",OFFSET(Kuponger!$F53,0,3*COLUMN(T52))=Resultat!$H57,OFFSET(Kuponger!$G53,0,3*COLUMN(T52))=Resultat!$I57),3,0) + IF(AND(Resultat!$H57&lt;&gt;"",OFFSET(Kuponger!$E53,0,3*COLUMN(T52))=Resultat!$G57),1,0)</f>
        <v>0</v>
      </c>
    </row>
    <row r="53" spans="1:23" x14ac:dyDescent="0.35">
      <c r="A53" s="23" t="s">
        <v>70</v>
      </c>
      <c r="B53" s="21"/>
      <c r="C53" cm="1">
        <f t="array" aca="1" ref="C53" ca="1">IF(SUMPRODUCT(--(Resultat!$I62:$I65=OFFSET(Kuponger!$E57:$E60,0,0)))=4,6,IF(SUMPRODUCT(--(Resultat!$I62:$I65=OFFSET(Kuponger!$E57:$E60,0,0)))=2,3,IF(SUMPRODUCT(--(Resultat!$I62:$I65=OFFSET(Kuponger!$E57:$E60,0,0)))=1,1,0)))</f>
        <v>0</v>
      </c>
      <c r="D53" cm="1">
        <f t="array" aca="1" ref="D53" ca="1">IF(SUMPRODUCT(--(Resultat!$I62:$I65=OFFSET(Kuponger!$E57:$E60,0,3*COLUMN(A53))))=4,6,IF(SUMPRODUCT(--(Resultat!$I62:$I65=OFFSET(Kuponger!$E57:$E60,0,3*COLUMN(A53))))=2,3,IF(SUMPRODUCT(--(Resultat!$I62:$I65=OFFSET(Kuponger!$E57:$E60,0,3*COLUMN(A53))))=1,1,0)))</f>
        <v>0</v>
      </c>
      <c r="E53" cm="1">
        <f t="array" aca="1" ref="E53" ca="1">IF(SUMPRODUCT(--(Resultat!$I62:$I65=OFFSET(Kuponger!$E57:$E60,0,3*COLUMN(B53))))=4,6,IF(SUMPRODUCT(--(Resultat!$I62:$I65=OFFSET(Kuponger!$E57:$E60,0,3*COLUMN(B53))))=2,3,IF(SUMPRODUCT(--(Resultat!$I62:$I65=OFFSET(Kuponger!$E57:$E60,0,3*COLUMN(B53))))=1,1,0)))</f>
        <v>0</v>
      </c>
      <c r="F53" cm="1">
        <f t="array" aca="1" ref="F53" ca="1">IF(SUMPRODUCT(--(Resultat!$I62:$I65=OFFSET(Kuponger!$E57:$E60,0,3*COLUMN(C53))))=4,6,IF(SUMPRODUCT(--(Resultat!$I62:$I65=OFFSET(Kuponger!$E57:$E60,0,3*COLUMN(C53))))=2,3,IF(SUMPRODUCT(--(Resultat!$I62:$I65=OFFSET(Kuponger!$E57:$E60,0,3*COLUMN(C53))))=1,1,0)))</f>
        <v>0</v>
      </c>
      <c r="G53" cm="1">
        <f t="array" aca="1" ref="G53" ca="1">IF(SUMPRODUCT(--(Resultat!$I62:$I65=OFFSET(Kuponger!$E57:$E60,0,3*COLUMN(D53))))=4,6,IF(SUMPRODUCT(--(Resultat!$I62:$I65=OFFSET(Kuponger!$E57:$E60,0,3*COLUMN(D53))))=2,3,IF(SUMPRODUCT(--(Resultat!$I62:$I65=OFFSET(Kuponger!$E57:$E60,0,3*COLUMN(D53))))=1,1,0)))</f>
        <v>0</v>
      </c>
      <c r="H53" cm="1">
        <f t="array" aca="1" ref="H53" ca="1">IF(SUMPRODUCT(--(Resultat!$I62:$I65=OFFSET(Kuponger!$E57:$E60,0,3*COLUMN(E53))))=4,6,IF(SUMPRODUCT(--(Resultat!$I62:$I65=OFFSET(Kuponger!$E57:$E60,0,3*COLUMN(E53))))=2,3,IF(SUMPRODUCT(--(Resultat!$I62:$I65=OFFSET(Kuponger!$E57:$E60,0,3*COLUMN(E53))))=1,1,0)))</f>
        <v>6</v>
      </c>
      <c r="I53" cm="1">
        <f t="array" aca="1" ref="I53" ca="1">IF(SUMPRODUCT(--(Resultat!$I62:$I65=OFFSET(Kuponger!$E57:$E60,0,3*COLUMN(F53))))=4,6,IF(SUMPRODUCT(--(Resultat!$I62:$I65=OFFSET(Kuponger!$E57:$E60,0,3*COLUMN(F53))))=2,3,IF(SUMPRODUCT(--(Resultat!$I62:$I65=OFFSET(Kuponger!$E57:$E60,0,3*COLUMN(F53))))=1,1,0)))</f>
        <v>6</v>
      </c>
      <c r="J53" cm="1">
        <f t="array" aca="1" ref="J53" ca="1">IF(SUMPRODUCT(--(Resultat!$I62:$I65=OFFSET(Kuponger!$E57:$E60,0,3*COLUMN(G53))))=4,6,IF(SUMPRODUCT(--(Resultat!$I62:$I65=OFFSET(Kuponger!$E57:$E60,0,3*COLUMN(G53))))=2,3,IF(SUMPRODUCT(--(Resultat!$I62:$I65=OFFSET(Kuponger!$E57:$E60,0,3*COLUMN(G53))))=1,1,0)))</f>
        <v>6</v>
      </c>
      <c r="K53" cm="1">
        <f t="array" aca="1" ref="K53" ca="1">IF(SUMPRODUCT(--(Resultat!$I62:$I65=OFFSET(Kuponger!$E57:$E60,0,3*COLUMN(H53))))=4,6,IF(SUMPRODUCT(--(Resultat!$I62:$I65=OFFSET(Kuponger!$E57:$E60,0,3*COLUMN(H53))))=2,3,IF(SUMPRODUCT(--(Resultat!$I62:$I65=OFFSET(Kuponger!$E57:$E60,0,3*COLUMN(H53))))=1,1,0)))</f>
        <v>6</v>
      </c>
      <c r="L53" cm="1">
        <f t="array" aca="1" ref="L53" ca="1">IF(SUMPRODUCT(--(Resultat!$I62:$I65=OFFSET(Kuponger!$E57:$E60,0,3*COLUMN(I53))))=4,6,IF(SUMPRODUCT(--(Resultat!$I62:$I65=OFFSET(Kuponger!$E57:$E60,0,3*COLUMN(I53))))=2,3,IF(SUMPRODUCT(--(Resultat!$I62:$I65=OFFSET(Kuponger!$E57:$E60,0,3*COLUMN(I53))))=1,1,0)))</f>
        <v>6</v>
      </c>
      <c r="M53" cm="1">
        <f t="array" aca="1" ref="M53" ca="1">IF(SUMPRODUCT(--(Resultat!$I62:$I65=OFFSET(Kuponger!$E57:$E60,0,3*COLUMN(J53))))=4,6,IF(SUMPRODUCT(--(Resultat!$I62:$I65=OFFSET(Kuponger!$E57:$E60,0,3*COLUMN(J53))))=2,3,IF(SUMPRODUCT(--(Resultat!$I62:$I65=OFFSET(Kuponger!$E57:$E60,0,3*COLUMN(J53))))=1,1,0)))</f>
        <v>6</v>
      </c>
      <c r="N53" cm="1">
        <f t="array" aca="1" ref="N53" ca="1">IF(SUMPRODUCT(--(Resultat!$I62:$I65=OFFSET(Kuponger!$E57:$E60,0,3*COLUMN(K53))))=4,6,IF(SUMPRODUCT(--(Resultat!$I62:$I65=OFFSET(Kuponger!$E57:$E60,0,3*COLUMN(K53))))=2,3,IF(SUMPRODUCT(--(Resultat!$I62:$I65=OFFSET(Kuponger!$E57:$E60,0,3*COLUMN(K53))))=1,1,0)))</f>
        <v>6</v>
      </c>
      <c r="O53" cm="1">
        <f t="array" aca="1" ref="O53" ca="1">IF(SUMPRODUCT(--(Resultat!$I62:$I65=OFFSET(Kuponger!$E57:$E60,0,3*COLUMN(L53))))=4,6,IF(SUMPRODUCT(--(Resultat!$I62:$I65=OFFSET(Kuponger!$E57:$E60,0,3*COLUMN(L53))))=2,3,IF(SUMPRODUCT(--(Resultat!$I62:$I65=OFFSET(Kuponger!$E57:$E60,0,3*COLUMN(L53))))=1,1,0)))</f>
        <v>6</v>
      </c>
      <c r="P53" cm="1">
        <f t="array" aca="1" ref="P53" ca="1">IF(SUMPRODUCT(--(Resultat!$I62:$I65=OFFSET(Kuponger!$E57:$E60,0,3*COLUMN(M53))))=4,6,IF(SUMPRODUCT(--(Resultat!$I62:$I65=OFFSET(Kuponger!$E57:$E60,0,3*COLUMN(M53))))=2,3,IF(SUMPRODUCT(--(Resultat!$I62:$I65=OFFSET(Kuponger!$E57:$E60,0,3*COLUMN(M53))))=1,1,0)))</f>
        <v>6</v>
      </c>
      <c r="Q53" cm="1">
        <f t="array" aca="1" ref="Q53" ca="1">IF(SUMPRODUCT(--(Resultat!$I62:$I65=OFFSET(Kuponger!$E57:$E60,0,3*COLUMN(N53))))=4,6,IF(SUMPRODUCT(--(Resultat!$I62:$I65=OFFSET(Kuponger!$E57:$E60,0,3*COLUMN(N53))))=2,3,IF(SUMPRODUCT(--(Resultat!$I62:$I65=OFFSET(Kuponger!$E57:$E60,0,3*COLUMN(N53))))=1,1,0)))</f>
        <v>6</v>
      </c>
      <c r="R53" cm="1">
        <f t="array" aca="1" ref="R53" ca="1">IF(SUMPRODUCT(--(Resultat!$I62:$I65=OFFSET(Kuponger!$E57:$E60,0,3*COLUMN(O53))))=4,6,IF(SUMPRODUCT(--(Resultat!$I62:$I65=OFFSET(Kuponger!$E57:$E60,0,3*COLUMN(O53))))=2,3,IF(SUMPRODUCT(--(Resultat!$I62:$I65=OFFSET(Kuponger!$E57:$E60,0,3*COLUMN(O53))))=1,1,0)))</f>
        <v>6</v>
      </c>
      <c r="S53" cm="1">
        <f t="array" aca="1" ref="S53" ca="1">IF(SUMPRODUCT(--(Resultat!$I62:$I65=OFFSET(Kuponger!$E57:$E60,0,3*COLUMN(P53))))=4,6,IF(SUMPRODUCT(--(Resultat!$I62:$I65=OFFSET(Kuponger!$E57:$E60,0,3*COLUMN(P53))))=2,3,IF(SUMPRODUCT(--(Resultat!$I62:$I65=OFFSET(Kuponger!$E57:$E60,0,3*COLUMN(P53))))=1,1,0)))</f>
        <v>6</v>
      </c>
      <c r="T53" cm="1">
        <f t="array" aca="1" ref="T53" ca="1">IF(SUMPRODUCT(--(Resultat!$I62:$I65=OFFSET(Kuponger!$E57:$E60,0,3*COLUMN(Q53))))=4,6,IF(SUMPRODUCT(--(Resultat!$I62:$I65=OFFSET(Kuponger!$E57:$E60,0,3*COLUMN(Q53))))=2,3,IF(SUMPRODUCT(--(Resultat!$I62:$I65=OFFSET(Kuponger!$E57:$E60,0,3*COLUMN(Q53))))=1,1,0)))</f>
        <v>6</v>
      </c>
      <c r="U53" cm="1">
        <f t="array" aca="1" ref="U53" ca="1">IF(SUMPRODUCT(--(Resultat!$I62:$I65=OFFSET(Kuponger!$E57:$E60,0,3*COLUMN(R53))))=4,6,IF(SUMPRODUCT(--(Resultat!$I62:$I65=OFFSET(Kuponger!$E57:$E60,0,3*COLUMN(R53))))=2,3,IF(SUMPRODUCT(--(Resultat!$I62:$I65=OFFSET(Kuponger!$E57:$E60,0,3*COLUMN(R53))))=1,1,0)))</f>
        <v>6</v>
      </c>
      <c r="V53" cm="1">
        <f t="array" aca="1" ref="V53" ca="1">IF(SUMPRODUCT(--(Resultat!$I62:$I65=OFFSET(Kuponger!$E57:$E60,0,3*COLUMN(S53))))=4,6,IF(SUMPRODUCT(--(Resultat!$I62:$I65=OFFSET(Kuponger!$E57:$E60,0,3*COLUMN(S53))))=2,3,IF(SUMPRODUCT(--(Resultat!$I62:$I65=OFFSET(Kuponger!$E57:$E60,0,3*COLUMN(S53))))=1,1,0)))</f>
        <v>6</v>
      </c>
      <c r="W53" cm="1">
        <f t="array" aca="1" ref="W53" ca="1">IF(SUMPRODUCT(--(Resultat!$I62:$I65=OFFSET(Kuponger!$E57:$E60,0,3*COLUMN(T53))))=4,6,IF(SUMPRODUCT(--(Resultat!$I62:$I65=OFFSET(Kuponger!$E57:$E60,0,3*COLUMN(T53))))=2,3,IF(SUMPRODUCT(--(Resultat!$I62:$I65=OFFSET(Kuponger!$E57:$E60,0,3*COLUMN(T53))))=1,1,0)))</f>
        <v>6</v>
      </c>
    </row>
    <row r="54" spans="1:23" x14ac:dyDescent="0.35">
      <c r="A54" s="23" t="s">
        <v>71</v>
      </c>
      <c r="B54" s="21"/>
      <c r="C54" cm="1">
        <f t="array" aca="1" ref="C54" ca="1">IF(SUMPRODUCT(--(Resultat!$I68:$I71=OFFSET(Kuponger!$E63:$E66,0,0)))=4,6,IF(SUMPRODUCT(--(Resultat!$I68:$I71=OFFSET(Kuponger!$E63:$E66,0,0)))=2,3,IF(SUMPRODUCT(--(Resultat!$I68:$I71=OFFSET(Kuponger!$E63:$E66,0,0)))=1,1,0)))</f>
        <v>0</v>
      </c>
      <c r="D54" cm="1">
        <f t="array" aca="1" ref="D54" ca="1">IF(SUMPRODUCT(--(Resultat!$I68:$I71=OFFSET(Kuponger!$E63:$E66,0,3*COLUMN(A53))))=4,6,IF(SUMPRODUCT(--(Resultat!$I68:$I71=OFFSET(Kuponger!$E63:$E66,0,3*COLUMN(A53))))=2,3,IF(SUMPRODUCT(--(Resultat!$I68:$I71=OFFSET(Kuponger!$E63:$E66,0,3*COLUMN(A53))))=1,1,0)))</f>
        <v>0</v>
      </c>
      <c r="E54" cm="1">
        <f t="array" aca="1" ref="E54" ca="1">IF(SUMPRODUCT(--(Resultat!$I68:$I71=OFFSET(Kuponger!$E63:$E66,0,3*COLUMN(B53))))=4,6,IF(SUMPRODUCT(--(Resultat!$I68:$I71=OFFSET(Kuponger!$E63:$E66,0,3*COLUMN(B53))))=2,3,IF(SUMPRODUCT(--(Resultat!$I68:$I71=OFFSET(Kuponger!$E63:$E66,0,3*COLUMN(B53))))=1,1,0)))</f>
        <v>0</v>
      </c>
      <c r="F54" cm="1">
        <f t="array" aca="1" ref="F54" ca="1">IF(SUMPRODUCT(--(Resultat!$I68:$I71=OFFSET(Kuponger!$E63:$E66,0,3*COLUMN(C53))))=4,6,IF(SUMPRODUCT(--(Resultat!$I68:$I71=OFFSET(Kuponger!$E63:$E66,0,3*COLUMN(C53))))=2,3,IF(SUMPRODUCT(--(Resultat!$I68:$I71=OFFSET(Kuponger!$E63:$E66,0,3*COLUMN(C53))))=1,1,0)))</f>
        <v>0</v>
      </c>
      <c r="G54" cm="1">
        <f t="array" aca="1" ref="G54" ca="1">IF(SUMPRODUCT(--(Resultat!$I68:$I71=OFFSET(Kuponger!$E63:$E66,0,3*COLUMN(D53))))=4,6,IF(SUMPRODUCT(--(Resultat!$I68:$I71=OFFSET(Kuponger!$E63:$E66,0,3*COLUMN(D53))))=2,3,IF(SUMPRODUCT(--(Resultat!$I68:$I71=OFFSET(Kuponger!$E63:$E66,0,3*COLUMN(D53))))=1,1,0)))</f>
        <v>0</v>
      </c>
      <c r="H54" cm="1">
        <f t="array" aca="1" ref="H54" ca="1">IF(SUMPRODUCT(--(Resultat!$I68:$I71=OFFSET(Kuponger!$E63:$E66,0,3*COLUMN(E53))))=4,6,IF(SUMPRODUCT(--(Resultat!$I68:$I71=OFFSET(Kuponger!$E63:$E66,0,3*COLUMN(E53))))=2,3,IF(SUMPRODUCT(--(Resultat!$I68:$I71=OFFSET(Kuponger!$E63:$E66,0,3*COLUMN(E53))))=1,1,0)))</f>
        <v>6</v>
      </c>
      <c r="I54" cm="1">
        <f t="array" aca="1" ref="I54" ca="1">IF(SUMPRODUCT(--(Resultat!$I68:$I71=OFFSET(Kuponger!$E63:$E66,0,3*COLUMN(F53))))=4,6,IF(SUMPRODUCT(--(Resultat!$I68:$I71=OFFSET(Kuponger!$E63:$E66,0,3*COLUMN(F53))))=2,3,IF(SUMPRODUCT(--(Resultat!$I68:$I71=OFFSET(Kuponger!$E63:$E66,0,3*COLUMN(F53))))=1,1,0)))</f>
        <v>6</v>
      </c>
      <c r="J54" cm="1">
        <f t="array" aca="1" ref="J54" ca="1">IF(SUMPRODUCT(--(Resultat!$I68:$I71=OFFSET(Kuponger!$E63:$E66,0,3*COLUMN(G53))))=4,6,IF(SUMPRODUCT(--(Resultat!$I68:$I71=OFFSET(Kuponger!$E63:$E66,0,3*COLUMN(G53))))=2,3,IF(SUMPRODUCT(--(Resultat!$I68:$I71=OFFSET(Kuponger!$E63:$E66,0,3*COLUMN(G53))))=1,1,0)))</f>
        <v>6</v>
      </c>
      <c r="K54" cm="1">
        <f t="array" aca="1" ref="K54" ca="1">IF(SUMPRODUCT(--(Resultat!$I68:$I71=OFFSET(Kuponger!$E63:$E66,0,3*COLUMN(H53))))=4,6,IF(SUMPRODUCT(--(Resultat!$I68:$I71=OFFSET(Kuponger!$E63:$E66,0,3*COLUMN(H53))))=2,3,IF(SUMPRODUCT(--(Resultat!$I68:$I71=OFFSET(Kuponger!$E63:$E66,0,3*COLUMN(H53))))=1,1,0)))</f>
        <v>6</v>
      </c>
      <c r="L54" cm="1">
        <f t="array" aca="1" ref="L54" ca="1">IF(SUMPRODUCT(--(Resultat!$I68:$I71=OFFSET(Kuponger!$E63:$E66,0,3*COLUMN(I53))))=4,6,IF(SUMPRODUCT(--(Resultat!$I68:$I71=OFFSET(Kuponger!$E63:$E66,0,3*COLUMN(I53))))=2,3,IF(SUMPRODUCT(--(Resultat!$I68:$I71=OFFSET(Kuponger!$E63:$E66,0,3*COLUMN(I53))))=1,1,0)))</f>
        <v>6</v>
      </c>
      <c r="M54" cm="1">
        <f t="array" aca="1" ref="M54" ca="1">IF(SUMPRODUCT(--(Resultat!$I68:$I71=OFFSET(Kuponger!$E63:$E66,0,3*COLUMN(J53))))=4,6,IF(SUMPRODUCT(--(Resultat!$I68:$I71=OFFSET(Kuponger!$E63:$E66,0,3*COLUMN(J53))))=2,3,IF(SUMPRODUCT(--(Resultat!$I68:$I71=OFFSET(Kuponger!$E63:$E66,0,3*COLUMN(J53))))=1,1,0)))</f>
        <v>6</v>
      </c>
      <c r="N54" cm="1">
        <f t="array" aca="1" ref="N54" ca="1">IF(SUMPRODUCT(--(Resultat!$I68:$I71=OFFSET(Kuponger!$E63:$E66,0,3*COLUMN(K53))))=4,6,IF(SUMPRODUCT(--(Resultat!$I68:$I71=OFFSET(Kuponger!$E63:$E66,0,3*COLUMN(K53))))=2,3,IF(SUMPRODUCT(--(Resultat!$I68:$I71=OFFSET(Kuponger!$E63:$E66,0,3*COLUMN(K53))))=1,1,0)))</f>
        <v>6</v>
      </c>
      <c r="O54" cm="1">
        <f t="array" aca="1" ref="O54" ca="1">IF(SUMPRODUCT(--(Resultat!$I68:$I71=OFFSET(Kuponger!$E63:$E66,0,3*COLUMN(L53))))=4,6,IF(SUMPRODUCT(--(Resultat!$I68:$I71=OFFSET(Kuponger!$E63:$E66,0,3*COLUMN(L53))))=2,3,IF(SUMPRODUCT(--(Resultat!$I68:$I71=OFFSET(Kuponger!$E63:$E66,0,3*COLUMN(L53))))=1,1,0)))</f>
        <v>6</v>
      </c>
      <c r="P54" cm="1">
        <f t="array" aca="1" ref="P54" ca="1">IF(SUMPRODUCT(--(Resultat!$I68:$I71=OFFSET(Kuponger!$E63:$E66,0,3*COLUMN(M53))))=4,6,IF(SUMPRODUCT(--(Resultat!$I68:$I71=OFFSET(Kuponger!$E63:$E66,0,3*COLUMN(M53))))=2,3,IF(SUMPRODUCT(--(Resultat!$I68:$I71=OFFSET(Kuponger!$E63:$E66,0,3*COLUMN(M53))))=1,1,0)))</f>
        <v>6</v>
      </c>
      <c r="Q54" cm="1">
        <f t="array" aca="1" ref="Q54" ca="1">IF(SUMPRODUCT(--(Resultat!$I68:$I71=OFFSET(Kuponger!$E63:$E66,0,3*COLUMN(N53))))=4,6,IF(SUMPRODUCT(--(Resultat!$I68:$I71=OFFSET(Kuponger!$E63:$E66,0,3*COLUMN(N53))))=2,3,IF(SUMPRODUCT(--(Resultat!$I68:$I71=OFFSET(Kuponger!$E63:$E66,0,3*COLUMN(N53))))=1,1,0)))</f>
        <v>6</v>
      </c>
      <c r="R54" cm="1">
        <f t="array" aca="1" ref="R54" ca="1">IF(SUMPRODUCT(--(Resultat!$I68:$I71=OFFSET(Kuponger!$E63:$E66,0,3*COLUMN(O53))))=4,6,IF(SUMPRODUCT(--(Resultat!$I68:$I71=OFFSET(Kuponger!$E63:$E66,0,3*COLUMN(O53))))=2,3,IF(SUMPRODUCT(--(Resultat!$I68:$I71=OFFSET(Kuponger!$E63:$E66,0,3*COLUMN(O53))))=1,1,0)))</f>
        <v>6</v>
      </c>
      <c r="S54" cm="1">
        <f t="array" aca="1" ref="S54" ca="1">IF(SUMPRODUCT(--(Resultat!$I68:$I71=OFFSET(Kuponger!$E63:$E66,0,3*COLUMN(P53))))=4,6,IF(SUMPRODUCT(--(Resultat!$I68:$I71=OFFSET(Kuponger!$E63:$E66,0,3*COLUMN(P53))))=2,3,IF(SUMPRODUCT(--(Resultat!$I68:$I71=OFFSET(Kuponger!$E63:$E66,0,3*COLUMN(P53))))=1,1,0)))</f>
        <v>6</v>
      </c>
      <c r="T54" cm="1">
        <f t="array" aca="1" ref="T54" ca="1">IF(SUMPRODUCT(--(Resultat!$I68:$I71=OFFSET(Kuponger!$E63:$E66,0,3*COLUMN(Q53))))=4,6,IF(SUMPRODUCT(--(Resultat!$I68:$I71=OFFSET(Kuponger!$E63:$E66,0,3*COLUMN(Q53))))=2,3,IF(SUMPRODUCT(--(Resultat!$I68:$I71=OFFSET(Kuponger!$E63:$E66,0,3*COLUMN(Q53))))=1,1,0)))</f>
        <v>6</v>
      </c>
      <c r="U54" cm="1">
        <f t="array" aca="1" ref="U54" ca="1">IF(SUMPRODUCT(--(Resultat!$I68:$I71=OFFSET(Kuponger!$E63:$E66,0,3*COLUMN(R53))))=4,6,IF(SUMPRODUCT(--(Resultat!$I68:$I71=OFFSET(Kuponger!$E63:$E66,0,3*COLUMN(R53))))=2,3,IF(SUMPRODUCT(--(Resultat!$I68:$I71=OFFSET(Kuponger!$E63:$E66,0,3*COLUMN(R53))))=1,1,0)))</f>
        <v>6</v>
      </c>
      <c r="V54" cm="1">
        <f t="array" aca="1" ref="V54" ca="1">IF(SUMPRODUCT(--(Resultat!$I68:$I71=OFFSET(Kuponger!$E63:$E66,0,3*COLUMN(S53))))=4,6,IF(SUMPRODUCT(--(Resultat!$I68:$I71=OFFSET(Kuponger!$E63:$E66,0,3*COLUMN(S53))))=2,3,IF(SUMPRODUCT(--(Resultat!$I68:$I71=OFFSET(Kuponger!$E63:$E66,0,3*COLUMN(S53))))=1,1,0)))</f>
        <v>6</v>
      </c>
      <c r="W54" cm="1">
        <f t="array" aca="1" ref="W54" ca="1">IF(SUMPRODUCT(--(Resultat!$I68:$I71=OFFSET(Kuponger!$E63:$E66,0,3*COLUMN(T53))))=4,6,IF(SUMPRODUCT(--(Resultat!$I68:$I71=OFFSET(Kuponger!$E63:$E66,0,3*COLUMN(T53))))=2,3,IF(SUMPRODUCT(--(Resultat!$I68:$I71=OFFSET(Kuponger!$E63:$E66,0,3*COLUMN(T53))))=1,1,0)))</f>
        <v>6</v>
      </c>
    </row>
    <row r="55" spans="1:23" x14ac:dyDescent="0.35">
      <c r="A55" s="23" t="s">
        <v>72</v>
      </c>
      <c r="B55" s="21"/>
      <c r="C55" cm="1">
        <f t="array" aca="1" ref="C55" ca="1">IF(SUMPRODUCT(--(Resultat!$I74:$I77=OFFSET(Kuponger!$E69:$E72,0,0)))=4,6,IF(SUMPRODUCT(--(Resultat!$I74:$I77=OFFSET(Kuponger!$E69:$E72,0,0)))=2,3,IF(SUMPRODUCT(--(Resultat!$I74:$I77=OFFSET(Kuponger!$E69:$E72,0,0)))=1,1,0)))</f>
        <v>0</v>
      </c>
      <c r="D55" cm="1">
        <f t="array" aca="1" ref="D55" ca="1">IF(SUMPRODUCT(--(Resultat!$I74:$I77=OFFSET(Kuponger!$E69:$E72,0,3*COLUMN(A53))))=4,6,IF(SUMPRODUCT(--(Resultat!$I74:$I77=OFFSET(Kuponger!$E69:$E72,0,3*COLUMN(A53))))=2,3,IF(SUMPRODUCT(--(Resultat!$I74:$I77=OFFSET(Kuponger!$E69:$E72,0,3*COLUMN(A53))))=1,1,0)))</f>
        <v>0</v>
      </c>
      <c r="E55" cm="1">
        <f t="array" aca="1" ref="E55" ca="1">IF(SUMPRODUCT(--(Resultat!$I74:$I77=OFFSET(Kuponger!$E69:$E72,0,3*COLUMN(B53))))=4,6,IF(SUMPRODUCT(--(Resultat!$I74:$I77=OFFSET(Kuponger!$E69:$E72,0,3*COLUMN(B53))))=2,3,IF(SUMPRODUCT(--(Resultat!$I74:$I77=OFFSET(Kuponger!$E69:$E72,0,3*COLUMN(B53))))=1,1,0)))</f>
        <v>0</v>
      </c>
      <c r="F55" cm="1">
        <f t="array" aca="1" ref="F55" ca="1">IF(SUMPRODUCT(--(Resultat!$I74:$I77=OFFSET(Kuponger!$E69:$E72,0,3*COLUMN(C53))))=4,6,IF(SUMPRODUCT(--(Resultat!$I74:$I77=OFFSET(Kuponger!$E69:$E72,0,3*COLUMN(C53))))=2,3,IF(SUMPRODUCT(--(Resultat!$I74:$I77=OFFSET(Kuponger!$E69:$E72,0,3*COLUMN(C53))))=1,1,0)))</f>
        <v>0</v>
      </c>
      <c r="G55" cm="1">
        <f t="array" aca="1" ref="G55" ca="1">IF(SUMPRODUCT(--(Resultat!$I74:$I77=OFFSET(Kuponger!$E69:$E72,0,3*COLUMN(D53))))=4,6,IF(SUMPRODUCT(--(Resultat!$I74:$I77=OFFSET(Kuponger!$E69:$E72,0,3*COLUMN(D53))))=2,3,IF(SUMPRODUCT(--(Resultat!$I74:$I77=OFFSET(Kuponger!$E69:$E72,0,3*COLUMN(D53))))=1,1,0)))</f>
        <v>0</v>
      </c>
      <c r="H55" cm="1">
        <f t="array" aca="1" ref="H55" ca="1">IF(SUMPRODUCT(--(Resultat!$I74:$I77=OFFSET(Kuponger!$E69:$E72,0,3*COLUMN(E53))))=4,6,IF(SUMPRODUCT(--(Resultat!$I74:$I77=OFFSET(Kuponger!$E69:$E72,0,3*COLUMN(E53))))=2,3,IF(SUMPRODUCT(--(Resultat!$I74:$I77=OFFSET(Kuponger!$E69:$E72,0,3*COLUMN(E53))))=1,1,0)))</f>
        <v>6</v>
      </c>
      <c r="I55" cm="1">
        <f t="array" aca="1" ref="I55" ca="1">IF(SUMPRODUCT(--(Resultat!$I74:$I77=OFFSET(Kuponger!$E69:$E72,0,3*COLUMN(F53))))=4,6,IF(SUMPRODUCT(--(Resultat!$I74:$I77=OFFSET(Kuponger!$E69:$E72,0,3*COLUMN(F53))))=2,3,IF(SUMPRODUCT(--(Resultat!$I74:$I77=OFFSET(Kuponger!$E69:$E72,0,3*COLUMN(F53))))=1,1,0)))</f>
        <v>6</v>
      </c>
      <c r="J55" cm="1">
        <f t="array" aca="1" ref="J55" ca="1">IF(SUMPRODUCT(--(Resultat!$I74:$I77=OFFSET(Kuponger!$E69:$E72,0,3*COLUMN(G53))))=4,6,IF(SUMPRODUCT(--(Resultat!$I74:$I77=OFFSET(Kuponger!$E69:$E72,0,3*COLUMN(G53))))=2,3,IF(SUMPRODUCT(--(Resultat!$I74:$I77=OFFSET(Kuponger!$E69:$E72,0,3*COLUMN(G53))))=1,1,0)))</f>
        <v>6</v>
      </c>
      <c r="K55" cm="1">
        <f t="array" aca="1" ref="K55" ca="1">IF(SUMPRODUCT(--(Resultat!$I74:$I77=OFFSET(Kuponger!$E69:$E72,0,3*COLUMN(H53))))=4,6,IF(SUMPRODUCT(--(Resultat!$I74:$I77=OFFSET(Kuponger!$E69:$E72,0,3*COLUMN(H53))))=2,3,IF(SUMPRODUCT(--(Resultat!$I74:$I77=OFFSET(Kuponger!$E69:$E72,0,3*COLUMN(H53))))=1,1,0)))</f>
        <v>6</v>
      </c>
      <c r="L55" cm="1">
        <f t="array" aca="1" ref="L55" ca="1">IF(SUMPRODUCT(--(Resultat!$I74:$I77=OFFSET(Kuponger!$E69:$E72,0,3*COLUMN(I53))))=4,6,IF(SUMPRODUCT(--(Resultat!$I74:$I77=OFFSET(Kuponger!$E69:$E72,0,3*COLUMN(I53))))=2,3,IF(SUMPRODUCT(--(Resultat!$I74:$I77=OFFSET(Kuponger!$E69:$E72,0,3*COLUMN(I53))))=1,1,0)))</f>
        <v>6</v>
      </c>
      <c r="M55" cm="1">
        <f t="array" aca="1" ref="M55" ca="1">IF(SUMPRODUCT(--(Resultat!$I74:$I77=OFFSET(Kuponger!$E69:$E72,0,3*COLUMN(J53))))=4,6,IF(SUMPRODUCT(--(Resultat!$I74:$I77=OFFSET(Kuponger!$E69:$E72,0,3*COLUMN(J53))))=2,3,IF(SUMPRODUCT(--(Resultat!$I74:$I77=OFFSET(Kuponger!$E69:$E72,0,3*COLUMN(J53))))=1,1,0)))</f>
        <v>6</v>
      </c>
      <c r="N55" cm="1">
        <f t="array" aca="1" ref="N55" ca="1">IF(SUMPRODUCT(--(Resultat!$I74:$I77=OFFSET(Kuponger!$E69:$E72,0,3*COLUMN(K53))))=4,6,IF(SUMPRODUCT(--(Resultat!$I74:$I77=OFFSET(Kuponger!$E69:$E72,0,3*COLUMN(K53))))=2,3,IF(SUMPRODUCT(--(Resultat!$I74:$I77=OFFSET(Kuponger!$E69:$E72,0,3*COLUMN(K53))))=1,1,0)))</f>
        <v>6</v>
      </c>
      <c r="O55" cm="1">
        <f t="array" aca="1" ref="O55" ca="1">IF(SUMPRODUCT(--(Resultat!$I74:$I77=OFFSET(Kuponger!$E69:$E72,0,3*COLUMN(L53))))=4,6,IF(SUMPRODUCT(--(Resultat!$I74:$I77=OFFSET(Kuponger!$E69:$E72,0,3*COLUMN(L53))))=2,3,IF(SUMPRODUCT(--(Resultat!$I74:$I77=OFFSET(Kuponger!$E69:$E72,0,3*COLUMN(L53))))=1,1,0)))</f>
        <v>6</v>
      </c>
      <c r="P55" cm="1">
        <f t="array" aca="1" ref="P55" ca="1">IF(SUMPRODUCT(--(Resultat!$I74:$I77=OFFSET(Kuponger!$E69:$E72,0,3*COLUMN(M53))))=4,6,IF(SUMPRODUCT(--(Resultat!$I74:$I77=OFFSET(Kuponger!$E69:$E72,0,3*COLUMN(M53))))=2,3,IF(SUMPRODUCT(--(Resultat!$I74:$I77=OFFSET(Kuponger!$E69:$E72,0,3*COLUMN(M53))))=1,1,0)))</f>
        <v>6</v>
      </c>
      <c r="Q55" cm="1">
        <f t="array" aca="1" ref="Q55" ca="1">IF(SUMPRODUCT(--(Resultat!$I74:$I77=OFFSET(Kuponger!$E69:$E72,0,3*COLUMN(N53))))=4,6,IF(SUMPRODUCT(--(Resultat!$I74:$I77=OFFSET(Kuponger!$E69:$E72,0,3*COLUMN(N53))))=2,3,IF(SUMPRODUCT(--(Resultat!$I74:$I77=OFFSET(Kuponger!$E69:$E72,0,3*COLUMN(N53))))=1,1,0)))</f>
        <v>6</v>
      </c>
      <c r="R55" cm="1">
        <f t="array" aca="1" ref="R55" ca="1">IF(SUMPRODUCT(--(Resultat!$I74:$I77=OFFSET(Kuponger!$E69:$E72,0,3*COLUMN(O53))))=4,6,IF(SUMPRODUCT(--(Resultat!$I74:$I77=OFFSET(Kuponger!$E69:$E72,0,3*COLUMN(O53))))=2,3,IF(SUMPRODUCT(--(Resultat!$I74:$I77=OFFSET(Kuponger!$E69:$E72,0,3*COLUMN(O53))))=1,1,0)))</f>
        <v>6</v>
      </c>
      <c r="S55" cm="1">
        <f t="array" aca="1" ref="S55" ca="1">IF(SUMPRODUCT(--(Resultat!$I74:$I77=OFFSET(Kuponger!$E69:$E72,0,3*COLUMN(P53))))=4,6,IF(SUMPRODUCT(--(Resultat!$I74:$I77=OFFSET(Kuponger!$E69:$E72,0,3*COLUMN(P53))))=2,3,IF(SUMPRODUCT(--(Resultat!$I74:$I77=OFFSET(Kuponger!$E69:$E72,0,3*COLUMN(P53))))=1,1,0)))</f>
        <v>6</v>
      </c>
      <c r="T55" cm="1">
        <f t="array" aca="1" ref="T55" ca="1">IF(SUMPRODUCT(--(Resultat!$I74:$I77=OFFSET(Kuponger!$E69:$E72,0,3*COLUMN(Q53))))=4,6,IF(SUMPRODUCT(--(Resultat!$I74:$I77=OFFSET(Kuponger!$E69:$E72,0,3*COLUMN(Q53))))=2,3,IF(SUMPRODUCT(--(Resultat!$I74:$I77=OFFSET(Kuponger!$E69:$E72,0,3*COLUMN(Q53))))=1,1,0)))</f>
        <v>6</v>
      </c>
      <c r="U55" cm="1">
        <f t="array" aca="1" ref="U55" ca="1">IF(SUMPRODUCT(--(Resultat!$I74:$I77=OFFSET(Kuponger!$E69:$E72,0,3*COLUMN(R53))))=4,6,IF(SUMPRODUCT(--(Resultat!$I74:$I77=OFFSET(Kuponger!$E69:$E72,0,3*COLUMN(R53))))=2,3,IF(SUMPRODUCT(--(Resultat!$I74:$I77=OFFSET(Kuponger!$E69:$E72,0,3*COLUMN(R53))))=1,1,0)))</f>
        <v>6</v>
      </c>
      <c r="V55" cm="1">
        <f t="array" aca="1" ref="V55" ca="1">IF(SUMPRODUCT(--(Resultat!$I74:$I77=OFFSET(Kuponger!$E69:$E72,0,3*COLUMN(S53))))=4,6,IF(SUMPRODUCT(--(Resultat!$I74:$I77=OFFSET(Kuponger!$E69:$E72,0,3*COLUMN(S53))))=2,3,IF(SUMPRODUCT(--(Resultat!$I74:$I77=OFFSET(Kuponger!$E69:$E72,0,3*COLUMN(S53))))=1,1,0)))</f>
        <v>6</v>
      </c>
      <c r="W55" cm="1">
        <f t="array" aca="1" ref="W55" ca="1">IF(SUMPRODUCT(--(Resultat!$I74:$I77=OFFSET(Kuponger!$E69:$E72,0,3*COLUMN(T53))))=4,6,IF(SUMPRODUCT(--(Resultat!$I74:$I77=OFFSET(Kuponger!$E69:$E72,0,3*COLUMN(T53))))=2,3,IF(SUMPRODUCT(--(Resultat!$I74:$I77=OFFSET(Kuponger!$E69:$E72,0,3*COLUMN(T53))))=1,1,0)))</f>
        <v>6</v>
      </c>
    </row>
    <row r="56" spans="1:23" x14ac:dyDescent="0.35">
      <c r="A56" s="23" t="s">
        <v>73</v>
      </c>
      <c r="B56" s="21"/>
      <c r="C56" cm="1">
        <f t="array" aca="1" ref="C56" ca="1">IF(SUMPRODUCT(--(Resultat!$I80:$I83=OFFSET(Kuponger!$E75:$E78,0,0)))=4,6,IF(SUMPRODUCT(--(Resultat!$I80:$I83=OFFSET(Kuponger!$E75:$E78,0,0)))=2,3,IF(SUMPRODUCT(--(Resultat!$I80:$I83=OFFSET(Kuponger!$E75:$E78,0,0)))=1,1,0)))</f>
        <v>0</v>
      </c>
      <c r="D56" cm="1">
        <f t="array" aca="1" ref="D56" ca="1">IF(SUMPRODUCT(--(Resultat!$I80:$I83=OFFSET(Kuponger!$E75:$E78,0,3*COLUMN(A53))))=4,6,IF(SUMPRODUCT(--(Resultat!$I80:$I83=OFFSET(Kuponger!$E75:$E78,0,3*COLUMN(A53))))=2,3,IF(SUMPRODUCT(--(Resultat!$I80:$I83=OFFSET(Kuponger!$E75:$E78,0,3*COLUMN(A53))))=1,1,0)))</f>
        <v>0</v>
      </c>
      <c r="E56" cm="1">
        <f t="array" aca="1" ref="E56" ca="1">IF(SUMPRODUCT(--(Resultat!$I80:$I83=OFFSET(Kuponger!$E75:$E78,0,3*COLUMN(B53))))=4,6,IF(SUMPRODUCT(--(Resultat!$I80:$I83=OFFSET(Kuponger!$E75:$E78,0,3*COLUMN(B53))))=2,3,IF(SUMPRODUCT(--(Resultat!$I80:$I83=OFFSET(Kuponger!$E75:$E78,0,3*COLUMN(B53))))=1,1,0)))</f>
        <v>0</v>
      </c>
      <c r="F56" cm="1">
        <f t="array" aca="1" ref="F56" ca="1">IF(SUMPRODUCT(--(Resultat!$I80:$I83=OFFSET(Kuponger!$E75:$E78,0,3*COLUMN(C53))))=4,6,IF(SUMPRODUCT(--(Resultat!$I80:$I83=OFFSET(Kuponger!$E75:$E78,0,3*COLUMN(C53))))=2,3,IF(SUMPRODUCT(--(Resultat!$I80:$I83=OFFSET(Kuponger!$E75:$E78,0,3*COLUMN(C53))))=1,1,0)))</f>
        <v>0</v>
      </c>
      <c r="G56" cm="1">
        <f t="array" aca="1" ref="G56" ca="1">IF(SUMPRODUCT(--(Resultat!$I80:$I83=OFFSET(Kuponger!$E75:$E78,0,3*COLUMN(D53))))=4,6,IF(SUMPRODUCT(--(Resultat!$I80:$I83=OFFSET(Kuponger!$E75:$E78,0,3*COLUMN(D53))))=2,3,IF(SUMPRODUCT(--(Resultat!$I80:$I83=OFFSET(Kuponger!$E75:$E78,0,3*COLUMN(D53))))=1,1,0)))</f>
        <v>0</v>
      </c>
      <c r="H56" cm="1">
        <f t="array" aca="1" ref="H56" ca="1">IF(SUMPRODUCT(--(Resultat!$I80:$I83=OFFSET(Kuponger!$E75:$E78,0,3*COLUMN(E53))))=4,6,IF(SUMPRODUCT(--(Resultat!$I80:$I83=OFFSET(Kuponger!$E75:$E78,0,3*COLUMN(E53))))=2,3,IF(SUMPRODUCT(--(Resultat!$I80:$I83=OFFSET(Kuponger!$E75:$E78,0,3*COLUMN(E53))))=1,1,0)))</f>
        <v>6</v>
      </c>
      <c r="I56" cm="1">
        <f t="array" aca="1" ref="I56" ca="1">IF(SUMPRODUCT(--(Resultat!$I80:$I83=OFFSET(Kuponger!$E75:$E78,0,3*COLUMN(F53))))=4,6,IF(SUMPRODUCT(--(Resultat!$I80:$I83=OFFSET(Kuponger!$E75:$E78,0,3*COLUMN(F53))))=2,3,IF(SUMPRODUCT(--(Resultat!$I80:$I83=OFFSET(Kuponger!$E75:$E78,0,3*COLUMN(F53))))=1,1,0)))</f>
        <v>6</v>
      </c>
      <c r="J56" cm="1">
        <f t="array" aca="1" ref="J56" ca="1">IF(SUMPRODUCT(--(Resultat!$I80:$I83=OFFSET(Kuponger!$E75:$E78,0,3*COLUMN(G53))))=4,6,IF(SUMPRODUCT(--(Resultat!$I80:$I83=OFFSET(Kuponger!$E75:$E78,0,3*COLUMN(G53))))=2,3,IF(SUMPRODUCT(--(Resultat!$I80:$I83=OFFSET(Kuponger!$E75:$E78,0,3*COLUMN(G53))))=1,1,0)))</f>
        <v>6</v>
      </c>
      <c r="K56" cm="1">
        <f t="array" aca="1" ref="K56" ca="1">IF(SUMPRODUCT(--(Resultat!$I80:$I83=OFFSET(Kuponger!$E75:$E78,0,3*COLUMN(H53))))=4,6,IF(SUMPRODUCT(--(Resultat!$I80:$I83=OFFSET(Kuponger!$E75:$E78,0,3*COLUMN(H53))))=2,3,IF(SUMPRODUCT(--(Resultat!$I80:$I83=OFFSET(Kuponger!$E75:$E78,0,3*COLUMN(H53))))=1,1,0)))</f>
        <v>6</v>
      </c>
      <c r="L56" cm="1">
        <f t="array" aca="1" ref="L56" ca="1">IF(SUMPRODUCT(--(Resultat!$I80:$I83=OFFSET(Kuponger!$E75:$E78,0,3*COLUMN(I53))))=4,6,IF(SUMPRODUCT(--(Resultat!$I80:$I83=OFFSET(Kuponger!$E75:$E78,0,3*COLUMN(I53))))=2,3,IF(SUMPRODUCT(--(Resultat!$I80:$I83=OFFSET(Kuponger!$E75:$E78,0,3*COLUMN(I53))))=1,1,0)))</f>
        <v>6</v>
      </c>
      <c r="M56" cm="1">
        <f t="array" aca="1" ref="M56" ca="1">IF(SUMPRODUCT(--(Resultat!$I80:$I83=OFFSET(Kuponger!$E75:$E78,0,3*COLUMN(J53))))=4,6,IF(SUMPRODUCT(--(Resultat!$I80:$I83=OFFSET(Kuponger!$E75:$E78,0,3*COLUMN(J53))))=2,3,IF(SUMPRODUCT(--(Resultat!$I80:$I83=OFFSET(Kuponger!$E75:$E78,0,3*COLUMN(J53))))=1,1,0)))</f>
        <v>6</v>
      </c>
      <c r="N56" cm="1">
        <f t="array" aca="1" ref="N56" ca="1">IF(SUMPRODUCT(--(Resultat!$I80:$I83=OFFSET(Kuponger!$E75:$E78,0,3*COLUMN(K53))))=4,6,IF(SUMPRODUCT(--(Resultat!$I80:$I83=OFFSET(Kuponger!$E75:$E78,0,3*COLUMN(K53))))=2,3,IF(SUMPRODUCT(--(Resultat!$I80:$I83=OFFSET(Kuponger!$E75:$E78,0,3*COLUMN(K53))))=1,1,0)))</f>
        <v>6</v>
      </c>
      <c r="O56" cm="1">
        <f t="array" aca="1" ref="O56" ca="1">IF(SUMPRODUCT(--(Resultat!$I80:$I83=OFFSET(Kuponger!$E75:$E78,0,3*COLUMN(L53))))=4,6,IF(SUMPRODUCT(--(Resultat!$I80:$I83=OFFSET(Kuponger!$E75:$E78,0,3*COLUMN(L53))))=2,3,IF(SUMPRODUCT(--(Resultat!$I80:$I83=OFFSET(Kuponger!$E75:$E78,0,3*COLUMN(L53))))=1,1,0)))</f>
        <v>6</v>
      </c>
      <c r="P56" cm="1">
        <f t="array" aca="1" ref="P56" ca="1">IF(SUMPRODUCT(--(Resultat!$I80:$I83=OFFSET(Kuponger!$E75:$E78,0,3*COLUMN(M53))))=4,6,IF(SUMPRODUCT(--(Resultat!$I80:$I83=OFFSET(Kuponger!$E75:$E78,0,3*COLUMN(M53))))=2,3,IF(SUMPRODUCT(--(Resultat!$I80:$I83=OFFSET(Kuponger!$E75:$E78,0,3*COLUMN(M53))))=1,1,0)))</f>
        <v>6</v>
      </c>
      <c r="Q56" cm="1">
        <f t="array" aca="1" ref="Q56" ca="1">IF(SUMPRODUCT(--(Resultat!$I80:$I83=OFFSET(Kuponger!$E75:$E78,0,3*COLUMN(N53))))=4,6,IF(SUMPRODUCT(--(Resultat!$I80:$I83=OFFSET(Kuponger!$E75:$E78,0,3*COLUMN(N53))))=2,3,IF(SUMPRODUCT(--(Resultat!$I80:$I83=OFFSET(Kuponger!$E75:$E78,0,3*COLUMN(N53))))=1,1,0)))</f>
        <v>6</v>
      </c>
      <c r="R56" cm="1">
        <f t="array" aca="1" ref="R56" ca="1">IF(SUMPRODUCT(--(Resultat!$I80:$I83=OFFSET(Kuponger!$E75:$E78,0,3*COLUMN(O53))))=4,6,IF(SUMPRODUCT(--(Resultat!$I80:$I83=OFFSET(Kuponger!$E75:$E78,0,3*COLUMN(O53))))=2,3,IF(SUMPRODUCT(--(Resultat!$I80:$I83=OFFSET(Kuponger!$E75:$E78,0,3*COLUMN(O53))))=1,1,0)))</f>
        <v>6</v>
      </c>
      <c r="S56" cm="1">
        <f t="array" aca="1" ref="S56" ca="1">IF(SUMPRODUCT(--(Resultat!$I80:$I83=OFFSET(Kuponger!$E75:$E78,0,3*COLUMN(P53))))=4,6,IF(SUMPRODUCT(--(Resultat!$I80:$I83=OFFSET(Kuponger!$E75:$E78,0,3*COLUMN(P53))))=2,3,IF(SUMPRODUCT(--(Resultat!$I80:$I83=OFFSET(Kuponger!$E75:$E78,0,3*COLUMN(P53))))=1,1,0)))</f>
        <v>6</v>
      </c>
      <c r="T56" cm="1">
        <f t="array" aca="1" ref="T56" ca="1">IF(SUMPRODUCT(--(Resultat!$I80:$I83=OFFSET(Kuponger!$E75:$E78,0,3*COLUMN(Q53))))=4,6,IF(SUMPRODUCT(--(Resultat!$I80:$I83=OFFSET(Kuponger!$E75:$E78,0,3*COLUMN(Q53))))=2,3,IF(SUMPRODUCT(--(Resultat!$I80:$I83=OFFSET(Kuponger!$E75:$E78,0,3*COLUMN(Q53))))=1,1,0)))</f>
        <v>6</v>
      </c>
      <c r="U56" cm="1">
        <f t="array" aca="1" ref="U56" ca="1">IF(SUMPRODUCT(--(Resultat!$I80:$I83=OFFSET(Kuponger!$E75:$E78,0,3*COLUMN(R53))))=4,6,IF(SUMPRODUCT(--(Resultat!$I80:$I83=OFFSET(Kuponger!$E75:$E78,0,3*COLUMN(R53))))=2,3,IF(SUMPRODUCT(--(Resultat!$I80:$I83=OFFSET(Kuponger!$E75:$E78,0,3*COLUMN(R53))))=1,1,0)))</f>
        <v>6</v>
      </c>
      <c r="V56" cm="1">
        <f t="array" aca="1" ref="V56" ca="1">IF(SUMPRODUCT(--(Resultat!$I80:$I83=OFFSET(Kuponger!$E75:$E78,0,3*COLUMN(S53))))=4,6,IF(SUMPRODUCT(--(Resultat!$I80:$I83=OFFSET(Kuponger!$E75:$E78,0,3*COLUMN(S53))))=2,3,IF(SUMPRODUCT(--(Resultat!$I80:$I83=OFFSET(Kuponger!$E75:$E78,0,3*COLUMN(S53))))=1,1,0)))</f>
        <v>6</v>
      </c>
      <c r="W56" cm="1">
        <f t="array" aca="1" ref="W56" ca="1">IF(SUMPRODUCT(--(Resultat!$I80:$I83=OFFSET(Kuponger!$E75:$E78,0,3*COLUMN(T53))))=4,6,IF(SUMPRODUCT(--(Resultat!$I80:$I83=OFFSET(Kuponger!$E75:$E78,0,3*COLUMN(T53))))=2,3,IF(SUMPRODUCT(--(Resultat!$I80:$I83=OFFSET(Kuponger!$E75:$E78,0,3*COLUMN(T53))))=1,1,0)))</f>
        <v>6</v>
      </c>
    </row>
    <row r="57" spans="1:23" x14ac:dyDescent="0.35">
      <c r="A57" s="23" t="s">
        <v>74</v>
      </c>
      <c r="B57" s="21"/>
      <c r="C57" cm="1">
        <f t="array" aca="1" ref="C57" ca="1">IF(SUMPRODUCT(--(Resultat!$I86:$I89=OFFSET(Kuponger!$E81:$E84,0,0)))=4,6,IF(SUMPRODUCT(--(Resultat!$I86:$I89=OFFSET(Kuponger!$E81:$E84,0,0)))=2,3,IF(SUMPRODUCT(--(Resultat!$I86:$I89=OFFSET(Kuponger!$E81:$E84,0,0)))=1,1,0)))</f>
        <v>0</v>
      </c>
      <c r="D57" cm="1">
        <f t="array" aca="1" ref="D57" ca="1">IF(SUMPRODUCT(--(Resultat!$I86:$I89=OFFSET(Kuponger!$E81:$E84,0,3*COLUMN(A53))))=4,6,IF(SUMPRODUCT(--(Resultat!$I86:$I89=OFFSET(Kuponger!$E81:$E84,0,3*COLUMN(A53))))=2,3,IF(SUMPRODUCT(--(Resultat!$I86:$I89=OFFSET(Kuponger!$E81:$E84,0,3*COLUMN(A53))))=1,1,0)))</f>
        <v>0</v>
      </c>
      <c r="E57" cm="1">
        <f t="array" aca="1" ref="E57" ca="1">IF(SUMPRODUCT(--(Resultat!$I86:$I89=OFFSET(Kuponger!$E81:$E84,0,3*COLUMN(B53))))=4,6,IF(SUMPRODUCT(--(Resultat!$I86:$I89=OFFSET(Kuponger!$E81:$E84,0,3*COLUMN(B53))))=2,3,IF(SUMPRODUCT(--(Resultat!$I86:$I89=OFFSET(Kuponger!$E81:$E84,0,3*COLUMN(B53))))=1,1,0)))</f>
        <v>0</v>
      </c>
      <c r="F57" cm="1">
        <f t="array" aca="1" ref="F57" ca="1">IF(SUMPRODUCT(--(Resultat!$I86:$I89=OFFSET(Kuponger!$E81:$E84,0,3*COLUMN(C53))))=4,6,IF(SUMPRODUCT(--(Resultat!$I86:$I89=OFFSET(Kuponger!$E81:$E84,0,3*COLUMN(C53))))=2,3,IF(SUMPRODUCT(--(Resultat!$I86:$I89=OFFSET(Kuponger!$E81:$E84,0,3*COLUMN(C53))))=1,1,0)))</f>
        <v>0</v>
      </c>
      <c r="G57" cm="1">
        <f t="array" aca="1" ref="G57" ca="1">IF(SUMPRODUCT(--(Resultat!$I86:$I89=OFFSET(Kuponger!$E81:$E84,0,3*COLUMN(D53))))=4,6,IF(SUMPRODUCT(--(Resultat!$I86:$I89=OFFSET(Kuponger!$E81:$E84,0,3*COLUMN(D53))))=2,3,IF(SUMPRODUCT(--(Resultat!$I86:$I89=OFFSET(Kuponger!$E81:$E84,0,3*COLUMN(D53))))=1,1,0)))</f>
        <v>0</v>
      </c>
      <c r="H57" cm="1">
        <f t="array" aca="1" ref="H57" ca="1">IF(SUMPRODUCT(--(Resultat!$I86:$I89=OFFSET(Kuponger!$E81:$E84,0,3*COLUMN(E53))))=4,6,IF(SUMPRODUCT(--(Resultat!$I86:$I89=OFFSET(Kuponger!$E81:$E84,0,3*COLUMN(E53))))=2,3,IF(SUMPRODUCT(--(Resultat!$I86:$I89=OFFSET(Kuponger!$E81:$E84,0,3*COLUMN(E53))))=1,1,0)))</f>
        <v>6</v>
      </c>
      <c r="I57" cm="1">
        <f t="array" aca="1" ref="I57" ca="1">IF(SUMPRODUCT(--(Resultat!$I86:$I89=OFFSET(Kuponger!$E81:$E84,0,3*COLUMN(F53))))=4,6,IF(SUMPRODUCT(--(Resultat!$I86:$I89=OFFSET(Kuponger!$E81:$E84,0,3*COLUMN(F53))))=2,3,IF(SUMPRODUCT(--(Resultat!$I86:$I89=OFFSET(Kuponger!$E81:$E84,0,3*COLUMN(F53))))=1,1,0)))</f>
        <v>6</v>
      </c>
      <c r="J57" cm="1">
        <f t="array" aca="1" ref="J57" ca="1">IF(SUMPRODUCT(--(Resultat!$I86:$I89=OFFSET(Kuponger!$E81:$E84,0,3*COLUMN(G53))))=4,6,IF(SUMPRODUCT(--(Resultat!$I86:$I89=OFFSET(Kuponger!$E81:$E84,0,3*COLUMN(G53))))=2,3,IF(SUMPRODUCT(--(Resultat!$I86:$I89=OFFSET(Kuponger!$E81:$E84,0,3*COLUMN(G53))))=1,1,0)))</f>
        <v>6</v>
      </c>
      <c r="K57" cm="1">
        <f t="array" aca="1" ref="K57" ca="1">IF(SUMPRODUCT(--(Resultat!$I86:$I89=OFFSET(Kuponger!$E81:$E84,0,3*COLUMN(H53))))=4,6,IF(SUMPRODUCT(--(Resultat!$I86:$I89=OFFSET(Kuponger!$E81:$E84,0,3*COLUMN(H53))))=2,3,IF(SUMPRODUCT(--(Resultat!$I86:$I89=OFFSET(Kuponger!$E81:$E84,0,3*COLUMN(H53))))=1,1,0)))</f>
        <v>6</v>
      </c>
      <c r="L57" cm="1">
        <f t="array" aca="1" ref="L57" ca="1">IF(SUMPRODUCT(--(Resultat!$I86:$I89=OFFSET(Kuponger!$E81:$E84,0,3*COLUMN(I53))))=4,6,IF(SUMPRODUCT(--(Resultat!$I86:$I89=OFFSET(Kuponger!$E81:$E84,0,3*COLUMN(I53))))=2,3,IF(SUMPRODUCT(--(Resultat!$I86:$I89=OFFSET(Kuponger!$E81:$E84,0,3*COLUMN(I53))))=1,1,0)))</f>
        <v>6</v>
      </c>
      <c r="M57" cm="1">
        <f t="array" aca="1" ref="M57" ca="1">IF(SUMPRODUCT(--(Resultat!$I86:$I89=OFFSET(Kuponger!$E81:$E84,0,3*COLUMN(J53))))=4,6,IF(SUMPRODUCT(--(Resultat!$I86:$I89=OFFSET(Kuponger!$E81:$E84,0,3*COLUMN(J53))))=2,3,IF(SUMPRODUCT(--(Resultat!$I86:$I89=OFFSET(Kuponger!$E81:$E84,0,3*COLUMN(J53))))=1,1,0)))</f>
        <v>6</v>
      </c>
      <c r="N57" cm="1">
        <f t="array" aca="1" ref="N57" ca="1">IF(SUMPRODUCT(--(Resultat!$I86:$I89=OFFSET(Kuponger!$E81:$E84,0,3*COLUMN(K53))))=4,6,IF(SUMPRODUCT(--(Resultat!$I86:$I89=OFFSET(Kuponger!$E81:$E84,0,3*COLUMN(K53))))=2,3,IF(SUMPRODUCT(--(Resultat!$I86:$I89=OFFSET(Kuponger!$E81:$E84,0,3*COLUMN(K53))))=1,1,0)))</f>
        <v>6</v>
      </c>
      <c r="O57" cm="1">
        <f t="array" aca="1" ref="O57" ca="1">IF(SUMPRODUCT(--(Resultat!$I86:$I89=OFFSET(Kuponger!$E81:$E84,0,3*COLUMN(L53))))=4,6,IF(SUMPRODUCT(--(Resultat!$I86:$I89=OFFSET(Kuponger!$E81:$E84,0,3*COLUMN(L53))))=2,3,IF(SUMPRODUCT(--(Resultat!$I86:$I89=OFFSET(Kuponger!$E81:$E84,0,3*COLUMN(L53))))=1,1,0)))</f>
        <v>6</v>
      </c>
      <c r="P57" cm="1">
        <f t="array" aca="1" ref="P57" ca="1">IF(SUMPRODUCT(--(Resultat!$I86:$I89=OFFSET(Kuponger!$E81:$E84,0,3*COLUMN(M53))))=4,6,IF(SUMPRODUCT(--(Resultat!$I86:$I89=OFFSET(Kuponger!$E81:$E84,0,3*COLUMN(M53))))=2,3,IF(SUMPRODUCT(--(Resultat!$I86:$I89=OFFSET(Kuponger!$E81:$E84,0,3*COLUMN(M53))))=1,1,0)))</f>
        <v>6</v>
      </c>
      <c r="Q57" cm="1">
        <f t="array" aca="1" ref="Q57" ca="1">IF(SUMPRODUCT(--(Resultat!$I86:$I89=OFFSET(Kuponger!$E81:$E84,0,3*COLUMN(N53))))=4,6,IF(SUMPRODUCT(--(Resultat!$I86:$I89=OFFSET(Kuponger!$E81:$E84,0,3*COLUMN(N53))))=2,3,IF(SUMPRODUCT(--(Resultat!$I86:$I89=OFFSET(Kuponger!$E81:$E84,0,3*COLUMN(N53))))=1,1,0)))</f>
        <v>6</v>
      </c>
      <c r="R57" cm="1">
        <f t="array" aca="1" ref="R57" ca="1">IF(SUMPRODUCT(--(Resultat!$I86:$I89=OFFSET(Kuponger!$E81:$E84,0,3*COLUMN(O53))))=4,6,IF(SUMPRODUCT(--(Resultat!$I86:$I89=OFFSET(Kuponger!$E81:$E84,0,3*COLUMN(O53))))=2,3,IF(SUMPRODUCT(--(Resultat!$I86:$I89=OFFSET(Kuponger!$E81:$E84,0,3*COLUMN(O53))))=1,1,0)))</f>
        <v>6</v>
      </c>
      <c r="S57" cm="1">
        <f t="array" aca="1" ref="S57" ca="1">IF(SUMPRODUCT(--(Resultat!$I86:$I89=OFFSET(Kuponger!$E81:$E84,0,3*COLUMN(P53))))=4,6,IF(SUMPRODUCT(--(Resultat!$I86:$I89=OFFSET(Kuponger!$E81:$E84,0,3*COLUMN(P53))))=2,3,IF(SUMPRODUCT(--(Resultat!$I86:$I89=OFFSET(Kuponger!$E81:$E84,0,3*COLUMN(P53))))=1,1,0)))</f>
        <v>6</v>
      </c>
      <c r="T57" cm="1">
        <f t="array" aca="1" ref="T57" ca="1">IF(SUMPRODUCT(--(Resultat!$I86:$I89=OFFSET(Kuponger!$E81:$E84,0,3*COLUMN(Q53))))=4,6,IF(SUMPRODUCT(--(Resultat!$I86:$I89=OFFSET(Kuponger!$E81:$E84,0,3*COLUMN(Q53))))=2,3,IF(SUMPRODUCT(--(Resultat!$I86:$I89=OFFSET(Kuponger!$E81:$E84,0,3*COLUMN(Q53))))=1,1,0)))</f>
        <v>6</v>
      </c>
      <c r="U57" cm="1">
        <f t="array" aca="1" ref="U57" ca="1">IF(SUMPRODUCT(--(Resultat!$I86:$I89=OFFSET(Kuponger!$E81:$E84,0,3*COLUMN(R53))))=4,6,IF(SUMPRODUCT(--(Resultat!$I86:$I89=OFFSET(Kuponger!$E81:$E84,0,3*COLUMN(R53))))=2,3,IF(SUMPRODUCT(--(Resultat!$I86:$I89=OFFSET(Kuponger!$E81:$E84,0,3*COLUMN(R53))))=1,1,0)))</f>
        <v>6</v>
      </c>
      <c r="V57" cm="1">
        <f t="array" aca="1" ref="V57" ca="1">IF(SUMPRODUCT(--(Resultat!$I86:$I89=OFFSET(Kuponger!$E81:$E84,0,3*COLUMN(S53))))=4,6,IF(SUMPRODUCT(--(Resultat!$I86:$I89=OFFSET(Kuponger!$E81:$E84,0,3*COLUMN(S53))))=2,3,IF(SUMPRODUCT(--(Resultat!$I86:$I89=OFFSET(Kuponger!$E81:$E84,0,3*COLUMN(S53))))=1,1,0)))</f>
        <v>6</v>
      </c>
      <c r="W57" cm="1">
        <f t="array" aca="1" ref="W57" ca="1">IF(SUMPRODUCT(--(Resultat!$I86:$I89=OFFSET(Kuponger!$E81:$E84,0,3*COLUMN(T53))))=4,6,IF(SUMPRODUCT(--(Resultat!$I86:$I89=OFFSET(Kuponger!$E81:$E84,0,3*COLUMN(T53))))=2,3,IF(SUMPRODUCT(--(Resultat!$I86:$I89=OFFSET(Kuponger!$E81:$E84,0,3*COLUMN(T53))))=1,1,0)))</f>
        <v>6</v>
      </c>
    </row>
    <row r="58" spans="1:23" x14ac:dyDescent="0.35">
      <c r="A58" s="23" t="s">
        <v>75</v>
      </c>
      <c r="B58" s="21"/>
      <c r="C58" cm="1">
        <f t="array" aca="1" ref="C58" ca="1">IF(SUMPRODUCT(--(Resultat!$I92:$I95=OFFSET(Kuponger!$E87:$E90,0,0)))=4,6,IF(SUMPRODUCT(--(Resultat!$I92:$I95=OFFSET(Kuponger!$E87:$E90,0,0)))=2,3,IF(SUMPRODUCT(--(Resultat!$I92:$I95=OFFSET(Kuponger!$E87:$E90,0,0)))=1,1,0)))</f>
        <v>0</v>
      </c>
      <c r="D58" cm="1">
        <f t="array" aca="1" ref="D58" ca="1">IF(SUMPRODUCT(--(Resultat!$I92:$I95=OFFSET(Kuponger!$E87:$E90,0,3*COLUMN(A53))))=4,6,IF(SUMPRODUCT(--(Resultat!$I92:$I95=OFFSET(Kuponger!$E87:$E90,0,3*COLUMN(A53))))=2,3,IF(SUMPRODUCT(--(Resultat!$I92:$I95=OFFSET(Kuponger!$E87:$E90,0,3*COLUMN(A53))))=1,1,0)))</f>
        <v>0</v>
      </c>
      <c r="E58" cm="1">
        <f t="array" aca="1" ref="E58" ca="1">IF(SUMPRODUCT(--(Resultat!$I92:$I95=OFFSET(Kuponger!$E87:$E90,0,3*COLUMN(B53))))=4,6,IF(SUMPRODUCT(--(Resultat!$I92:$I95=OFFSET(Kuponger!$E87:$E90,0,3*COLUMN(B53))))=2,3,IF(SUMPRODUCT(--(Resultat!$I92:$I95=OFFSET(Kuponger!$E87:$E90,0,3*COLUMN(B53))))=1,1,0)))</f>
        <v>0</v>
      </c>
      <c r="F58" cm="1">
        <f t="array" aca="1" ref="F58" ca="1">IF(SUMPRODUCT(--(Resultat!$I92:$I95=OFFSET(Kuponger!$E87:$E90,0,3*COLUMN(C53))))=4,6,IF(SUMPRODUCT(--(Resultat!$I92:$I95=OFFSET(Kuponger!$E87:$E90,0,3*COLUMN(C53))))=2,3,IF(SUMPRODUCT(--(Resultat!$I92:$I95=OFFSET(Kuponger!$E87:$E90,0,3*COLUMN(C53))))=1,1,0)))</f>
        <v>0</v>
      </c>
      <c r="G58" cm="1">
        <f t="array" aca="1" ref="G58" ca="1">IF(SUMPRODUCT(--(Resultat!$I92:$I95=OFFSET(Kuponger!$E87:$E90,0,3*COLUMN(D53))))=4,6,IF(SUMPRODUCT(--(Resultat!$I92:$I95=OFFSET(Kuponger!$E87:$E90,0,3*COLUMN(D53))))=2,3,IF(SUMPRODUCT(--(Resultat!$I92:$I95=OFFSET(Kuponger!$E87:$E90,0,3*COLUMN(D53))))=1,1,0)))</f>
        <v>0</v>
      </c>
      <c r="H58" cm="1">
        <f t="array" aca="1" ref="H58" ca="1">IF(SUMPRODUCT(--(Resultat!$I92:$I95=OFFSET(Kuponger!$E87:$E90,0,3*COLUMN(E53))))=4,6,IF(SUMPRODUCT(--(Resultat!$I92:$I95=OFFSET(Kuponger!$E87:$E90,0,3*COLUMN(E53))))=2,3,IF(SUMPRODUCT(--(Resultat!$I92:$I95=OFFSET(Kuponger!$E87:$E90,0,3*COLUMN(E53))))=1,1,0)))</f>
        <v>6</v>
      </c>
      <c r="I58" cm="1">
        <f t="array" aca="1" ref="I58" ca="1">IF(SUMPRODUCT(--(Resultat!$I92:$I95=OFFSET(Kuponger!$E87:$E90,0,3*COLUMN(F53))))=4,6,IF(SUMPRODUCT(--(Resultat!$I92:$I95=OFFSET(Kuponger!$E87:$E90,0,3*COLUMN(F53))))=2,3,IF(SUMPRODUCT(--(Resultat!$I92:$I95=OFFSET(Kuponger!$E87:$E90,0,3*COLUMN(F53))))=1,1,0)))</f>
        <v>6</v>
      </c>
      <c r="J58" cm="1">
        <f t="array" aca="1" ref="J58" ca="1">IF(SUMPRODUCT(--(Resultat!$I92:$I95=OFFSET(Kuponger!$E87:$E90,0,3*COLUMN(G53))))=4,6,IF(SUMPRODUCT(--(Resultat!$I92:$I95=OFFSET(Kuponger!$E87:$E90,0,3*COLUMN(G53))))=2,3,IF(SUMPRODUCT(--(Resultat!$I92:$I95=OFFSET(Kuponger!$E87:$E90,0,3*COLUMN(G53))))=1,1,0)))</f>
        <v>6</v>
      </c>
      <c r="K58" cm="1">
        <f t="array" aca="1" ref="K58" ca="1">IF(SUMPRODUCT(--(Resultat!$I92:$I95=OFFSET(Kuponger!$E87:$E90,0,3*COLUMN(H53))))=4,6,IF(SUMPRODUCT(--(Resultat!$I92:$I95=OFFSET(Kuponger!$E87:$E90,0,3*COLUMN(H53))))=2,3,IF(SUMPRODUCT(--(Resultat!$I92:$I95=OFFSET(Kuponger!$E87:$E90,0,3*COLUMN(H53))))=1,1,0)))</f>
        <v>6</v>
      </c>
      <c r="L58" cm="1">
        <f t="array" aca="1" ref="L58" ca="1">IF(SUMPRODUCT(--(Resultat!$I92:$I95=OFFSET(Kuponger!$E87:$E90,0,3*COLUMN(I53))))=4,6,IF(SUMPRODUCT(--(Resultat!$I92:$I95=OFFSET(Kuponger!$E87:$E90,0,3*COLUMN(I53))))=2,3,IF(SUMPRODUCT(--(Resultat!$I92:$I95=OFFSET(Kuponger!$E87:$E90,0,3*COLUMN(I53))))=1,1,0)))</f>
        <v>6</v>
      </c>
      <c r="M58" cm="1">
        <f t="array" aca="1" ref="M58" ca="1">IF(SUMPRODUCT(--(Resultat!$I92:$I95=OFFSET(Kuponger!$E87:$E90,0,3*COLUMN(J53))))=4,6,IF(SUMPRODUCT(--(Resultat!$I92:$I95=OFFSET(Kuponger!$E87:$E90,0,3*COLUMN(J53))))=2,3,IF(SUMPRODUCT(--(Resultat!$I92:$I95=OFFSET(Kuponger!$E87:$E90,0,3*COLUMN(J53))))=1,1,0)))</f>
        <v>6</v>
      </c>
      <c r="N58" cm="1">
        <f t="array" aca="1" ref="N58" ca="1">IF(SUMPRODUCT(--(Resultat!$I92:$I95=OFFSET(Kuponger!$E87:$E90,0,3*COLUMN(K53))))=4,6,IF(SUMPRODUCT(--(Resultat!$I92:$I95=OFFSET(Kuponger!$E87:$E90,0,3*COLUMN(K53))))=2,3,IF(SUMPRODUCT(--(Resultat!$I92:$I95=OFFSET(Kuponger!$E87:$E90,0,3*COLUMN(K53))))=1,1,0)))</f>
        <v>6</v>
      </c>
      <c r="O58" cm="1">
        <f t="array" aca="1" ref="O58" ca="1">IF(SUMPRODUCT(--(Resultat!$I92:$I95=OFFSET(Kuponger!$E87:$E90,0,3*COLUMN(L53))))=4,6,IF(SUMPRODUCT(--(Resultat!$I92:$I95=OFFSET(Kuponger!$E87:$E90,0,3*COLUMN(L53))))=2,3,IF(SUMPRODUCT(--(Resultat!$I92:$I95=OFFSET(Kuponger!$E87:$E90,0,3*COLUMN(L53))))=1,1,0)))</f>
        <v>6</v>
      </c>
      <c r="P58" cm="1">
        <f t="array" aca="1" ref="P58" ca="1">IF(SUMPRODUCT(--(Resultat!$I92:$I95=OFFSET(Kuponger!$E87:$E90,0,3*COLUMN(M53))))=4,6,IF(SUMPRODUCT(--(Resultat!$I92:$I95=OFFSET(Kuponger!$E87:$E90,0,3*COLUMN(M53))))=2,3,IF(SUMPRODUCT(--(Resultat!$I92:$I95=OFFSET(Kuponger!$E87:$E90,0,3*COLUMN(M53))))=1,1,0)))</f>
        <v>6</v>
      </c>
      <c r="Q58" cm="1">
        <f t="array" aca="1" ref="Q58" ca="1">IF(SUMPRODUCT(--(Resultat!$I92:$I95=OFFSET(Kuponger!$E87:$E90,0,3*COLUMN(N53))))=4,6,IF(SUMPRODUCT(--(Resultat!$I92:$I95=OFFSET(Kuponger!$E87:$E90,0,3*COLUMN(N53))))=2,3,IF(SUMPRODUCT(--(Resultat!$I92:$I95=OFFSET(Kuponger!$E87:$E90,0,3*COLUMN(N53))))=1,1,0)))</f>
        <v>6</v>
      </c>
      <c r="R58" cm="1">
        <f t="array" aca="1" ref="R58" ca="1">IF(SUMPRODUCT(--(Resultat!$I92:$I95=OFFSET(Kuponger!$E87:$E90,0,3*COLUMN(O53))))=4,6,IF(SUMPRODUCT(--(Resultat!$I92:$I95=OFFSET(Kuponger!$E87:$E90,0,3*COLUMN(O53))))=2,3,IF(SUMPRODUCT(--(Resultat!$I92:$I95=OFFSET(Kuponger!$E87:$E90,0,3*COLUMN(O53))))=1,1,0)))</f>
        <v>6</v>
      </c>
      <c r="S58" cm="1">
        <f t="array" aca="1" ref="S58" ca="1">IF(SUMPRODUCT(--(Resultat!$I92:$I95=OFFSET(Kuponger!$E87:$E90,0,3*COLUMN(P53))))=4,6,IF(SUMPRODUCT(--(Resultat!$I92:$I95=OFFSET(Kuponger!$E87:$E90,0,3*COLUMN(P53))))=2,3,IF(SUMPRODUCT(--(Resultat!$I92:$I95=OFFSET(Kuponger!$E87:$E90,0,3*COLUMN(P53))))=1,1,0)))</f>
        <v>6</v>
      </c>
      <c r="T58" cm="1">
        <f t="array" aca="1" ref="T58" ca="1">IF(SUMPRODUCT(--(Resultat!$I92:$I95=OFFSET(Kuponger!$E87:$E90,0,3*COLUMN(Q53))))=4,6,IF(SUMPRODUCT(--(Resultat!$I92:$I95=OFFSET(Kuponger!$E87:$E90,0,3*COLUMN(Q53))))=2,3,IF(SUMPRODUCT(--(Resultat!$I92:$I95=OFFSET(Kuponger!$E87:$E90,0,3*COLUMN(Q53))))=1,1,0)))</f>
        <v>6</v>
      </c>
      <c r="U58" cm="1">
        <f t="array" aca="1" ref="U58" ca="1">IF(SUMPRODUCT(--(Resultat!$I92:$I95=OFFSET(Kuponger!$E87:$E90,0,3*COLUMN(R53))))=4,6,IF(SUMPRODUCT(--(Resultat!$I92:$I95=OFFSET(Kuponger!$E87:$E90,0,3*COLUMN(R53))))=2,3,IF(SUMPRODUCT(--(Resultat!$I92:$I95=OFFSET(Kuponger!$E87:$E90,0,3*COLUMN(R53))))=1,1,0)))</f>
        <v>6</v>
      </c>
      <c r="V58" cm="1">
        <f t="array" aca="1" ref="V58" ca="1">IF(SUMPRODUCT(--(Resultat!$I92:$I95=OFFSET(Kuponger!$E87:$E90,0,3*COLUMN(S53))))=4,6,IF(SUMPRODUCT(--(Resultat!$I92:$I95=OFFSET(Kuponger!$E87:$E90,0,3*COLUMN(S53))))=2,3,IF(SUMPRODUCT(--(Resultat!$I92:$I95=OFFSET(Kuponger!$E87:$E90,0,3*COLUMN(S53))))=1,1,0)))</f>
        <v>6</v>
      </c>
      <c r="W58" cm="1">
        <f t="array" aca="1" ref="W58" ca="1">IF(SUMPRODUCT(--(Resultat!$I92:$I95=OFFSET(Kuponger!$E87:$E90,0,3*COLUMN(T53))))=4,6,IF(SUMPRODUCT(--(Resultat!$I92:$I95=OFFSET(Kuponger!$E87:$E90,0,3*COLUMN(T53))))=2,3,IF(SUMPRODUCT(--(Resultat!$I92:$I95=OFFSET(Kuponger!$E87:$E90,0,3*COLUMN(T53))))=1,1,0)))</f>
        <v>6</v>
      </c>
    </row>
    <row r="59" spans="1:23" x14ac:dyDescent="0.35">
      <c r="A59" s="23" t="s">
        <v>43</v>
      </c>
      <c r="B59" s="21"/>
      <c r="C59">
        <f>IF(Kuponger!E93=Resultat!M42,5,0)</f>
        <v>5</v>
      </c>
      <c r="D59">
        <f ca="1">IF(OFFSET(Kuponger!$E93,0,3*COLUMN(A59))=Resultat!$M42,5,0)</f>
        <v>5</v>
      </c>
      <c r="E59">
        <f ca="1">IF(OFFSET(Kuponger!$E93,0,3*COLUMN(B59))=Resultat!$M42,5,0)</f>
        <v>5</v>
      </c>
      <c r="F59">
        <f ca="1">IF(OFFSET(Kuponger!$E93,0,3*COLUMN(C59))=Resultat!$M42,5,0)</f>
        <v>0</v>
      </c>
      <c r="G59">
        <f ca="1">IF(OFFSET(Kuponger!$E93,0,3*COLUMN(D59))=Resultat!$M42,5,0)</f>
        <v>5</v>
      </c>
      <c r="H59">
        <f ca="1">IF(OFFSET(Kuponger!$E93,0,3*COLUMN(E59))=Resultat!$M42,5,0)</f>
        <v>0</v>
      </c>
      <c r="I59">
        <f ca="1">IF(OFFSET(Kuponger!$E93,0,3*COLUMN(F59))=Resultat!$M42,5,0)</f>
        <v>0</v>
      </c>
      <c r="J59">
        <f ca="1">IF(OFFSET(Kuponger!$E93,0,3*COLUMN(G59))=Resultat!$M42,5,0)</f>
        <v>0</v>
      </c>
      <c r="K59">
        <f ca="1">IF(OFFSET(Kuponger!$E93,0,3*COLUMN(H59))=Resultat!$M42,5,0)</f>
        <v>0</v>
      </c>
      <c r="L59">
        <f ca="1">IF(OFFSET(Kuponger!$E93,0,3*COLUMN(I59))=Resultat!$M42,5,0)</f>
        <v>0</v>
      </c>
      <c r="M59">
        <f ca="1">IF(OFFSET(Kuponger!$E93,0,3*COLUMN(J59))=Resultat!$M42,5,0)</f>
        <v>0</v>
      </c>
      <c r="N59">
        <f ca="1">IF(OFFSET(Kuponger!$E93,0,3*COLUMN(K59))=Resultat!$M42,5,0)</f>
        <v>0</v>
      </c>
      <c r="O59">
        <f ca="1">IF(OFFSET(Kuponger!$E93,0,3*COLUMN(L59))=Resultat!$M42,5,0)</f>
        <v>0</v>
      </c>
      <c r="P59">
        <f ca="1">IF(OFFSET(Kuponger!$E93,0,3*COLUMN(M59))=Resultat!$M42,5,0)</f>
        <v>0</v>
      </c>
      <c r="Q59">
        <f ca="1">IF(OFFSET(Kuponger!$E93,0,3*COLUMN(N59))=Resultat!$M42,5,0)</f>
        <v>0</v>
      </c>
      <c r="R59">
        <f ca="1">IF(OFFSET(Kuponger!$E93,0,3*COLUMN(O59))=Resultat!$M42,5,0)</f>
        <v>0</v>
      </c>
      <c r="S59">
        <f ca="1">IF(OFFSET(Kuponger!$E93,0,3*COLUMN(P59))=Resultat!$M42,5,0)</f>
        <v>0</v>
      </c>
      <c r="T59">
        <f ca="1">IF(OFFSET(Kuponger!$E93,0,3*COLUMN(Q59))=Resultat!$M42,5,0)</f>
        <v>0</v>
      </c>
      <c r="U59">
        <f ca="1">IF(OFFSET(Kuponger!$E93,0,3*COLUMN(R59))=Resultat!$M42,5,0)</f>
        <v>0</v>
      </c>
      <c r="V59">
        <f ca="1">IF(OFFSET(Kuponger!$E93,0,3*COLUMN(S59))=Resultat!$M42,5,0)</f>
        <v>0</v>
      </c>
      <c r="W59">
        <f ca="1">IF(OFFSET(Kuponger!$E93,0,3*COLUMN(T59))=Resultat!$M42,5,0)</f>
        <v>0</v>
      </c>
    </row>
    <row r="60" spans="1:23" x14ac:dyDescent="0.35">
      <c r="A60" s="23" t="s">
        <v>44</v>
      </c>
      <c r="B60" s="21"/>
      <c r="C60">
        <f>IF(Kuponger!E94=Resultat!M43,5,0)</f>
        <v>0</v>
      </c>
      <c r="D60">
        <f ca="1">IF(OFFSET(Kuponger!$E94,0,3*COLUMN(A60))=Resultat!$M43,5,0)</f>
        <v>0</v>
      </c>
      <c r="E60">
        <f ca="1">IF(OFFSET(Kuponger!$E94,0,3*COLUMN(B60))=Resultat!$M43,5,0)</f>
        <v>5</v>
      </c>
      <c r="F60">
        <f ca="1">IF(OFFSET(Kuponger!$E94,0,3*COLUMN(C60))=Resultat!$M43,5,0)</f>
        <v>0</v>
      </c>
      <c r="G60">
        <f ca="1">IF(OFFSET(Kuponger!$E94,0,3*COLUMN(D60))=Resultat!$M43,5,0)</f>
        <v>5</v>
      </c>
      <c r="H60">
        <f ca="1">IF(OFFSET(Kuponger!$E94,0,3*COLUMN(E60))=Resultat!$M43,5,0)</f>
        <v>0</v>
      </c>
      <c r="I60">
        <f ca="1">IF(OFFSET(Kuponger!$E94,0,3*COLUMN(F60))=Resultat!$M43,5,0)</f>
        <v>0</v>
      </c>
      <c r="J60">
        <f ca="1">IF(OFFSET(Kuponger!$E94,0,3*COLUMN(G60))=Resultat!$M43,5,0)</f>
        <v>0</v>
      </c>
      <c r="K60">
        <f ca="1">IF(OFFSET(Kuponger!$E94,0,3*COLUMN(H60))=Resultat!$M43,5,0)</f>
        <v>0</v>
      </c>
      <c r="L60">
        <f ca="1">IF(OFFSET(Kuponger!$E94,0,3*COLUMN(I60))=Resultat!$M43,5,0)</f>
        <v>0</v>
      </c>
      <c r="M60">
        <f ca="1">IF(OFFSET(Kuponger!$E94,0,3*COLUMN(J60))=Resultat!$M43,5,0)</f>
        <v>0</v>
      </c>
      <c r="N60">
        <f ca="1">IF(OFFSET(Kuponger!$E94,0,3*COLUMN(K60))=Resultat!$M43,5,0)</f>
        <v>0</v>
      </c>
      <c r="O60">
        <f ca="1">IF(OFFSET(Kuponger!$E94,0,3*COLUMN(L60))=Resultat!$M43,5,0)</f>
        <v>0</v>
      </c>
      <c r="P60">
        <f ca="1">IF(OFFSET(Kuponger!$E94,0,3*COLUMN(M60))=Resultat!$M43,5,0)</f>
        <v>0</v>
      </c>
      <c r="Q60">
        <f ca="1">IF(OFFSET(Kuponger!$E94,0,3*COLUMN(N60))=Resultat!$M43,5,0)</f>
        <v>0</v>
      </c>
      <c r="R60">
        <f ca="1">IF(OFFSET(Kuponger!$E94,0,3*COLUMN(O60))=Resultat!$M43,5,0)</f>
        <v>0</v>
      </c>
      <c r="S60">
        <f ca="1">IF(OFFSET(Kuponger!$E94,0,3*COLUMN(P60))=Resultat!$M43,5,0)</f>
        <v>0</v>
      </c>
      <c r="T60">
        <f ca="1">IF(OFFSET(Kuponger!$E94,0,3*COLUMN(Q60))=Resultat!$M43,5,0)</f>
        <v>0</v>
      </c>
      <c r="U60">
        <f ca="1">IF(OFFSET(Kuponger!$E94,0,3*COLUMN(R60))=Resultat!$M43,5,0)</f>
        <v>0</v>
      </c>
      <c r="V60">
        <f ca="1">IF(OFFSET(Kuponger!$E94,0,3*COLUMN(S60))=Resultat!$M43,5,0)</f>
        <v>0</v>
      </c>
      <c r="W60">
        <f ca="1">IF(OFFSET(Kuponger!$E94,0,3*COLUMN(T60))=Resultat!$M43,5,0)</f>
        <v>0</v>
      </c>
    </row>
    <row r="61" spans="1:23" x14ac:dyDescent="0.35">
      <c r="A61" s="23" t="s">
        <v>45</v>
      </c>
      <c r="B61" s="21"/>
      <c r="C61">
        <f>IF(Kuponger!E96=Resultat!M44,15,0)</f>
        <v>0</v>
      </c>
      <c r="D61">
        <f ca="1">IF(OFFSET(Kuponger!$E96,0,3*COLUMN(A61))=Resultat!$M44,15,0)</f>
        <v>0</v>
      </c>
      <c r="E61">
        <f ca="1">IF(OFFSET(Kuponger!$E96,0,3*COLUMN(B61))=Resultat!$M44,15,0)</f>
        <v>0</v>
      </c>
      <c r="F61">
        <f ca="1">IF(OFFSET(Kuponger!$E96,0,3*COLUMN(C61))=Resultat!$M44,15,0)</f>
        <v>0</v>
      </c>
      <c r="G61">
        <f ca="1">IF(OFFSET(Kuponger!$E96,0,3*COLUMN(D61))=Resultat!$M44,15,0)</f>
        <v>15</v>
      </c>
      <c r="H61">
        <f ca="1">IF(OFFSET(Kuponger!$E96,0,3*COLUMN(E61))=Resultat!$M44,15,0)</f>
        <v>0</v>
      </c>
      <c r="I61">
        <f ca="1">IF(OFFSET(Kuponger!$E96,0,3*COLUMN(F61))=Resultat!$M44,15,0)</f>
        <v>0</v>
      </c>
      <c r="J61">
        <f ca="1">IF(OFFSET(Kuponger!$E96,0,3*COLUMN(G61))=Resultat!$M44,15,0)</f>
        <v>0</v>
      </c>
      <c r="K61">
        <f ca="1">IF(OFFSET(Kuponger!$E96,0,3*COLUMN(H61))=Resultat!$M44,15,0)</f>
        <v>0</v>
      </c>
      <c r="L61">
        <f ca="1">IF(OFFSET(Kuponger!$E96,0,3*COLUMN(I61))=Resultat!$M44,15,0)</f>
        <v>0</v>
      </c>
      <c r="M61">
        <f ca="1">IF(OFFSET(Kuponger!$E96,0,3*COLUMN(J61))=Resultat!$M44,15,0)</f>
        <v>0</v>
      </c>
      <c r="N61">
        <f ca="1">IF(OFFSET(Kuponger!$E96,0,3*COLUMN(K61))=Resultat!$M44,15,0)</f>
        <v>0</v>
      </c>
      <c r="O61">
        <f ca="1">IF(OFFSET(Kuponger!$E96,0,3*COLUMN(L61))=Resultat!$M44,15,0)</f>
        <v>0</v>
      </c>
      <c r="P61">
        <f ca="1">IF(OFFSET(Kuponger!$E96,0,3*COLUMN(M61))=Resultat!$M44,15,0)</f>
        <v>0</v>
      </c>
      <c r="Q61">
        <f ca="1">IF(OFFSET(Kuponger!$E96,0,3*COLUMN(N61))=Resultat!$M44,15,0)</f>
        <v>0</v>
      </c>
      <c r="R61">
        <f ca="1">IF(OFFSET(Kuponger!$E96,0,3*COLUMN(O61))=Resultat!$M44,15,0)</f>
        <v>0</v>
      </c>
      <c r="S61">
        <f ca="1">IF(OFFSET(Kuponger!$E96,0,3*COLUMN(P61))=Resultat!$M44,15,0)</f>
        <v>0</v>
      </c>
      <c r="T61">
        <f ca="1">IF(OFFSET(Kuponger!$E96,0,3*COLUMN(Q61))=Resultat!$M44,15,0)</f>
        <v>0</v>
      </c>
      <c r="U61">
        <f ca="1">IF(OFFSET(Kuponger!$E96,0,3*COLUMN(R61))=Resultat!$M44,15,0)</f>
        <v>0</v>
      </c>
      <c r="V61">
        <f ca="1">IF(OFFSET(Kuponger!$E96,0,3*COLUMN(S61))=Resultat!$M44,15,0)</f>
        <v>0</v>
      </c>
      <c r="W61">
        <f ca="1">IF(OFFSET(Kuponger!$E96,0,3*COLUMN(T61))=Resultat!$M44,15,0)</f>
        <v>0</v>
      </c>
    </row>
    <row r="62" spans="1:23" ht="15" thickBot="1" x14ac:dyDescent="0.4">
      <c r="A62" s="23" t="s">
        <v>101</v>
      </c>
      <c r="B62" s="21"/>
      <c r="C62">
        <f>IF(Kuponger!E97=Resultat!M45,15,0)</f>
        <v>0</v>
      </c>
      <c r="D62">
        <f ca="1">IF(OFFSET(Kuponger!$E97,0,3*COLUMN(A62))=Resultat!$M45,15,0)</f>
        <v>0</v>
      </c>
      <c r="E62">
        <f ca="1">IF(OFFSET(Kuponger!$E97,0,3*COLUMN(B62))=Resultat!$M45,15,0)</f>
        <v>0</v>
      </c>
      <c r="F62">
        <f ca="1">IF(OFFSET(Kuponger!$E97,0,3*COLUMN(C62))=Resultat!$M45,15,0)</f>
        <v>0</v>
      </c>
      <c r="G62">
        <f ca="1">IF(OFFSET(Kuponger!$E97,0,3*COLUMN(D62))=Resultat!$M45,15,0)</f>
        <v>15</v>
      </c>
      <c r="H62">
        <f ca="1">IF(OFFSET(Kuponger!$E97,0,3*COLUMN(E62))=Resultat!$M45,15,0)</f>
        <v>0</v>
      </c>
      <c r="I62">
        <f ca="1">IF(OFFSET(Kuponger!$E97,0,3*COLUMN(F62))=Resultat!$M45,15,0)</f>
        <v>0</v>
      </c>
      <c r="J62">
        <f ca="1">IF(OFFSET(Kuponger!$E97,0,3*COLUMN(G62))=Resultat!$M45,15,0)</f>
        <v>0</v>
      </c>
      <c r="K62">
        <f ca="1">IF(OFFSET(Kuponger!$E97,0,3*COLUMN(H62))=Resultat!$M45,15,0)</f>
        <v>0</v>
      </c>
      <c r="L62">
        <f ca="1">IF(OFFSET(Kuponger!$E97,0,3*COLUMN(I62))=Resultat!$M45,15,0)</f>
        <v>0</v>
      </c>
      <c r="M62">
        <f ca="1">IF(OFFSET(Kuponger!$E97,0,3*COLUMN(J62))=Resultat!$M45,15,0)</f>
        <v>0</v>
      </c>
      <c r="N62">
        <f ca="1">IF(OFFSET(Kuponger!$E97,0,3*COLUMN(K62))=Resultat!$M45,15,0)</f>
        <v>0</v>
      </c>
      <c r="O62">
        <f ca="1">IF(OFFSET(Kuponger!$E97,0,3*COLUMN(L62))=Resultat!$M45,15,0)</f>
        <v>0</v>
      </c>
      <c r="P62">
        <f ca="1">IF(OFFSET(Kuponger!$E97,0,3*COLUMN(M62))=Resultat!$M45,15,0)</f>
        <v>0</v>
      </c>
      <c r="Q62">
        <f ca="1">IF(OFFSET(Kuponger!$E97,0,3*COLUMN(N62))=Resultat!$M45,15,0)</f>
        <v>0</v>
      </c>
      <c r="R62">
        <f ca="1">IF(OFFSET(Kuponger!$E97,0,3*COLUMN(O62))=Resultat!$M45,15,0)</f>
        <v>0</v>
      </c>
      <c r="S62">
        <f ca="1">IF(OFFSET(Kuponger!$E97,0,3*COLUMN(P62))=Resultat!$M45,15,0)</f>
        <v>0</v>
      </c>
      <c r="T62">
        <f ca="1">IF(OFFSET(Kuponger!$E97,0,3*COLUMN(Q62))=Resultat!$M45,15,0)</f>
        <v>0</v>
      </c>
      <c r="U62">
        <f ca="1">IF(OFFSET(Kuponger!$E97,0,3*COLUMN(R62))=Resultat!$M45,15,0)</f>
        <v>0</v>
      </c>
      <c r="V62">
        <f ca="1">IF(OFFSET(Kuponger!$E97,0,3*COLUMN(S62))=Resultat!$M45,15,0)</f>
        <v>0</v>
      </c>
      <c r="W62">
        <f ca="1">IF(OFFSET(Kuponger!$E97,0,3*COLUMN(T62))=Resultat!$M45,15,0)</f>
        <v>0</v>
      </c>
    </row>
    <row r="63" spans="1:23" ht="15" thickBot="1" x14ac:dyDescent="0.4">
      <c r="A63" s="21" t="s">
        <v>54</v>
      </c>
      <c r="C63" s="15">
        <f ca="1">SUM(C2:C62)</f>
        <v>11</v>
      </c>
      <c r="D63" s="15">
        <f ca="1">SUM(D2:D62)</f>
        <v>14</v>
      </c>
      <c r="E63" s="15">
        <f t="shared" ref="E63:W63" ca="1" si="0">SUM(E2:E62)</f>
        <v>11</v>
      </c>
      <c r="F63" s="15">
        <f t="shared" ca="1" si="0"/>
        <v>9</v>
      </c>
      <c r="G63" s="15">
        <f t="shared" ca="1" si="0"/>
        <v>48</v>
      </c>
      <c r="H63" s="15">
        <f t="shared" ca="1" si="0"/>
        <v>42</v>
      </c>
      <c r="I63" s="15">
        <f t="shared" ca="1" si="0"/>
        <v>42</v>
      </c>
      <c r="J63" s="15">
        <f t="shared" ca="1" si="0"/>
        <v>42</v>
      </c>
      <c r="K63" s="15">
        <f t="shared" ca="1" si="0"/>
        <v>42</v>
      </c>
      <c r="L63" s="15">
        <f t="shared" ca="1" si="0"/>
        <v>42</v>
      </c>
      <c r="M63" s="15">
        <f t="shared" ca="1" si="0"/>
        <v>42</v>
      </c>
      <c r="N63" s="15">
        <f t="shared" ca="1" si="0"/>
        <v>42</v>
      </c>
      <c r="O63" s="15">
        <f t="shared" ca="1" si="0"/>
        <v>42</v>
      </c>
      <c r="P63" s="15">
        <f t="shared" ca="1" si="0"/>
        <v>42</v>
      </c>
      <c r="Q63" s="15">
        <f t="shared" ca="1" si="0"/>
        <v>42</v>
      </c>
      <c r="R63" s="15">
        <f t="shared" ca="1" si="0"/>
        <v>42</v>
      </c>
      <c r="S63" s="15">
        <f t="shared" ca="1" si="0"/>
        <v>42</v>
      </c>
      <c r="T63" s="15">
        <f t="shared" ca="1" si="0"/>
        <v>42</v>
      </c>
      <c r="U63" s="15">
        <f t="shared" ca="1" si="0"/>
        <v>42</v>
      </c>
      <c r="V63" s="15">
        <f t="shared" ca="1" si="0"/>
        <v>42</v>
      </c>
      <c r="W63" s="15">
        <f t="shared" ca="1" si="0"/>
        <v>42</v>
      </c>
    </row>
    <row r="64" spans="1:23" x14ac:dyDescent="0.35">
      <c r="P64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97E6EE-21AC-49B1-8A2A-BAFCDC9025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2024-06-10T17:07:42Z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2024-06-10T16:05:44Z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d52c246a-e1f6-4e6f-a4e2-2840be546348</vt:lpwstr>
  </property>
  <property fmtid="{D5CDD505-2E9C-101B-9397-08002B2CF9AE}" pid="8" name="MSIP_Label_7bfd4688-a1fc-48c8-85c6-d5da58c8656a_ContentBits">
    <vt:lpwstr>0</vt:lpwstr>
  </property>
</Properties>
</file>