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afih_000\OneDrive\SEKOLAH QA\Tugas\Big Project\"/>
    </mc:Choice>
  </mc:AlternateContent>
  <bookViews>
    <workbookView xWindow="0" yWindow="0" windowWidth="20460" windowHeight="7680"/>
  </bookViews>
  <sheets>
    <sheet name="TC" sheetId="1" r:id="rId1"/>
    <sheet name="Report" sheetId="2" r:id="rId2"/>
  </sheets>
  <definedNames>
    <definedName name="_xlnm._FilterDatabase" localSheetId="0" hidden="1">TC!$A$3:$J$74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6" i="2" l="1"/>
  <c r="L5" i="2"/>
  <c r="B6" i="2"/>
  <c r="B5" i="2"/>
  <c r="B7" i="2" l="1"/>
  <c r="L7" i="2"/>
</calcChain>
</file>

<file path=xl/sharedStrings.xml><?xml version="1.0" encoding="utf-8"?>
<sst xmlns="http://schemas.openxmlformats.org/spreadsheetml/2006/main" count="600" uniqueCount="293">
  <si>
    <t>TestID</t>
  </si>
  <si>
    <t>Type</t>
  </si>
  <si>
    <t>Secenario</t>
  </si>
  <si>
    <t>Test Case</t>
  </si>
  <si>
    <t>Procedure</t>
  </si>
  <si>
    <t>Expected Result</t>
  </si>
  <si>
    <t>Status</t>
  </si>
  <si>
    <t>Tester</t>
  </si>
  <si>
    <t>TC001</t>
  </si>
  <si>
    <t>Positive</t>
  </si>
  <si>
    <t>Checking login funcionality</t>
  </si>
  <si>
    <t>Note</t>
  </si>
  <si>
    <t>Then user enter the dashboard</t>
  </si>
  <si>
    <t>PASS</t>
  </si>
  <si>
    <t>User login with google account</t>
  </si>
  <si>
    <t>TC002</t>
  </si>
  <si>
    <t>TC003</t>
  </si>
  <si>
    <t>User delete message</t>
  </si>
  <si>
    <t>Data Input</t>
  </si>
  <si>
    <t>*&amp;^%$#</t>
  </si>
  <si>
    <t>Then message was deleted</t>
  </si>
  <si>
    <t>TC004</t>
  </si>
  <si>
    <t>TC005</t>
  </si>
  <si>
    <t>TC006</t>
  </si>
  <si>
    <t>TC007</t>
  </si>
  <si>
    <t>User input special characters in the chat field</t>
  </si>
  <si>
    <t>Checking group chat funcionality</t>
  </si>
  <si>
    <t>User attach file in the group chat</t>
  </si>
  <si>
    <t xml:space="preserve">Then file sent successfully </t>
  </si>
  <si>
    <t>Format file : .jmx</t>
  </si>
  <si>
    <t>Format file : .json</t>
  </si>
  <si>
    <t>Negative</t>
  </si>
  <si>
    <t>Then warning messages that format file not allowed</t>
  </si>
  <si>
    <t>Format file : .png</t>
  </si>
  <si>
    <t>TC008</t>
  </si>
  <si>
    <t>TC009</t>
  </si>
  <si>
    <t>TC010</t>
  </si>
  <si>
    <t>Given user open the web Page 
And user click sign in with google
And user select teams
And user click group chat
When user click attach file in the group chat 
And user select file</t>
  </si>
  <si>
    <t>Given user open the web Page 
When user click sign in with google</t>
  </si>
  <si>
    <t>Given user open the web Page 
And user click sign in with google
And user select teams
And user click group chat
When user Input special characters in the chat field</t>
  </si>
  <si>
    <t>Given user open the web Page 
And user click sign in with google
And user select teams
And user click group chat
When user click menu message 
And user click delete message</t>
  </si>
  <si>
    <t>User add list in the board</t>
  </si>
  <si>
    <t>Given user open the web Page 
And user click sign in with google
And user select teams
And user click board
When user click add list 
And user input list name
And user click button create</t>
  </si>
  <si>
    <t>Then list already created</t>
  </si>
  <si>
    <t>User add card in the list</t>
  </si>
  <si>
    <t>Given user open the web Page 
And user click sign in with google
And user select teams
And user click board
When user click add card
And user input card name
And user click add card</t>
  </si>
  <si>
    <t>Then card already created</t>
  </si>
  <si>
    <t>User arcive list</t>
  </si>
  <si>
    <t>Given user open the web Page 
And user click sign in with google
And user select teams
And user click board
When user click toggle list action
And user click arcive list</t>
  </si>
  <si>
    <t>Then list already arcived</t>
  </si>
  <si>
    <t>User arcive card</t>
  </si>
  <si>
    <t>Given user open the web Page 
And user click sign in with google
And user select teams
And user click board
When user click card
And user click arcive</t>
  </si>
  <si>
    <t>Then card already arcived</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</si>
  <si>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</si>
  <si>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</si>
  <si>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</si>
  <si>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</si>
  <si>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</si>
  <si>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</si>
  <si>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</si>
  <si>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</si>
  <si>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</si>
  <si>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</si>
  <si>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</si>
  <si>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</si>
  <si>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</si>
  <si>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</si>
  <si>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</si>
  <si>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</si>
  <si>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</si>
  <si>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</si>
  <si>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</si>
  <si>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</si>
  <si>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</si>
  <si>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</si>
  <si>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</si>
  <si>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</si>
  <si>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User add list in the board and empty the list name field</t>
  </si>
  <si>
    <t>Given user open the web Page 
And user click sign in with google
And user select teams
And user click board
When user click add list 
And user click button create</t>
  </si>
  <si>
    <t>Then list name cannot be empty</t>
  </si>
  <si>
    <t>User add card in the list and empty the list name field</t>
  </si>
  <si>
    <t>Given user open the web Page 
And user click sign in with google
And user select teams
And user click board
When user click add card
And user click add card</t>
  </si>
  <si>
    <t>Then card name cannot be empty</t>
  </si>
  <si>
    <t>User click btn Home in the board page</t>
  </si>
  <si>
    <t>Given user open the web Page 
And user click sign in with google
And user select teams
And user click board
When user click btn home</t>
  </si>
  <si>
    <t xml:space="preserve">Then user enter the dashboard </t>
  </si>
  <si>
    <t>Given user open the web Page 
And user click sign in with google
And user select teams
And user click board
When user click button back to dashboard team</t>
  </si>
  <si>
    <t>Then user enter the dashboard teams</t>
  </si>
  <si>
    <t>User arcive all card in the list</t>
  </si>
  <si>
    <t>Given user open the web Page 
And user click sign in with google
And user select teams
And user click board
When user click toggle list action
And user click arcive all card</t>
  </si>
  <si>
    <t>Then all card already arcived</t>
  </si>
  <si>
    <t>User quick comment card in the card</t>
  </si>
  <si>
    <t>Given user open the web Page 
And user click sign in with google
And user select teams
And user click board
When user click button Edit
And user click button quick comment 
And user input text
And user click add</t>
  </si>
  <si>
    <t>Then create comment is succes</t>
  </si>
  <si>
    <t>User move card in the list</t>
  </si>
  <si>
    <t>Given user open the web Page 
And user click sign in with google
And user select teams
And user click board
When user click button Edit
And user click button move card
And user select list
And user select position
And user click move</t>
  </si>
  <si>
    <t>Then moving card is succes</t>
  </si>
  <si>
    <t>User change member in the card</t>
  </si>
  <si>
    <t>Given user open the web Page 
And user click sign in with google
And user select teams
And user click board
When user click button Edit
And user click button change member
And user select member</t>
  </si>
  <si>
    <t>Then change user member card is succes</t>
  </si>
  <si>
    <t>Given user open the web Page 
And user click sign in with google
And user select teams
And user click board
When user click button Edit
And user click button private card</t>
  </si>
  <si>
    <t>User change status private in the card</t>
  </si>
  <si>
    <t>User change status public in the card</t>
  </si>
  <si>
    <t>Given user open the web Page 
And user click sign in with google
And user select teams
And user click board
When user click button Edit
And user click button public card</t>
  </si>
  <si>
    <t>User change due date in the card</t>
  </si>
  <si>
    <t>Given user open the web Page 
And user click sign in with google
And user select teams
And user click board
When user click card
And user click button due date
And user click save</t>
  </si>
  <si>
    <t>Then update card is success</t>
  </si>
  <si>
    <t>User attach file in the card</t>
  </si>
  <si>
    <t>Given user open the web Page 
And user click sign in with google
And user select teams
And user click board
When user click card
And user click button attach file
And user select file</t>
  </si>
  <si>
    <t>Then attachments is success</t>
  </si>
  <si>
    <t>Format file: doc</t>
  </si>
  <si>
    <t>Format file: jpg</t>
  </si>
  <si>
    <t>Format file: webp</t>
  </si>
  <si>
    <t>Then format file not allowed</t>
  </si>
  <si>
    <t>User delete file attachment in the card</t>
  </si>
  <si>
    <t>Given user open the web Page 
And user click sign in with google
And user select teams
And user click board
When user click card
And user click button delete</t>
  </si>
  <si>
    <t>Then deleted attachmen is success</t>
  </si>
  <si>
    <t>User edit file attachment in the card</t>
  </si>
  <si>
    <t>Given user open the web Page 
And user click sign in with google
And user select teams
And user click board
When user click card
And user click button edit</t>
  </si>
  <si>
    <t>Then update attachment file is success</t>
  </si>
  <si>
    <t>User remove due date in card</t>
  </si>
  <si>
    <t>Given user open the web Page 
And user click sign in with google
And user select teams
And user click board
When user click card
And user click due date
And user click button remove</t>
  </si>
  <si>
    <t>Checking board funcionality</t>
  </si>
  <si>
    <t>Checking check ins funcionality</t>
  </si>
  <si>
    <t>User create checkins</t>
  </si>
  <si>
    <t>Given user open the web Page 
And user click sign in with google
And user select teams
And user click checkins
When user click create checkins
And user input question
And user select day
And user click button Start collecting answer</t>
  </si>
  <si>
    <t>Then checkins already created</t>
  </si>
  <si>
    <t>User create checkins does not fill in the question field</t>
  </si>
  <si>
    <t>Then checkins not created</t>
  </si>
  <si>
    <t>Given user open the web Page 
And user click sign in with google
And user select teams
And user click checkins
When user select checkins
And user click toggle menu
And user click edit
And user edit qestion
And user click button save changes</t>
  </si>
  <si>
    <t>User edit checkins</t>
  </si>
  <si>
    <t>Then checkins already update</t>
  </si>
  <si>
    <t>User arcive checkins</t>
  </si>
  <si>
    <t>Given user open the web Page 
And user click sign in with google
And user select teams
And user click checkins
When user select checkins
And user click toggle menu
And user click button archive this question</t>
  </si>
  <si>
    <t>Then arcived question success</t>
  </si>
  <si>
    <t>User create checkins does not fill in the date</t>
  </si>
  <si>
    <t>FAIL</t>
  </si>
  <si>
    <t>Given user open the web Page 
And user click sign in with google
And user select teams
And user click checkins
When user click create checkins
And user input question
And user click button Start collecting answer</t>
  </si>
  <si>
    <t>User click button home in the checkIns Page</t>
  </si>
  <si>
    <t>Given user open the web Page 
And user click sign in with google
And user select teams
And user click checkins
When user click button home</t>
  </si>
  <si>
    <t>Then user back to home page</t>
  </si>
  <si>
    <t>User click button Soal C in the checkIns Page</t>
  </si>
  <si>
    <t>Given user open the web Page 
And user click sign in with google
And user select teams
And user click checkins
When user click button Soal C</t>
  </si>
  <si>
    <t>Then user back to Soal C page</t>
  </si>
  <si>
    <t>Given user open the web Page 
And user click sign in with google
And user select teams
And user click group chat
When user click button home</t>
  </si>
  <si>
    <t>Given user open the web Page 
And user click sign in with google
And user select teams
And user click group chat
When user click button Group C</t>
  </si>
  <si>
    <t>Then user back to Group C page</t>
  </si>
  <si>
    <t>User click button home in the Group Chat Page</t>
  </si>
  <si>
    <t>User click button Group C in the Group Chat  Page</t>
  </si>
  <si>
    <t>User click button home in the Board Page</t>
  </si>
  <si>
    <t>Given user open the web Page 
And user click sign in with google
And user select teams
And user click Board
When user click button home</t>
  </si>
  <si>
    <t>Then user back to Home page</t>
  </si>
  <si>
    <t>User click button Group C  in the Board Page</t>
  </si>
  <si>
    <t>Given user open the web Page 
And user click sign in with google
And user select teams
And user click Board
When user click button Group C</t>
  </si>
  <si>
    <t>TC035</t>
  </si>
  <si>
    <t>TC036</t>
  </si>
  <si>
    <t>TC037</t>
  </si>
  <si>
    <t>TC038</t>
  </si>
  <si>
    <t>User Set as a Complete List</t>
  </si>
  <si>
    <t>Given user open the web Page 
And user click sign in with google
And user select teams
And user click board
When user click toggle list action
And user click Set as a Complete List</t>
  </si>
  <si>
    <t>Then Set as a Complete List success</t>
  </si>
  <si>
    <t>User Unset Complete List</t>
  </si>
  <si>
    <t>Given user open the web Page 
And user click sign in with google
And user select teams
And user click board
When user click toggle list action
And user click Unset Complete List</t>
  </si>
  <si>
    <t>User Sort This List from A to Z</t>
  </si>
  <si>
    <t>User Sort This List from Z to A</t>
  </si>
  <si>
    <t>Given user open the web Page 
And user click sign in with google
And user select teams
And user click board
When user click toggle list action
And user click Sort This List from A to Z</t>
  </si>
  <si>
    <t>Given user open the web Page 
And user click sign in with google
And user select teams
And user click board
When user click toggle list action
And user click Sort This List from Z to A</t>
  </si>
  <si>
    <t>Then Sort This List from Z to A Success</t>
  </si>
  <si>
    <t>Then Unset Complete List Success</t>
  </si>
  <si>
    <t>Then Sort This List from A to Z Success</t>
  </si>
  <si>
    <t>User Sort This List by Nearest Due Date</t>
  </si>
  <si>
    <t>Given user open the web Page 
And user click sign in with google
And user select teams
And user click board
When user click card
And user click due date
And user click Sort This List by Nearest Due Date</t>
  </si>
  <si>
    <t>Then Sort This List by Nearest Due Date Success</t>
  </si>
  <si>
    <t>User Sort This List by Furthest Due Date</t>
  </si>
  <si>
    <t>Given user open the web Page 
And user click sign in with google
And user select teams
And user click board
When user click card
And user click due date
And user click  Sort This List by Furthest Due Date</t>
  </si>
  <si>
    <t>Then Sort This List by Furthest Due Date Success</t>
  </si>
  <si>
    <t>User Sort This List by Nearest Created Date</t>
  </si>
  <si>
    <t>Given user open the web Page 
And user click sign in with google
And user select teams
And user click board
When user click card
And user click due date
And user click  Sort This List by Nearest Created Date</t>
  </si>
  <si>
    <t>User Sort This List by Furthest Created Date</t>
  </si>
  <si>
    <t>Given user open the web Page 
And user click sign in with google
And user select teams
And user click board
When user click card
And user click due date
And user click  Sort This List by Furthest Created Date</t>
  </si>
  <si>
    <t>Then Sort This List by Furthest Created Date Success</t>
  </si>
  <si>
    <t>Then Sort This List by Nearest Created Date</t>
  </si>
  <si>
    <t>User Search Card by Due soon</t>
  </si>
  <si>
    <t>Given user open the web Page 
And user click sign in with google
And user select teams
And user click board
When user click card
And user click due date
And user click  Seatch
And user click Due Soon</t>
  </si>
  <si>
    <t>Then Card appear by Due Soon</t>
  </si>
  <si>
    <t>Then Card appear by Due Today</t>
  </si>
  <si>
    <t>Then Card appear by Overdue</t>
  </si>
  <si>
    <t>Given user open the web Page 
And user click sign in with google
And user select teams
And user click board
When user click card
And user click due date
And user click  Seatch
And user click Due Today</t>
  </si>
  <si>
    <t>Given user open the web Page 
And user click sign in with google
And user select teams
And user click board
When user click card
And user click due date
And user click  Seatch
And user click Overdue</t>
  </si>
  <si>
    <t>User Search Card by Due Today</t>
  </si>
  <si>
    <t>User Search Card by Overdue</t>
  </si>
  <si>
    <t>User Clear Filter</t>
  </si>
  <si>
    <t>Given user open the web Page 
And user click sign in with google
And user select teams
And user click board
When user click card
And user click due date
And user click  Seatch
And user click Clear Filter</t>
  </si>
  <si>
    <t>Then show all cards</t>
  </si>
  <si>
    <t>User Search Card by Label</t>
  </si>
  <si>
    <t>Important</t>
  </si>
  <si>
    <t>Given user open the web Page 
And user click sign in with google
And user select teams
And user click board
When user click card
And user click due date
And user click  Seatch
And user click Label</t>
  </si>
  <si>
    <t>Then Card appear by "Important" Label</t>
  </si>
  <si>
    <t>User Search Card by Card Name</t>
  </si>
  <si>
    <t>Given user open the web Page 
And user click sign in with google
And user select teams
And user click board
When user click card
And user click due date
And user click  Seatch
And user Input search Card card name</t>
  </si>
  <si>
    <t>Given user open the web Page 
And user click sign in with google
And user select teams
And user click board
When user click card
And user click due date
And user click  Seatch
And user Input search card by card name</t>
  </si>
  <si>
    <t>Test A</t>
  </si>
  <si>
    <t>Then Card appear by Card Name</t>
  </si>
  <si>
    <t>Positive Case</t>
  </si>
  <si>
    <t>Negative Case</t>
  </si>
  <si>
    <t>!@#$%</t>
  </si>
  <si>
    <t xml:space="preserve">User Add Member </t>
  </si>
  <si>
    <t xml:space="preserve">User Delete Member </t>
  </si>
  <si>
    <t xml:space="preserve">Given user open the web Page 
And user click sign in with google
And user select teams
When user click Add Memeber
And user select member </t>
  </si>
  <si>
    <t>Then Member successfully added</t>
  </si>
  <si>
    <t xml:space="preserve">Given user open the web Page 
And user click sign in with google
And user select teams
When user click Add Memeber
And user deselect member </t>
  </si>
  <si>
    <t>Then Member successfully deleted</t>
  </si>
  <si>
    <t>Checking teams funcionality</t>
  </si>
  <si>
    <t>User arcive the teams</t>
  </si>
  <si>
    <t>Given user open the web Page 
And user click sign in with google
And user select teams
When user click toggle Menu
And user click button arcive this team</t>
  </si>
  <si>
    <t>Then team arcived success</t>
  </si>
  <si>
    <t>User click button Home in the team Soal C</t>
  </si>
  <si>
    <t>Given user open the web Page 
And user click sign in with google
And user select teams
When user click toggle Menu
And user click button Home</t>
  </si>
  <si>
    <t>TC039</t>
  </si>
  <si>
    <t>TC040</t>
  </si>
  <si>
    <t>TC041</t>
  </si>
  <si>
    <t>TC042</t>
  </si>
  <si>
    <t>TC043</t>
  </si>
  <si>
    <t>TC044</t>
  </si>
  <si>
    <t>TC045</t>
  </si>
  <si>
    <t>TC046</t>
  </si>
  <si>
    <t>TC047</t>
  </si>
  <si>
    <t>TC048</t>
  </si>
  <si>
    <t>TC049</t>
  </si>
  <si>
    <t>TC050</t>
  </si>
  <si>
    <t>TC051</t>
  </si>
  <si>
    <t>TC052</t>
  </si>
  <si>
    <t>TC053</t>
  </si>
  <si>
    <t>TC054</t>
  </si>
  <si>
    <t>TC055</t>
  </si>
  <si>
    <t>TC056</t>
  </si>
  <si>
    <t>TC057</t>
  </si>
  <si>
    <t>TC058</t>
  </si>
  <si>
    <t>TC059</t>
  </si>
  <si>
    <t>TC060</t>
  </si>
  <si>
    <t>TC061</t>
  </si>
  <si>
    <t>TC062</t>
  </si>
  <si>
    <t>TC063</t>
  </si>
  <si>
    <t>TC064</t>
  </si>
  <si>
    <t>Then Company successfully added</t>
  </si>
  <si>
    <t>User Add Company</t>
  </si>
  <si>
    <t>User add company and empty the company name field</t>
  </si>
  <si>
    <t>Then company was not successfully added</t>
  </si>
  <si>
    <t>User Input Company Name with  alphanumeric</t>
  </si>
  <si>
    <t>BigProject123</t>
  </si>
  <si>
    <t>Checking Add Company Funcionality</t>
  </si>
  <si>
    <t xml:space="preserve">User Change Logo Company </t>
  </si>
  <si>
    <t>librarybookszoom.jpg</t>
  </si>
  <si>
    <t xml:space="preserve">Given user open the web Page 
And user click sign in with google
When user click button Add +
And user click company name
And user input company description
And use click button create </t>
  </si>
  <si>
    <t>Given user open the web Page 
And user click sign in with google
When user click company name
And user click button setting
And user click logo company 
And user select file</t>
  </si>
  <si>
    <t xml:space="preserve">Given user open the web Page 
And user click sign in with google
When user click button Add +
And user click company name
And user input company description
And user click button create </t>
  </si>
  <si>
    <t xml:space="preserve">Given user open the web Page 
And user click sign in with google
When user click button Add +
And user click button create </t>
  </si>
  <si>
    <t xml:space="preserve">User Add Logo Company </t>
  </si>
  <si>
    <t>elmo.jpg</t>
  </si>
  <si>
    <t>Then Company Logo successfully added</t>
  </si>
  <si>
    <t>Then Company Logo successfully Changed</t>
  </si>
  <si>
    <t>negativeLogin.xlsx</t>
  </si>
  <si>
    <t>TC065</t>
  </si>
  <si>
    <t>TC066</t>
  </si>
  <si>
    <t>TC067</t>
  </si>
  <si>
    <t>TC068</t>
  </si>
  <si>
    <t>TC069</t>
  </si>
  <si>
    <t>TC070</t>
  </si>
  <si>
    <t>User invite new member</t>
  </si>
  <si>
    <t>Then invitation has been sent</t>
  </si>
  <si>
    <t>Given user open the web Page 
And user click sign in with google
When user click company name
And user click button setting
And user click button invite
And user input email 
And user click button invite</t>
  </si>
  <si>
    <t>renitaaswadi@gmail.com</t>
  </si>
  <si>
    <t>renitaaswadigmail.com</t>
  </si>
  <si>
    <t>User input email in the invite new member without @</t>
  </si>
  <si>
    <t>Then Invalid email address</t>
  </si>
  <si>
    <t>User input email in the invite new member without domain email</t>
  </si>
  <si>
    <t>renitaaswadi</t>
  </si>
  <si>
    <t>User input email in the invite new member with character</t>
  </si>
  <si>
    <t xml:space="preserve">User remove member in the Company </t>
  </si>
  <si>
    <t>Given user open the web Page 
And user click sign in with google
When user click company name
And user click button setting
And user click button remove</t>
  </si>
  <si>
    <t>Then member succesfully removed</t>
  </si>
  <si>
    <t>User delete company</t>
  </si>
  <si>
    <t>Given user open the web Page 
And user click sign in with google
When user click company name
And user click button setting
And user click button edit company
And user click button delete</t>
  </si>
  <si>
    <t>Then company succesfully deleted</t>
  </si>
  <si>
    <t>User click button Home in the company setting</t>
  </si>
  <si>
    <t>Given user open the web Page 
And user click sign in with google
When user click company name
And user click button setting
And user click button Home</t>
  </si>
  <si>
    <t>User invite member without input email address</t>
  </si>
  <si>
    <t>Given user open the web Page 
And user click sign in with google
When user click company name
And user click button setting
And user click button invite
And user click button invite</t>
  </si>
  <si>
    <t>TC071</t>
  </si>
  <si>
    <t>Nafi</t>
  </si>
  <si>
    <t>Total Test Case</t>
  </si>
  <si>
    <t xml:space="preserve">Total Status </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</si>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</sst>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1"/>
      <color theme="0"/>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quotePrefix="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wrapText="1"/>
    </xf>
    <xf numFmtId="0" fontId="1" fillId="0" borderId="1" xfId="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vertical="center"/>
    </xf>
    <xf numFmtId="0" fontId="0" fillId="0" borderId="3" xfId="0" applyBorder="1" applyAlignment="1">
      <alignment vertical="center"/>
    </xf>
    <xf numFmtId="0" fontId="0" fillId="3" borderId="1" xfId="0" applyFill="1" applyBorder="1" applyAlignment="1">
      <alignment horizontal="center" vertical="center"/>
    </xf>
    <xf numFmtId="0" fontId="0" fillId="4" borderId="0" xfId="0" applyFill="1" applyBorder="1"/>
    <xf numFmtId="0" fontId="0" fillId="0" borderId="0" xfId="0" applyFill="1" applyBorder="1"/>
    <xf numFmtId="0" fontId="0" fillId="3" borderId="0" xfId="0" applyFill="1" applyBorder="1"/>
    <xf numFmtId="0" fontId="0" fillId="0" borderId="0" xfId="0" applyFill="1" applyBorder="1" applyAlignment="1">
      <alignment horizontal="center"/>
    </xf>
    <xf numFmtId="0" fontId="2" fillId="5" borderId="1" xfId="0" applyFont="1" applyFill="1" applyBorder="1" applyAlignment="1">
      <alignment horizontal="center" vertical="center"/>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Test Case</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1-F1FA-40A5-95F9-F2F4F568F7A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3-F1FA-40A5-95F9-F2F4F568F7A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15:layout/>
              </c:ext>
            </c:extLst>
          </c:dLbls>
          <c:cat>
            <c:strRef>
              <c:f>Report!$A$5:$A$6</c:f>
              <c:strCache>
                <c:ptCount val="2"/>
                <c:pt idx="0">
                  <c:v>Positive Case</c:v>
                </c:pt>
                <c:pt idx="1">
                  <c:v>Negative Case</c:v>
                </c:pt>
              </c:strCache>
            </c:strRef>
          </c:cat>
          <c:val>
            <c:numRef>
              <c:f>Report!$B$5:$B$6</c:f>
              <c:numCache>
                <c:formatCode>General</c:formatCode>
                <c:ptCount val="2"/>
                <c:pt idx="0">
                  <c:v>58</c:v>
                </c:pt>
                <c:pt idx="1">
                  <c:v>13</c:v>
                </c:pt>
              </c:numCache>
            </c:numRef>
          </c:val>
          <c:extLst xmlns:c16r2="http://schemas.microsoft.com/office/drawing/2015/06/chart">
            <c:ext xmlns:c16="http://schemas.microsoft.com/office/drawing/2014/chart" uri="{C3380CC4-5D6E-409C-BE32-E72D297353CC}">
              <c16:uniqueId val="{00000004-F1FA-40A5-95F9-F2F4F568F7AF}"/>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Pass/Fail</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spPr>
            <a:ln>
              <a:solidFill>
                <a:schemeClr val="bg1"/>
              </a:solidFill>
            </a:ln>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bg1"/>
                </a:solid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1-B60E-4177-8B64-7BCF88EA49F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solidFill>
                  <a:schemeClr val="bg1"/>
                </a:solid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3-B60E-4177-8B64-7BCF88EA49F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15:layout/>
              </c:ext>
            </c:extLst>
          </c:dLbls>
          <c:cat>
            <c:strRef>
              <c:f>Report!$K$5:$K$6</c:f>
              <c:strCache>
                <c:ptCount val="2"/>
                <c:pt idx="0">
                  <c:v>PASS</c:v>
                </c:pt>
                <c:pt idx="1">
                  <c:v>FAIL</c:v>
                </c:pt>
              </c:strCache>
            </c:strRef>
          </c:cat>
          <c:val>
            <c:numRef>
              <c:f>Report!$L$5:$L$6</c:f>
              <c:numCache>
                <c:formatCode>General</c:formatCode>
                <c:ptCount val="2"/>
                <c:pt idx="0">
                  <c:v>64</c:v>
                </c:pt>
                <c:pt idx="1">
                  <c:v>7</c:v>
                </c:pt>
              </c:numCache>
            </c:numRef>
          </c:val>
          <c:extLst xmlns:c16r2="http://schemas.microsoft.com/office/drawing/2015/06/chart">
            <c:ext xmlns:c16="http://schemas.microsoft.com/office/drawing/2014/chart" uri="{C3380CC4-5D6E-409C-BE32-E72D297353CC}">
              <c16:uniqueId val="{00000004-B60E-4177-8B64-7BCF88EA49FF}"/>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7</xdr:row>
      <xdr:rowOff>33337</xdr:rowOff>
    </xdr:from>
    <xdr:to>
      <xdr:col>7</xdr:col>
      <xdr:colOff>0</xdr:colOff>
      <xdr:row>21</xdr:row>
      <xdr:rowOff>109537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57150</xdr:colOff>
      <xdr:row>7</xdr:row>
      <xdr:rowOff>58737</xdr:rowOff>
    </xdr:from>
    <xdr:to>
      <xdr:col>17</xdr:col>
      <xdr:colOff>361950</xdr:colOff>
      <xdr:row>21</xdr:row>
      <xdr:rowOff>134937</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renitaaswadi@gmail.com" TargetMode="External"/><Relationship Id="rId2" Type="http://schemas.openxmlformats.org/officeDocument/2006/relationships/hyperlink" Target="mailto:renitaaswadi@gmail.com" TargetMode="External"/><Relationship Id="rId1" Type="http://schemas.openxmlformats.org/officeDocument/2006/relationships/hyperlink" Target="mailto:!@#$%" TargetMode="External"/><Relationship Id="rId6" Type="http://schemas.openxmlformats.org/officeDocument/2006/relationships/printerSettings" Target="../printerSettings/printerSettings1.bin"/><Relationship Id="rId5" Type="http://schemas.openxmlformats.org/officeDocument/2006/relationships/hyperlink" Target="mailto:!@#$%" TargetMode="External"/><Relationship Id="rId4" Type="http://schemas.openxmlformats.org/officeDocument/2006/relationships/hyperlink" Target="mailto:renitaaswadi@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
  <sheetViews>
    <sheetView showRowColHeaders="0" tabSelected="1" zoomScaleNormal="100" workbookViewId="0">
      <pane ySplit="1" topLeftCell="A5" activePane="bottomLeft" state="frozen"/>
      <selection pane="bottomLeft" activeCell="F13" sqref="F13"/>
    </sheetView>
  </sheetViews>
  <sheetFormatPr defaultColWidth="9.140625" defaultRowHeight="15" x14ac:dyDescent="0.25"/>
  <cols>
    <col min="1" max="1" width="8.140625" style="1" customWidth="1"/>
    <col min="2" max="2" width="14.28515625" style="1" customWidth="1"/>
    <col min="3" max="3" width="34.85546875" style="1" bestFit="1" customWidth="1"/>
    <col min="4" max="4" width="56" style="1" bestFit="1" customWidth="1"/>
    <col min="5" max="5" width="25.5703125" style="1" bestFit="1" customWidth="1"/>
    <col min="6" max="6" width="53.140625" style="1" bestFit="1" customWidth="1"/>
    <col min="7" max="7" width="46.7109375" style="1" customWidth="1"/>
    <col min="8" max="8" width="9.140625" style="1"/>
    <col min="9" max="9" width="14.85546875" style="1" customWidth="1"/>
    <col min="10" max="10" width="17.140625" style="1" customWidth="1"/>
    <col min="11" max="16384" width="9.140625" style="1"/>
  </cols>
  <sheetData>
    <row r="1" spans="1:10" x14ac:dyDescent="0.25">
      <c r="A1" s="19" t="s">
        <v>0</v>
      </c>
      <c r="B1" s="19" t="s">
        <v>1</v>
      </c>
      <c r="C1" s="19" t="s">
        <v>2</v>
      </c>
      <c r="D1" s="19" t="s">
        <v>3</v>
      </c>
      <c r="E1" s="19" t="s">
        <v>18</v>
      </c>
      <c r="F1" s="19" t="s">
        <v>4</v>
      </c>
      <c r="G1" s="19" t="s">
        <v>5</v>
      </c>
      <c r="H1" s="19" t="s">
        <v>6</v>
      </c>
      <c r="I1" s="19" t="s">
        <v>7</v>
      </c>
      <c r="J1" s="19" t="s">
        <v>11</v>
      </c>
    </row>
    <row r="2" spans="1:10" x14ac:dyDescent="0.25">
      <c r="A2" s="19"/>
      <c r="B2" s="19"/>
      <c r="C2" s="19"/>
      <c r="D2" s="19"/>
      <c r="E2" s="19"/>
      <c r="F2" s="19"/>
      <c r="G2" s="19"/>
      <c r="H2" s="19"/>
      <c r="I2" s="19"/>
      <c r="J2" s="19"/>
    </row>
    <row r="3" spans="1:10" x14ac:dyDescent="0.25">
      <c r="A3" s="19"/>
      <c r="B3" s="19"/>
      <c r="C3" s="19"/>
      <c r="D3" s="19"/>
      <c r="E3" s="19"/>
      <c r="F3" s="19"/>
      <c r="G3" s="19"/>
      <c r="H3" s="19"/>
      <c r="I3" s="19"/>
      <c r="J3" s="19"/>
    </row>
    <row r="4" spans="1:10" ht="30" x14ac:dyDescent="0.25">
      <c r="A4" s="3" t="s">
        <v>8</v>
      </c>
      <c r="B4" s="3" t="s">
        <v>9</v>
      </c>
      <c r="C4" s="3" t="s">
        <v>10</v>
      </c>
      <c r="D4" s="3" t="s">
        <v>14</v>
      </c>
      <c r="E4" s="3"/>
      <c r="F4" s="4" t="s">
        <v>38</v>
      </c>
      <c r="G4" s="3" t="s">
        <v>12</v>
      </c>
      <c r="H4" s="2" t="s">
        <v>13</v>
      </c>
      <c r="I4" s="3" t="s">
        <v>289</v>
      </c>
      <c r="J4" s="3" t="s">
        <v>292</v>
      </c>
    </row>
    <row r="5" spans="1:10" ht="75" x14ac:dyDescent="0.25">
      <c r="A5" s="6" t="s">
        <v>15</v>
      </c>
      <c r="B5" s="6" t="s">
        <v>9</v>
      </c>
      <c r="C5" s="27" t="s">
        <v>212</v>
      </c>
      <c r="D5" s="6" t="s">
        <v>206</v>
      </c>
      <c r="E5" s="6"/>
      <c r="F5" s="4" t="s">
        <v>208</v>
      </c>
      <c r="G5" s="6" t="s">
        <v>209</v>
      </c>
      <c r="H5" s="2" t="s">
        <v>13</v>
      </c>
      <c r="I5" s="6" t="s">
        <v>289</v>
      </c>
      <c r="J5" s="10" t="s">
        <v>292</v>
      </c>
    </row>
    <row r="6" spans="1:10" ht="75" x14ac:dyDescent="0.25">
      <c r="A6" s="6" t="s">
        <v>16</v>
      </c>
      <c r="B6" s="6" t="s">
        <v>9</v>
      </c>
      <c r="C6" s="24"/>
      <c r="D6" s="6" t="s">
        <v>207</v>
      </c>
      <c r="E6" s="6"/>
      <c r="F6" s="4" t="s">
        <v>210</v>
      </c>
      <c r="G6" s="6" t="s">
        <v>211</v>
      </c>
      <c r="H6" s="2" t="s">
        <v>13</v>
      </c>
      <c r="I6" s="6" t="s">
        <v>289</v>
      </c>
      <c r="J6" s="10" t="s">
        <v>292</v>
      </c>
    </row>
    <row r="7" spans="1:10" ht="75" x14ac:dyDescent="0.25">
      <c r="A7" s="6" t="s">
        <v>21</v>
      </c>
      <c r="B7" s="6" t="s">
        <v>9</v>
      </c>
      <c r="C7" s="24"/>
      <c r="D7" s="6" t="s">
        <v>213</v>
      </c>
      <c r="E7" s="6"/>
      <c r="F7" s="4" t="s">
        <v>214</v>
      </c>
      <c r="G7" s="6" t="s">
        <v>215</v>
      </c>
      <c r="H7" s="2" t="s">
        <v>13</v>
      </c>
      <c r="I7" s="6" t="s">
        <v>289</v>
      </c>
      <c r="J7" s="10" t="s">
        <v>292</v>
      </c>
    </row>
    <row r="8" spans="1:10" ht="75" x14ac:dyDescent="0.25">
      <c r="A8" s="6" t="s">
        <v>22</v>
      </c>
      <c r="B8" s="6" t="s">
        <v>9</v>
      </c>
      <c r="C8" s="26"/>
      <c r="D8" s="6" t="s">
        <v>216</v>
      </c>
      <c r="E8" s="6"/>
      <c r="F8" s="4" t="s">
        <v>217</v>
      </c>
      <c r="G8" s="6" t="s">
        <v>140</v>
      </c>
      <c r="H8" s="2" t="s">
        <v>13</v>
      </c>
      <c r="I8" s="6" t="s">
        <v>289</v>
      </c>
      <c r="J8" s="10" t="s">
        <v>292</v>
      </c>
    </row>
    <row r="9" spans="1:10" ht="75" x14ac:dyDescent="0.25">
      <c r="A9" s="6" t="s">
        <v>23</v>
      </c>
      <c r="B9" s="3" t="s">
        <v>9</v>
      </c>
      <c r="C9" s="27" t="s">
        <v>26</v>
      </c>
      <c r="D9" s="3" t="s">
        <v>25</v>
      </c>
      <c r="E9" s="3" t="s">
        <v>19</v>
      </c>
      <c r="F9" s="4" t="s">
        <v>39</v>
      </c>
      <c r="G9" s="3" t="s">
        <v>12</v>
      </c>
      <c r="H9" s="2" t="s">
        <v>13</v>
      </c>
      <c r="I9" s="6" t="s">
        <v>289</v>
      </c>
      <c r="J9" s="10" t="s">
        <v>292</v>
      </c>
    </row>
    <row r="10" spans="1:10" ht="90" x14ac:dyDescent="0.25">
      <c r="A10" s="6" t="s">
        <v>24</v>
      </c>
      <c r="B10" s="3" t="s">
        <v>9</v>
      </c>
      <c r="C10" s="24"/>
      <c r="D10" s="3" t="s">
        <v>17</v>
      </c>
      <c r="E10" s="3"/>
      <c r="F10" s="4" t="s">
        <v>40</v>
      </c>
      <c r="G10" s="3" t="s">
        <v>20</v>
      </c>
      <c r="H10" s="2" t="s">
        <v>13</v>
      </c>
      <c r="I10" s="6" t="s">
        <v>289</v>
      </c>
      <c r="J10" s="10" t="s">
        <v>292</v>
      </c>
    </row>
    <row r="11" spans="1:10" ht="90" x14ac:dyDescent="0.25">
      <c r="A11" s="6" t="s">
        <v>34</v>
      </c>
      <c r="B11" s="3" t="s">
        <v>9</v>
      </c>
      <c r="C11" s="24"/>
      <c r="D11" s="3" t="s">
        <v>27</v>
      </c>
      <c r="E11" s="3" t="s">
        <v>29</v>
      </c>
      <c r="F11" s="4" t="s">
        <v>37</v>
      </c>
      <c r="G11" s="3" t="s">
        <v>28</v>
      </c>
      <c r="H11" s="2" t="s">
        <v>13</v>
      </c>
      <c r="I11" s="6" t="s">
        <v>289</v>
      </c>
      <c r="J11" s="10" t="s">
        <v>292</v>
      </c>
    </row>
    <row r="12" spans="1:10" ht="90" x14ac:dyDescent="0.25">
      <c r="A12" s="6" t="s">
        <v>35</v>
      </c>
      <c r="B12" s="3" t="s">
        <v>31</v>
      </c>
      <c r="C12" s="24"/>
      <c r="D12" s="3" t="s">
        <v>27</v>
      </c>
      <c r="E12" s="3" t="s">
        <v>30</v>
      </c>
      <c r="F12" s="4" t="s">
        <v>37</v>
      </c>
      <c r="G12" s="3" t="s">
        <v>32</v>
      </c>
      <c r="H12" s="2" t="s">
        <v>13</v>
      </c>
      <c r="I12" s="6" t="s">
        <v>289</v>
      </c>
      <c r="J12" s="10" t="s">
        <v>292</v>
      </c>
    </row>
    <row r="13" spans="1:10" ht="90" x14ac:dyDescent="0.25">
      <c r="A13" s="6" t="s">
        <v>36</v>
      </c>
      <c r="B13" s="3" t="s">
        <v>9</v>
      </c>
      <c r="C13" s="24"/>
      <c r="D13" s="3" t="s">
        <v>27</v>
      </c>
      <c r="E13" s="3" t="s">
        <v>33</v>
      </c>
      <c r="F13" s="4" t="s">
        <v>37</v>
      </c>
      <c r="G13" s="3" t="s">
        <v>28</v>
      </c>
      <c r="H13" s="2" t="s">
        <v>13</v>
      </c>
      <c r="I13" s="6" t="s">
        <v>289</v>
      </c>
      <c r="J13" s="10" t="s">
        <v>292</v>
      </c>
    </row>
    <row r="14" spans="1:10" ht="75" x14ac:dyDescent="0.25">
      <c r="A14" s="6" t="s">
        <v>53</v>
      </c>
      <c r="B14" s="6" t="s">
        <v>9</v>
      </c>
      <c r="C14" s="24"/>
      <c r="D14" s="6" t="s">
        <v>147</v>
      </c>
      <c r="E14" s="6"/>
      <c r="F14" s="4" t="s">
        <v>144</v>
      </c>
      <c r="G14" s="6" t="s">
        <v>140</v>
      </c>
      <c r="H14" s="2" t="s">
        <v>13</v>
      </c>
      <c r="I14" s="6" t="s">
        <v>289</v>
      </c>
      <c r="J14" s="12"/>
    </row>
    <row r="15" spans="1:10" ht="75" x14ac:dyDescent="0.25">
      <c r="A15" s="6" t="s">
        <v>54</v>
      </c>
      <c r="B15" s="6" t="s">
        <v>9</v>
      </c>
      <c r="C15" s="26"/>
      <c r="D15" s="6" t="s">
        <v>148</v>
      </c>
      <c r="E15" s="6"/>
      <c r="F15" s="4" t="s">
        <v>145</v>
      </c>
      <c r="G15" s="6" t="s">
        <v>146</v>
      </c>
      <c r="H15" s="2" t="s">
        <v>13</v>
      </c>
      <c r="I15" s="6" t="s">
        <v>289</v>
      </c>
      <c r="J15" s="10" t="s">
        <v>292</v>
      </c>
    </row>
    <row r="16" spans="1:10" ht="105" x14ac:dyDescent="0.25">
      <c r="A16" s="6" t="s">
        <v>55</v>
      </c>
      <c r="B16" s="3" t="s">
        <v>9</v>
      </c>
      <c r="C16" s="27" t="s">
        <v>122</v>
      </c>
      <c r="D16" s="3" t="s">
        <v>41</v>
      </c>
      <c r="E16" s="3"/>
      <c r="F16" s="4" t="s">
        <v>42</v>
      </c>
      <c r="G16" s="3" t="s">
        <v>43</v>
      </c>
      <c r="H16" s="2" t="s">
        <v>13</v>
      </c>
      <c r="I16" s="6" t="s">
        <v>289</v>
      </c>
      <c r="J16" s="10" t="s">
        <v>292</v>
      </c>
    </row>
    <row r="17" spans="1:10" ht="105" x14ac:dyDescent="0.25">
      <c r="A17" s="6" t="s">
        <v>56</v>
      </c>
      <c r="B17" s="3" t="s">
        <v>9</v>
      </c>
      <c r="C17" s="24"/>
      <c r="D17" s="3" t="s">
        <v>44</v>
      </c>
      <c r="E17" s="3"/>
      <c r="F17" s="4" t="s">
        <v>45</v>
      </c>
      <c r="G17" s="3" t="s">
        <v>46</v>
      </c>
      <c r="H17" s="2" t="s">
        <v>13</v>
      </c>
      <c r="I17" s="6" t="s">
        <v>289</v>
      </c>
      <c r="J17" s="10" t="s">
        <v>292</v>
      </c>
    </row>
    <row r="18" spans="1:10" ht="90" x14ac:dyDescent="0.25">
      <c r="A18" s="6" t="s">
        <v>57</v>
      </c>
      <c r="B18" s="3" t="s">
        <v>9</v>
      </c>
      <c r="C18" s="24"/>
      <c r="D18" s="3" t="s">
        <v>47</v>
      </c>
      <c r="E18" s="3"/>
      <c r="F18" s="4" t="s">
        <v>48</v>
      </c>
      <c r="G18" s="3" t="s">
        <v>49</v>
      </c>
      <c r="H18" s="2" t="s">
        <v>13</v>
      </c>
      <c r="I18" s="6" t="s">
        <v>289</v>
      </c>
      <c r="J18" s="10" t="s">
        <v>292</v>
      </c>
    </row>
    <row r="19" spans="1:10" ht="90" x14ac:dyDescent="0.25">
      <c r="A19" s="6" t="s">
        <v>58</v>
      </c>
      <c r="B19" s="3" t="s">
        <v>9</v>
      </c>
      <c r="C19" s="24"/>
      <c r="D19" s="3" t="s">
        <v>50</v>
      </c>
      <c r="E19" s="3"/>
      <c r="F19" s="4" t="s">
        <v>51</v>
      </c>
      <c r="G19" s="3" t="s">
        <v>52</v>
      </c>
      <c r="H19" s="2" t="s">
        <v>13</v>
      </c>
      <c r="I19" s="6" t="s">
        <v>289</v>
      </c>
      <c r="J19" s="10" t="s">
        <v>292</v>
      </c>
    </row>
    <row r="20" spans="1:10" ht="90" x14ac:dyDescent="0.25">
      <c r="A20" s="6" t="s">
        <v>59</v>
      </c>
      <c r="B20" s="3" t="s">
        <v>31</v>
      </c>
      <c r="C20" s="24"/>
      <c r="D20" s="3" t="s">
        <v>77</v>
      </c>
      <c r="E20" s="3"/>
      <c r="F20" s="4" t="s">
        <v>78</v>
      </c>
      <c r="G20" s="3" t="s">
        <v>79</v>
      </c>
      <c r="H20" s="2" t="s">
        <v>13</v>
      </c>
      <c r="I20" s="6" t="s">
        <v>289</v>
      </c>
      <c r="J20" s="10" t="s">
        <v>292</v>
      </c>
    </row>
    <row r="21" spans="1:10" ht="90" x14ac:dyDescent="0.25">
      <c r="A21" s="6" t="s">
        <v>60</v>
      </c>
      <c r="B21" s="3" t="s">
        <v>31</v>
      </c>
      <c r="C21" s="24"/>
      <c r="D21" s="3" t="s">
        <v>80</v>
      </c>
      <c r="E21" s="3"/>
      <c r="F21" s="4" t="s">
        <v>81</v>
      </c>
      <c r="G21" s="3" t="s">
        <v>82</v>
      </c>
      <c r="H21" s="2" t="s">
        <v>13</v>
      </c>
      <c r="I21" s="6" t="s">
        <v>289</v>
      </c>
      <c r="J21" s="10" t="s">
        <v>292</v>
      </c>
    </row>
    <row r="22" spans="1:10" ht="75" x14ac:dyDescent="0.25">
      <c r="A22" s="6" t="s">
        <v>61</v>
      </c>
      <c r="B22" s="3" t="s">
        <v>9</v>
      </c>
      <c r="C22" s="24"/>
      <c r="D22" s="3" t="s">
        <v>83</v>
      </c>
      <c r="E22" s="3"/>
      <c r="F22" s="4" t="s">
        <v>84</v>
      </c>
      <c r="G22" s="3" t="s">
        <v>85</v>
      </c>
      <c r="H22" s="2" t="s">
        <v>13</v>
      </c>
      <c r="I22" s="6" t="s">
        <v>289</v>
      </c>
      <c r="J22" s="10" t="s">
        <v>292</v>
      </c>
    </row>
    <row r="23" spans="1:10" ht="75" x14ac:dyDescent="0.25">
      <c r="A23" s="6" t="s">
        <v>62</v>
      </c>
      <c r="B23" s="3" t="s">
        <v>9</v>
      </c>
      <c r="C23" s="24"/>
      <c r="D23" s="3" t="s">
        <v>83</v>
      </c>
      <c r="E23" s="3"/>
      <c r="F23" s="4" t="s">
        <v>86</v>
      </c>
      <c r="G23" s="3" t="s">
        <v>87</v>
      </c>
      <c r="H23" s="2" t="s">
        <v>13</v>
      </c>
      <c r="I23" s="6" t="s">
        <v>289</v>
      </c>
      <c r="J23" s="10" t="s">
        <v>292</v>
      </c>
    </row>
    <row r="24" spans="1:10" ht="90" x14ac:dyDescent="0.25">
      <c r="A24" s="6" t="s">
        <v>63</v>
      </c>
      <c r="B24" s="3" t="s">
        <v>9</v>
      </c>
      <c r="C24" s="24"/>
      <c r="D24" s="3" t="s">
        <v>88</v>
      </c>
      <c r="E24" s="3"/>
      <c r="F24" s="4" t="s">
        <v>89</v>
      </c>
      <c r="G24" s="3" t="s">
        <v>90</v>
      </c>
      <c r="H24" s="2" t="s">
        <v>13</v>
      </c>
      <c r="I24" s="6" t="s">
        <v>289</v>
      </c>
      <c r="J24" s="10" t="s">
        <v>292</v>
      </c>
    </row>
    <row r="25" spans="1:10" ht="120" x14ac:dyDescent="0.25">
      <c r="A25" s="6" t="s">
        <v>64</v>
      </c>
      <c r="B25" s="3" t="s">
        <v>9</v>
      </c>
      <c r="C25" s="24"/>
      <c r="D25" s="3" t="s">
        <v>91</v>
      </c>
      <c r="E25" s="3"/>
      <c r="F25" s="4" t="s">
        <v>92</v>
      </c>
      <c r="G25" s="3" t="s">
        <v>93</v>
      </c>
      <c r="H25" s="2" t="s">
        <v>13</v>
      </c>
      <c r="I25" s="6" t="s">
        <v>289</v>
      </c>
      <c r="J25" s="10" t="s">
        <v>292</v>
      </c>
    </row>
    <row r="26" spans="1:10" ht="135" x14ac:dyDescent="0.25">
      <c r="A26" s="6" t="s">
        <v>65</v>
      </c>
      <c r="B26" s="3" t="s">
        <v>9</v>
      </c>
      <c r="C26" s="24"/>
      <c r="D26" s="3" t="s">
        <v>94</v>
      </c>
      <c r="E26" s="3"/>
      <c r="F26" s="4" t="s">
        <v>95</v>
      </c>
      <c r="G26" s="3" t="s">
        <v>96</v>
      </c>
      <c r="H26" s="2" t="s">
        <v>13</v>
      </c>
      <c r="I26" s="6" t="s">
        <v>289</v>
      </c>
      <c r="J26" s="10" t="s">
        <v>292</v>
      </c>
    </row>
    <row r="27" spans="1:10" ht="105" x14ac:dyDescent="0.25">
      <c r="A27" s="6" t="s">
        <v>66</v>
      </c>
      <c r="B27" s="3" t="s">
        <v>9</v>
      </c>
      <c r="C27" s="24"/>
      <c r="D27" s="3" t="s">
        <v>97</v>
      </c>
      <c r="E27" s="3"/>
      <c r="F27" s="4" t="s">
        <v>98</v>
      </c>
      <c r="G27" s="3" t="s">
        <v>99</v>
      </c>
      <c r="H27" s="2" t="s">
        <v>13</v>
      </c>
      <c r="I27" s="6" t="s">
        <v>289</v>
      </c>
      <c r="J27" s="10" t="s">
        <v>292</v>
      </c>
    </row>
    <row r="28" spans="1:10" ht="90" x14ac:dyDescent="0.25">
      <c r="A28" s="6" t="s">
        <v>67</v>
      </c>
      <c r="B28" s="3" t="s">
        <v>9</v>
      </c>
      <c r="C28" s="24"/>
      <c r="D28" s="3" t="s">
        <v>101</v>
      </c>
      <c r="E28" s="3"/>
      <c r="F28" s="4" t="s">
        <v>100</v>
      </c>
      <c r="G28" s="3" t="s">
        <v>106</v>
      </c>
      <c r="H28" s="2" t="s">
        <v>13</v>
      </c>
      <c r="I28" s="6" t="s">
        <v>289</v>
      </c>
      <c r="J28" s="10" t="s">
        <v>292</v>
      </c>
    </row>
    <row r="29" spans="1:10" ht="90" x14ac:dyDescent="0.25">
      <c r="A29" s="6" t="s">
        <v>68</v>
      </c>
      <c r="B29" s="3" t="s">
        <v>9</v>
      </c>
      <c r="C29" s="24"/>
      <c r="D29" s="3" t="s">
        <v>102</v>
      </c>
      <c r="E29" s="3"/>
      <c r="F29" s="4" t="s">
        <v>103</v>
      </c>
      <c r="G29" s="3" t="s">
        <v>106</v>
      </c>
      <c r="H29" s="2" t="s">
        <v>13</v>
      </c>
      <c r="I29" s="6" t="s">
        <v>289</v>
      </c>
      <c r="J29" s="10" t="s">
        <v>292</v>
      </c>
    </row>
    <row r="30" spans="1:10" ht="105" x14ac:dyDescent="0.25">
      <c r="A30" s="6" t="s">
        <v>69</v>
      </c>
      <c r="B30" s="3" t="s">
        <v>9</v>
      </c>
      <c r="C30" s="24"/>
      <c r="D30" s="3" t="s">
        <v>104</v>
      </c>
      <c r="E30" s="3"/>
      <c r="F30" s="4" t="s">
        <v>105</v>
      </c>
      <c r="G30" s="3" t="s">
        <v>106</v>
      </c>
      <c r="H30" s="2" t="s">
        <v>13</v>
      </c>
      <c r="I30" s="6" t="s">
        <v>289</v>
      </c>
      <c r="J30" s="10" t="s">
        <v>292</v>
      </c>
    </row>
    <row r="31" spans="1:10" ht="105" x14ac:dyDescent="0.25">
      <c r="A31" s="6" t="s">
        <v>70</v>
      </c>
      <c r="B31" s="3" t="s">
        <v>9</v>
      </c>
      <c r="C31" s="24"/>
      <c r="D31" s="3" t="s">
        <v>107</v>
      </c>
      <c r="E31" s="3" t="s">
        <v>111</v>
      </c>
      <c r="F31" s="4" t="s">
        <v>108</v>
      </c>
      <c r="G31" s="3" t="s">
        <v>109</v>
      </c>
      <c r="H31" s="2" t="s">
        <v>13</v>
      </c>
      <c r="I31" s="6" t="s">
        <v>289</v>
      </c>
      <c r="J31" s="10" t="s">
        <v>292</v>
      </c>
    </row>
    <row r="32" spans="1:10" ht="105" x14ac:dyDescent="0.25">
      <c r="A32" s="6" t="s">
        <v>71</v>
      </c>
      <c r="B32" s="3" t="s">
        <v>9</v>
      </c>
      <c r="C32" s="24"/>
      <c r="D32" s="3" t="s">
        <v>107</v>
      </c>
      <c r="E32" s="3" t="s">
        <v>110</v>
      </c>
      <c r="F32" s="4" t="s">
        <v>108</v>
      </c>
      <c r="G32" s="3" t="s">
        <v>109</v>
      </c>
      <c r="H32" s="2" t="s">
        <v>13</v>
      </c>
      <c r="I32" s="6" t="s">
        <v>289</v>
      </c>
      <c r="J32" s="10" t="s">
        <v>292</v>
      </c>
    </row>
    <row r="33" spans="1:10" ht="105" x14ac:dyDescent="0.25">
      <c r="A33" s="6" t="s">
        <v>72</v>
      </c>
      <c r="B33" s="3" t="s">
        <v>31</v>
      </c>
      <c r="C33" s="24"/>
      <c r="D33" s="3" t="s">
        <v>107</v>
      </c>
      <c r="E33" s="3" t="s">
        <v>112</v>
      </c>
      <c r="F33" s="4" t="s">
        <v>108</v>
      </c>
      <c r="G33" s="3" t="s">
        <v>113</v>
      </c>
      <c r="H33" s="2" t="s">
        <v>13</v>
      </c>
      <c r="I33" s="6" t="s">
        <v>289</v>
      </c>
      <c r="J33" s="10" t="s">
        <v>292</v>
      </c>
    </row>
    <row r="34" spans="1:10" ht="90" x14ac:dyDescent="0.25">
      <c r="A34" s="6" t="s">
        <v>73</v>
      </c>
      <c r="B34" s="3" t="s">
        <v>9</v>
      </c>
      <c r="C34" s="24"/>
      <c r="D34" s="3" t="s">
        <v>114</v>
      </c>
      <c r="E34" s="3"/>
      <c r="F34" s="4" t="s">
        <v>115</v>
      </c>
      <c r="G34" s="3" t="s">
        <v>116</v>
      </c>
      <c r="H34" s="2" t="s">
        <v>13</v>
      </c>
      <c r="I34" s="6" t="s">
        <v>289</v>
      </c>
      <c r="J34" s="10" t="s">
        <v>292</v>
      </c>
    </row>
    <row r="35" spans="1:10" ht="90" x14ac:dyDescent="0.25">
      <c r="A35" s="6" t="s">
        <v>74</v>
      </c>
      <c r="B35" s="3" t="s">
        <v>9</v>
      </c>
      <c r="C35" s="24"/>
      <c r="D35" s="3" t="s">
        <v>117</v>
      </c>
      <c r="E35" s="3"/>
      <c r="F35" s="4" t="s">
        <v>118</v>
      </c>
      <c r="G35" s="3" t="s">
        <v>119</v>
      </c>
      <c r="H35" s="2" t="s">
        <v>13</v>
      </c>
      <c r="I35" s="6" t="s">
        <v>289</v>
      </c>
      <c r="J35" s="10" t="s">
        <v>292</v>
      </c>
    </row>
    <row r="36" spans="1:10" ht="75" x14ac:dyDescent="0.25">
      <c r="A36" s="6" t="s">
        <v>75</v>
      </c>
      <c r="B36" s="6" t="s">
        <v>9</v>
      </c>
      <c r="C36" s="24"/>
      <c r="D36" s="6" t="s">
        <v>149</v>
      </c>
      <c r="E36" s="6"/>
      <c r="F36" s="4" t="s">
        <v>150</v>
      </c>
      <c r="G36" s="6" t="s">
        <v>151</v>
      </c>
      <c r="H36" s="2" t="s">
        <v>13</v>
      </c>
      <c r="I36" s="6" t="s">
        <v>289</v>
      </c>
      <c r="J36" s="10" t="s">
        <v>292</v>
      </c>
    </row>
    <row r="37" spans="1:10" ht="75" x14ac:dyDescent="0.25">
      <c r="A37" s="6" t="s">
        <v>76</v>
      </c>
      <c r="B37" s="6" t="s">
        <v>9</v>
      </c>
      <c r="C37" s="24"/>
      <c r="D37" s="6" t="s">
        <v>152</v>
      </c>
      <c r="E37" s="6"/>
      <c r="F37" s="4" t="s">
        <v>153</v>
      </c>
      <c r="G37" s="6" t="s">
        <v>146</v>
      </c>
      <c r="H37" s="2" t="s">
        <v>13</v>
      </c>
      <c r="I37" s="6" t="s">
        <v>289</v>
      </c>
      <c r="J37" s="10" t="s">
        <v>292</v>
      </c>
    </row>
    <row r="38" spans="1:10" ht="90" x14ac:dyDescent="0.25">
      <c r="A38" s="6" t="s">
        <v>154</v>
      </c>
      <c r="B38" s="6" t="s">
        <v>9</v>
      </c>
      <c r="C38" s="24"/>
      <c r="D38" s="6" t="s">
        <v>158</v>
      </c>
      <c r="E38" s="6"/>
      <c r="F38" s="4" t="s">
        <v>159</v>
      </c>
      <c r="G38" s="6" t="s">
        <v>160</v>
      </c>
      <c r="H38" s="2" t="s">
        <v>13</v>
      </c>
      <c r="I38" s="6" t="s">
        <v>289</v>
      </c>
      <c r="J38" s="10" t="s">
        <v>292</v>
      </c>
    </row>
    <row r="39" spans="1:10" ht="90" x14ac:dyDescent="0.25">
      <c r="A39" s="6" t="s">
        <v>155</v>
      </c>
      <c r="B39" s="6" t="s">
        <v>9</v>
      </c>
      <c r="C39" s="24"/>
      <c r="D39" s="6" t="s">
        <v>161</v>
      </c>
      <c r="E39" s="6"/>
      <c r="F39" s="4" t="s">
        <v>162</v>
      </c>
      <c r="G39" s="6" t="s">
        <v>168</v>
      </c>
      <c r="H39" s="2" t="s">
        <v>13</v>
      </c>
      <c r="I39" s="6" t="s">
        <v>289</v>
      </c>
      <c r="J39" s="10" t="s">
        <v>292</v>
      </c>
    </row>
    <row r="40" spans="1:10" ht="90" x14ac:dyDescent="0.25">
      <c r="A40" s="6" t="s">
        <v>156</v>
      </c>
      <c r="B40" s="6" t="s">
        <v>9</v>
      </c>
      <c r="C40" s="24"/>
      <c r="D40" s="6" t="s">
        <v>163</v>
      </c>
      <c r="E40" s="6"/>
      <c r="F40" s="4" t="s">
        <v>165</v>
      </c>
      <c r="G40" s="6" t="s">
        <v>169</v>
      </c>
      <c r="H40" s="2" t="s">
        <v>13</v>
      </c>
      <c r="I40" s="6" t="s">
        <v>289</v>
      </c>
      <c r="J40" s="10" t="s">
        <v>292</v>
      </c>
    </row>
    <row r="41" spans="1:10" ht="90" x14ac:dyDescent="0.25">
      <c r="A41" s="6" t="s">
        <v>157</v>
      </c>
      <c r="B41" s="6" t="s">
        <v>9</v>
      </c>
      <c r="C41" s="24"/>
      <c r="D41" s="6" t="s">
        <v>164</v>
      </c>
      <c r="E41" s="6"/>
      <c r="F41" s="4" t="s">
        <v>166</v>
      </c>
      <c r="G41" s="6" t="s">
        <v>167</v>
      </c>
      <c r="H41" s="2" t="s">
        <v>13</v>
      </c>
      <c r="I41" s="6" t="s">
        <v>289</v>
      </c>
      <c r="J41" s="10" t="s">
        <v>292</v>
      </c>
    </row>
    <row r="42" spans="1:10" ht="105" x14ac:dyDescent="0.25">
      <c r="A42" s="6" t="s">
        <v>218</v>
      </c>
      <c r="B42" s="3" t="s">
        <v>9</v>
      </c>
      <c r="C42" s="24"/>
      <c r="D42" s="3" t="s">
        <v>120</v>
      </c>
      <c r="E42" s="3"/>
      <c r="F42" s="4" t="s">
        <v>121</v>
      </c>
      <c r="G42" s="3" t="s">
        <v>106</v>
      </c>
      <c r="H42" s="2" t="s">
        <v>13</v>
      </c>
      <c r="I42" s="6" t="s">
        <v>289</v>
      </c>
      <c r="J42" s="10" t="s">
        <v>292</v>
      </c>
    </row>
    <row r="43" spans="1:10" ht="105" x14ac:dyDescent="0.25">
      <c r="A43" s="6" t="s">
        <v>219</v>
      </c>
      <c r="B43" s="6" t="s">
        <v>9</v>
      </c>
      <c r="C43" s="24"/>
      <c r="D43" s="6" t="s">
        <v>170</v>
      </c>
      <c r="E43" s="6"/>
      <c r="F43" s="4" t="s">
        <v>171</v>
      </c>
      <c r="G43" s="8" t="s">
        <v>172</v>
      </c>
      <c r="H43" s="2" t="s">
        <v>13</v>
      </c>
      <c r="I43" s="6" t="s">
        <v>289</v>
      </c>
      <c r="J43" s="10" t="s">
        <v>292</v>
      </c>
    </row>
    <row r="44" spans="1:10" ht="105" x14ac:dyDescent="0.25">
      <c r="A44" s="6" t="s">
        <v>220</v>
      </c>
      <c r="B44" s="6" t="s">
        <v>9</v>
      </c>
      <c r="C44" s="24"/>
      <c r="D44" s="6" t="s">
        <v>173</v>
      </c>
      <c r="E44" s="6"/>
      <c r="F44" s="4" t="s">
        <v>174</v>
      </c>
      <c r="G44" s="8" t="s">
        <v>175</v>
      </c>
      <c r="H44" s="2" t="s">
        <v>13</v>
      </c>
      <c r="I44" s="6" t="s">
        <v>289</v>
      </c>
      <c r="J44" s="10" t="s">
        <v>292</v>
      </c>
    </row>
    <row r="45" spans="1:10" ht="105" x14ac:dyDescent="0.25">
      <c r="A45" s="6" t="s">
        <v>221</v>
      </c>
      <c r="B45" s="6" t="s">
        <v>9</v>
      </c>
      <c r="C45" s="24"/>
      <c r="D45" s="6" t="s">
        <v>176</v>
      </c>
      <c r="E45" s="6"/>
      <c r="F45" s="4" t="s">
        <v>177</v>
      </c>
      <c r="G45" s="6" t="s">
        <v>181</v>
      </c>
      <c r="H45" s="2" t="s">
        <v>13</v>
      </c>
      <c r="I45" s="6" t="s">
        <v>289</v>
      </c>
      <c r="J45" s="10" t="s">
        <v>292</v>
      </c>
    </row>
    <row r="46" spans="1:10" ht="105" x14ac:dyDescent="0.25">
      <c r="A46" s="6" t="s">
        <v>222</v>
      </c>
      <c r="B46" s="6" t="s">
        <v>9</v>
      </c>
      <c r="C46" s="24"/>
      <c r="D46" s="6" t="s">
        <v>178</v>
      </c>
      <c r="E46" s="6"/>
      <c r="F46" s="4" t="s">
        <v>179</v>
      </c>
      <c r="G46" s="8" t="s">
        <v>180</v>
      </c>
      <c r="H46" s="2" t="s">
        <v>13</v>
      </c>
      <c r="I46" s="6" t="s">
        <v>289</v>
      </c>
      <c r="J46" s="10" t="s">
        <v>292</v>
      </c>
    </row>
    <row r="47" spans="1:10" ht="120" x14ac:dyDescent="0.25">
      <c r="A47" s="6" t="s">
        <v>223</v>
      </c>
      <c r="B47" s="6" t="s">
        <v>9</v>
      </c>
      <c r="C47" s="24"/>
      <c r="D47" s="6" t="s">
        <v>182</v>
      </c>
      <c r="E47" s="6"/>
      <c r="F47" s="4" t="s">
        <v>183</v>
      </c>
      <c r="G47" s="6" t="s">
        <v>184</v>
      </c>
      <c r="H47" s="2" t="s">
        <v>13</v>
      </c>
      <c r="I47" s="6" t="s">
        <v>289</v>
      </c>
      <c r="J47" s="10" t="s">
        <v>292</v>
      </c>
    </row>
    <row r="48" spans="1:10" ht="120" x14ac:dyDescent="0.25">
      <c r="A48" s="6" t="s">
        <v>224</v>
      </c>
      <c r="B48" s="6" t="s">
        <v>9</v>
      </c>
      <c r="C48" s="24"/>
      <c r="D48" s="6" t="s">
        <v>189</v>
      </c>
      <c r="E48" s="6"/>
      <c r="F48" s="4" t="s">
        <v>187</v>
      </c>
      <c r="G48" s="6" t="s">
        <v>185</v>
      </c>
      <c r="H48" s="2" t="s">
        <v>13</v>
      </c>
      <c r="I48" s="6" t="s">
        <v>289</v>
      </c>
      <c r="J48" s="10" t="s">
        <v>292</v>
      </c>
    </row>
    <row r="49" spans="1:10" ht="120" x14ac:dyDescent="0.25">
      <c r="A49" s="6" t="s">
        <v>225</v>
      </c>
      <c r="B49" s="6" t="s">
        <v>9</v>
      </c>
      <c r="C49" s="24"/>
      <c r="D49" s="6" t="s">
        <v>190</v>
      </c>
      <c r="E49" s="6"/>
      <c r="F49" s="4" t="s">
        <v>188</v>
      </c>
      <c r="G49" s="6" t="s">
        <v>186</v>
      </c>
      <c r="H49" s="2" t="s">
        <v>13</v>
      </c>
      <c r="I49" s="6" t="s">
        <v>289</v>
      </c>
      <c r="J49" s="10" t="s">
        <v>292</v>
      </c>
    </row>
    <row r="50" spans="1:10" ht="120" x14ac:dyDescent="0.25">
      <c r="A50" s="6" t="s">
        <v>226</v>
      </c>
      <c r="B50" s="6" t="s">
        <v>9</v>
      </c>
      <c r="C50" s="24"/>
      <c r="D50" s="6" t="s">
        <v>191</v>
      </c>
      <c r="E50" s="6"/>
      <c r="F50" s="4" t="s">
        <v>192</v>
      </c>
      <c r="G50" s="6" t="s">
        <v>193</v>
      </c>
      <c r="H50" s="2" t="s">
        <v>13</v>
      </c>
      <c r="I50" s="6" t="s">
        <v>289</v>
      </c>
      <c r="J50" s="10" t="s">
        <v>292</v>
      </c>
    </row>
    <row r="51" spans="1:10" ht="120" x14ac:dyDescent="0.25">
      <c r="A51" s="6" t="s">
        <v>227</v>
      </c>
      <c r="B51" s="6" t="s">
        <v>9</v>
      </c>
      <c r="C51" s="24"/>
      <c r="D51" s="6" t="s">
        <v>194</v>
      </c>
      <c r="E51" s="6" t="s">
        <v>195</v>
      </c>
      <c r="F51" s="4" t="s">
        <v>196</v>
      </c>
      <c r="G51" s="6" t="s">
        <v>197</v>
      </c>
      <c r="H51" s="2" t="s">
        <v>13</v>
      </c>
      <c r="I51" s="6" t="s">
        <v>289</v>
      </c>
      <c r="J51" s="10" t="s">
        <v>292</v>
      </c>
    </row>
    <row r="52" spans="1:10" ht="120" x14ac:dyDescent="0.25">
      <c r="A52" s="6" t="s">
        <v>228</v>
      </c>
      <c r="B52" s="6" t="s">
        <v>9</v>
      </c>
      <c r="C52" s="24"/>
      <c r="D52" s="6" t="s">
        <v>198</v>
      </c>
      <c r="E52" s="6" t="s">
        <v>201</v>
      </c>
      <c r="F52" s="4" t="s">
        <v>200</v>
      </c>
      <c r="G52" s="6" t="s">
        <v>202</v>
      </c>
      <c r="H52" s="2" t="s">
        <v>13</v>
      </c>
      <c r="I52" s="6" t="s">
        <v>289</v>
      </c>
      <c r="J52" s="10" t="s">
        <v>292</v>
      </c>
    </row>
    <row r="53" spans="1:10" ht="120" x14ac:dyDescent="0.25">
      <c r="A53" s="6" t="s">
        <v>229</v>
      </c>
      <c r="B53" s="6" t="s">
        <v>9</v>
      </c>
      <c r="C53" s="25"/>
      <c r="D53" s="6" t="s">
        <v>198</v>
      </c>
      <c r="E53" s="9" t="s">
        <v>205</v>
      </c>
      <c r="F53" s="4" t="s">
        <v>199</v>
      </c>
      <c r="G53" s="6" t="s">
        <v>202</v>
      </c>
      <c r="H53" s="14" t="s">
        <v>136</v>
      </c>
      <c r="I53" s="6" t="s">
        <v>289</v>
      </c>
      <c r="J53" s="13"/>
    </row>
    <row r="54" spans="1:10" ht="120" x14ac:dyDescent="0.25">
      <c r="A54" s="6" t="s">
        <v>230</v>
      </c>
      <c r="B54" s="3" t="s">
        <v>9</v>
      </c>
      <c r="C54" s="24" t="s">
        <v>123</v>
      </c>
      <c r="D54" s="3" t="s">
        <v>124</v>
      </c>
      <c r="E54" s="3"/>
      <c r="F54" s="4" t="s">
        <v>125</v>
      </c>
      <c r="G54" s="3" t="s">
        <v>126</v>
      </c>
      <c r="H54" s="2" t="s">
        <v>13</v>
      </c>
      <c r="I54" s="6" t="s">
        <v>289</v>
      </c>
      <c r="J54" s="10" t="s">
        <v>292</v>
      </c>
    </row>
    <row r="55" spans="1:10" ht="120" x14ac:dyDescent="0.25">
      <c r="A55" s="6" t="s">
        <v>231</v>
      </c>
      <c r="B55" s="3" t="s">
        <v>31</v>
      </c>
      <c r="C55" s="24"/>
      <c r="D55" s="7" t="s">
        <v>127</v>
      </c>
      <c r="E55" s="7"/>
      <c r="F55" s="4" t="s">
        <v>125</v>
      </c>
      <c r="G55" s="3" t="s">
        <v>128</v>
      </c>
      <c r="H55" s="2" t="s">
        <v>13</v>
      </c>
      <c r="I55" s="6" t="s">
        <v>289</v>
      </c>
      <c r="J55" s="10" t="s">
        <v>292</v>
      </c>
    </row>
    <row r="56" spans="1:10" ht="135" x14ac:dyDescent="0.25">
      <c r="A56" s="6" t="s">
        <v>232</v>
      </c>
      <c r="B56" s="5" t="s">
        <v>9</v>
      </c>
      <c r="C56" s="24"/>
      <c r="D56" s="5" t="s">
        <v>130</v>
      </c>
      <c r="E56" s="3"/>
      <c r="F56" s="4" t="s">
        <v>129</v>
      </c>
      <c r="G56" s="3" t="s">
        <v>131</v>
      </c>
      <c r="H56" s="2" t="s">
        <v>13</v>
      </c>
      <c r="I56" s="6" t="s">
        <v>289</v>
      </c>
      <c r="J56" s="10" t="s">
        <v>292</v>
      </c>
    </row>
    <row r="57" spans="1:10" ht="105" x14ac:dyDescent="0.25">
      <c r="A57" s="6" t="s">
        <v>233</v>
      </c>
      <c r="B57" s="5" t="s">
        <v>9</v>
      </c>
      <c r="C57" s="24"/>
      <c r="D57" s="5" t="s">
        <v>132</v>
      </c>
      <c r="E57" s="3"/>
      <c r="F57" s="4" t="s">
        <v>133</v>
      </c>
      <c r="G57" s="5" t="s">
        <v>134</v>
      </c>
      <c r="H57" s="2" t="s">
        <v>13</v>
      </c>
      <c r="I57" s="6" t="s">
        <v>289</v>
      </c>
      <c r="J57" s="10" t="s">
        <v>292</v>
      </c>
    </row>
    <row r="58" spans="1:10" ht="105" x14ac:dyDescent="0.25">
      <c r="A58" s="6" t="s">
        <v>234</v>
      </c>
      <c r="B58" s="6" t="s">
        <v>31</v>
      </c>
      <c r="C58" s="25"/>
      <c r="D58" s="6" t="s">
        <v>135</v>
      </c>
      <c r="E58" s="3"/>
      <c r="F58" s="4" t="s">
        <v>137</v>
      </c>
      <c r="G58" s="6" t="s">
        <v>128</v>
      </c>
      <c r="H58" s="14" t="s">
        <v>136</v>
      </c>
      <c r="I58" s="6" t="s">
        <v>289</v>
      </c>
      <c r="J58" s="10"/>
    </row>
    <row r="59" spans="1:10" ht="75" x14ac:dyDescent="0.25">
      <c r="A59" s="6" t="s">
        <v>235</v>
      </c>
      <c r="B59" s="6" t="s">
        <v>9</v>
      </c>
      <c r="C59" s="24"/>
      <c r="D59" s="6" t="s">
        <v>138</v>
      </c>
      <c r="E59" s="3"/>
      <c r="F59" s="4" t="s">
        <v>139</v>
      </c>
      <c r="G59" s="3" t="s">
        <v>140</v>
      </c>
      <c r="H59" s="2" t="s">
        <v>13</v>
      </c>
      <c r="I59" s="6" t="s">
        <v>289</v>
      </c>
      <c r="J59" s="10" t="s">
        <v>292</v>
      </c>
    </row>
    <row r="60" spans="1:10" ht="75" x14ac:dyDescent="0.25">
      <c r="A60" s="6" t="s">
        <v>236</v>
      </c>
      <c r="B60" s="3" t="s">
        <v>9</v>
      </c>
      <c r="C60" s="26"/>
      <c r="D60" s="6" t="s">
        <v>141</v>
      </c>
      <c r="E60" s="3"/>
      <c r="F60" s="4" t="s">
        <v>142</v>
      </c>
      <c r="G60" s="6" t="s">
        <v>143</v>
      </c>
      <c r="H60" s="2" t="s">
        <v>13</v>
      </c>
      <c r="I60" s="6" t="s">
        <v>289</v>
      </c>
      <c r="J60" s="10" t="s">
        <v>292</v>
      </c>
    </row>
    <row r="61" spans="1:10" ht="90" x14ac:dyDescent="0.25">
      <c r="A61" s="6" t="s">
        <v>237</v>
      </c>
      <c r="B61" s="6" t="s">
        <v>9</v>
      </c>
      <c r="C61" s="20" t="s">
        <v>250</v>
      </c>
      <c r="D61" s="3" t="s">
        <v>245</v>
      </c>
      <c r="E61" s="3"/>
      <c r="F61" s="4" t="s">
        <v>253</v>
      </c>
      <c r="G61" s="3" t="s">
        <v>244</v>
      </c>
      <c r="H61" s="2" t="s">
        <v>13</v>
      </c>
      <c r="I61" s="6" t="s">
        <v>289</v>
      </c>
      <c r="J61" s="10" t="s">
        <v>292</v>
      </c>
    </row>
    <row r="62" spans="1:10" ht="60" x14ac:dyDescent="0.25">
      <c r="A62" s="6" t="s">
        <v>238</v>
      </c>
      <c r="B62" s="6" t="s">
        <v>31</v>
      </c>
      <c r="C62" s="21"/>
      <c r="D62" s="6" t="s">
        <v>246</v>
      </c>
      <c r="E62" s="3"/>
      <c r="F62" s="4" t="s">
        <v>256</v>
      </c>
      <c r="G62" s="3" t="s">
        <v>247</v>
      </c>
      <c r="H62" s="14" t="s">
        <v>136</v>
      </c>
      <c r="I62" s="6" t="s">
        <v>289</v>
      </c>
      <c r="J62" s="12"/>
    </row>
    <row r="63" spans="1:10" ht="90" x14ac:dyDescent="0.25">
      <c r="A63" s="6" t="s">
        <v>239</v>
      </c>
      <c r="B63" s="6" t="s">
        <v>9</v>
      </c>
      <c r="C63" s="22"/>
      <c r="D63" s="6" t="s">
        <v>248</v>
      </c>
      <c r="E63" s="3" t="s">
        <v>249</v>
      </c>
      <c r="F63" s="4" t="s">
        <v>255</v>
      </c>
      <c r="G63" s="6" t="s">
        <v>244</v>
      </c>
      <c r="H63" s="2" t="s">
        <v>13</v>
      </c>
      <c r="I63" s="6" t="s">
        <v>289</v>
      </c>
      <c r="J63" s="10" t="s">
        <v>292</v>
      </c>
    </row>
    <row r="64" spans="1:10" ht="90" x14ac:dyDescent="0.25">
      <c r="A64" s="6" t="s">
        <v>240</v>
      </c>
      <c r="B64" s="6" t="s">
        <v>9</v>
      </c>
      <c r="C64" s="22"/>
      <c r="D64" s="3" t="s">
        <v>257</v>
      </c>
      <c r="E64" s="3" t="s">
        <v>252</v>
      </c>
      <c r="F64" s="4" t="s">
        <v>254</v>
      </c>
      <c r="G64" s="3" t="s">
        <v>259</v>
      </c>
      <c r="H64" s="2" t="s">
        <v>13</v>
      </c>
      <c r="I64" s="6" t="s">
        <v>289</v>
      </c>
      <c r="J64" s="10" t="s">
        <v>292</v>
      </c>
    </row>
    <row r="65" spans="1:10" ht="90" x14ac:dyDescent="0.25">
      <c r="A65" s="6" t="s">
        <v>241</v>
      </c>
      <c r="B65" s="6" t="s">
        <v>31</v>
      </c>
      <c r="C65" s="22"/>
      <c r="D65" s="6" t="s">
        <v>251</v>
      </c>
      <c r="E65" s="3" t="s">
        <v>258</v>
      </c>
      <c r="F65" s="4" t="s">
        <v>254</v>
      </c>
      <c r="G65" s="6" t="s">
        <v>260</v>
      </c>
      <c r="H65" s="2" t="s">
        <v>13</v>
      </c>
      <c r="I65" s="6" t="s">
        <v>289</v>
      </c>
      <c r="J65" s="10" t="s">
        <v>292</v>
      </c>
    </row>
    <row r="66" spans="1:10" ht="90" x14ac:dyDescent="0.25">
      <c r="A66" s="6" t="s">
        <v>242</v>
      </c>
      <c r="B66" s="3" t="s">
        <v>31</v>
      </c>
      <c r="C66" s="21"/>
      <c r="D66" s="6" t="s">
        <v>251</v>
      </c>
      <c r="E66" s="3" t="s">
        <v>261</v>
      </c>
      <c r="F66" s="4" t="s">
        <v>254</v>
      </c>
      <c r="G66" s="8" t="s">
        <v>113</v>
      </c>
      <c r="H66" s="14" t="s">
        <v>136</v>
      </c>
      <c r="I66" s="6" t="s">
        <v>289</v>
      </c>
      <c r="J66" s="12"/>
    </row>
    <row r="67" spans="1:10" ht="105" x14ac:dyDescent="0.25">
      <c r="A67" s="6" t="s">
        <v>243</v>
      </c>
      <c r="B67" s="3" t="s">
        <v>9</v>
      </c>
      <c r="C67" s="22"/>
      <c r="D67" s="3" t="s">
        <v>268</v>
      </c>
      <c r="E67" s="9" t="s">
        <v>271</v>
      </c>
      <c r="F67" s="4" t="s">
        <v>270</v>
      </c>
      <c r="G67" s="3" t="s">
        <v>269</v>
      </c>
      <c r="H67" s="2" t="s">
        <v>13</v>
      </c>
      <c r="I67" s="6" t="s">
        <v>289</v>
      </c>
      <c r="J67" s="10" t="s">
        <v>292</v>
      </c>
    </row>
    <row r="68" spans="1:10" ht="105" x14ac:dyDescent="0.25">
      <c r="A68" s="6" t="s">
        <v>262</v>
      </c>
      <c r="B68" s="6" t="s">
        <v>31</v>
      </c>
      <c r="C68" s="21"/>
      <c r="D68" s="6" t="s">
        <v>273</v>
      </c>
      <c r="E68" s="9" t="s">
        <v>272</v>
      </c>
      <c r="F68" s="4" t="s">
        <v>270</v>
      </c>
      <c r="G68" s="6" t="s">
        <v>274</v>
      </c>
      <c r="H68" s="14" t="s">
        <v>136</v>
      </c>
      <c r="I68" s="6" t="s">
        <v>289</v>
      </c>
      <c r="J68" s="12"/>
    </row>
    <row r="69" spans="1:10" ht="105" x14ac:dyDescent="0.25">
      <c r="A69" s="6" t="s">
        <v>263</v>
      </c>
      <c r="B69" s="6" t="s">
        <v>31</v>
      </c>
      <c r="C69" s="21"/>
      <c r="D69" s="8" t="s">
        <v>275</v>
      </c>
      <c r="E69" s="9" t="s">
        <v>276</v>
      </c>
      <c r="F69" s="4" t="s">
        <v>270</v>
      </c>
      <c r="G69" s="6" t="s">
        <v>274</v>
      </c>
      <c r="H69" s="14" t="s">
        <v>136</v>
      </c>
      <c r="I69" s="6" t="s">
        <v>289</v>
      </c>
      <c r="J69" s="12"/>
    </row>
    <row r="70" spans="1:10" ht="105" x14ac:dyDescent="0.25">
      <c r="A70" s="6" t="s">
        <v>264</v>
      </c>
      <c r="B70" s="6" t="s">
        <v>31</v>
      </c>
      <c r="C70" s="21"/>
      <c r="D70" s="8" t="s">
        <v>277</v>
      </c>
      <c r="E70" s="9" t="s">
        <v>205</v>
      </c>
      <c r="F70" s="4" t="s">
        <v>270</v>
      </c>
      <c r="G70" s="6" t="s">
        <v>274</v>
      </c>
      <c r="H70" s="14" t="s">
        <v>136</v>
      </c>
      <c r="I70" s="6" t="s">
        <v>289</v>
      </c>
      <c r="J70" s="12"/>
    </row>
    <row r="71" spans="1:10" ht="90" x14ac:dyDescent="0.25">
      <c r="A71" s="6" t="s">
        <v>265</v>
      </c>
      <c r="B71" s="6" t="s">
        <v>31</v>
      </c>
      <c r="C71" s="22"/>
      <c r="D71" s="8" t="s">
        <v>286</v>
      </c>
      <c r="E71" s="9"/>
      <c r="F71" s="4" t="s">
        <v>287</v>
      </c>
      <c r="G71" s="6" t="s">
        <v>274</v>
      </c>
      <c r="H71" s="2" t="s">
        <v>13</v>
      </c>
      <c r="I71" s="6" t="s">
        <v>289</v>
      </c>
      <c r="J71" s="10" t="s">
        <v>292</v>
      </c>
    </row>
    <row r="72" spans="1:10" ht="75" x14ac:dyDescent="0.25">
      <c r="A72" s="6" t="s">
        <v>266</v>
      </c>
      <c r="B72" s="6" t="s">
        <v>9</v>
      </c>
      <c r="C72" s="22"/>
      <c r="D72" s="6" t="s">
        <v>278</v>
      </c>
      <c r="E72" s="6"/>
      <c r="F72" s="4" t="s">
        <v>279</v>
      </c>
      <c r="G72" s="6" t="s">
        <v>280</v>
      </c>
      <c r="H72" s="2" t="s">
        <v>13</v>
      </c>
      <c r="I72" s="6" t="s">
        <v>289</v>
      </c>
      <c r="J72" s="10" t="s">
        <v>292</v>
      </c>
    </row>
    <row r="73" spans="1:10" ht="90" x14ac:dyDescent="0.25">
      <c r="A73" s="6" t="s">
        <v>267</v>
      </c>
      <c r="B73" s="6" t="s">
        <v>9</v>
      </c>
      <c r="C73" s="22"/>
      <c r="D73" s="6" t="s">
        <v>281</v>
      </c>
      <c r="E73" s="6"/>
      <c r="F73" s="4" t="s">
        <v>282</v>
      </c>
      <c r="G73" s="6" t="s">
        <v>283</v>
      </c>
      <c r="H73" s="2" t="s">
        <v>13</v>
      </c>
      <c r="I73" s="6" t="s">
        <v>289</v>
      </c>
      <c r="J73" s="10" t="s">
        <v>292</v>
      </c>
    </row>
    <row r="74" spans="1:10" ht="75" x14ac:dyDescent="0.25">
      <c r="A74" s="6" t="s">
        <v>288</v>
      </c>
      <c r="B74" s="6" t="s">
        <v>9</v>
      </c>
      <c r="C74" s="23"/>
      <c r="D74" s="6" t="s">
        <v>284</v>
      </c>
      <c r="E74" s="6"/>
      <c r="F74" s="4" t="s">
        <v>285</v>
      </c>
      <c r="G74" s="6" t="s">
        <v>140</v>
      </c>
      <c r="H74" s="2" t="s">
        <v>13</v>
      </c>
      <c r="I74" s="6" t="s">
        <v>289</v>
      </c>
      <c r="J74" s="11" t="s">
        <v>292</v>
      </c>
    </row>
  </sheetData>
  <mergeCells count="15">
    <mergeCell ref="C61:C74"/>
    <mergeCell ref="B1:B3"/>
    <mergeCell ref="A1:A3"/>
    <mergeCell ref="C1:C3"/>
    <mergeCell ref="D1:D3"/>
    <mergeCell ref="C54:C60"/>
    <mergeCell ref="C9:C15"/>
    <mergeCell ref="C16:C53"/>
    <mergeCell ref="C5:C8"/>
    <mergeCell ref="I1:I3"/>
    <mergeCell ref="J1:J3"/>
    <mergeCell ref="E1:E3"/>
    <mergeCell ref="F1:F3"/>
    <mergeCell ref="G1:G3"/>
    <mergeCell ref="H1:H3"/>
  </mergeCells>
  <hyperlinks>
    <hyperlink ref="E53" r:id="rId1"/>
    <hyperlink ref="E67" r:id="rId2"/>
    <hyperlink ref="E68" r:id="rId3" display="renitaaswadi@gmail.com"/>
    <hyperlink ref="E69" r:id="rId4" display="renitaaswadi@gmail.com"/>
    <hyperlink ref="E70" r:id="rId5"/>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L7"/>
  <sheetViews>
    <sheetView showGridLines="0" showRowColHeaders="0" workbookViewId="0">
      <selection activeCell="E6" sqref="E6"/>
    </sheetView>
  </sheetViews>
  <sheetFormatPr defaultRowHeight="15" x14ac:dyDescent="0.25"/>
  <cols>
    <col min="1" max="1" width="13.7109375" bestFit="1" customWidth="1"/>
    <col min="11" max="11" width="11" bestFit="1" customWidth="1"/>
  </cols>
  <sheetData>
    <row r="5" spans="1:12" x14ac:dyDescent="0.25">
      <c r="A5" s="15" t="s">
        <v>203</v>
      </c>
      <c r="B5" s="18">
        <f>COUNTIF(TC!B4:B101,"Positive")</f>
        <v>58</v>
      </c>
      <c r="K5" s="15" t="s">
        <v>13</v>
      </c>
      <c r="L5" s="18">
        <f>COUNTIF(TC!H4:H146,"PASS")</f>
        <v>64</v>
      </c>
    </row>
    <row r="6" spans="1:12" x14ac:dyDescent="0.25">
      <c r="A6" s="17" t="s">
        <v>204</v>
      </c>
      <c r="B6" s="18">
        <f>COUNTIF(TC!B4:B745,"Negative")</f>
        <v>13</v>
      </c>
      <c r="K6" s="17" t="s">
        <v>136</v>
      </c>
      <c r="L6" s="18">
        <f>COUNTIF(TC!H4:H156,"FAIL")</f>
        <v>7</v>
      </c>
    </row>
    <row r="7" spans="1:12" x14ac:dyDescent="0.25">
      <c r="A7" s="16" t="s">
        <v>290</v>
      </c>
      <c r="B7" s="18">
        <f>B5+B6</f>
        <v>71</v>
      </c>
      <c r="K7" s="16" t="s">
        <v>291</v>
      </c>
      <c r="L7" s="18">
        <f>L5+L6</f>
        <v>71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TC</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nafihermawan</dc:creator>
  <cp:lastModifiedBy>nafihermawan</cp:lastModifiedBy>
  <dcterms:created xsi:type="dcterms:W3CDTF">2021-10-09T11:40:04Z</dcterms:created>
  <dcterms:modified xsi:type="dcterms:W3CDTF">2021-10-23T04:43:23Z</dcterms:modified>
</cp:coreProperties>
</file>