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GANG\Dashboard RKA 2\rra_ap1\public\"/>
    </mc:Choice>
  </mc:AlternateContent>
  <xr:revisionPtr revIDLastSave="0" documentId="13_ncr:1_{AF622F9F-964F-404A-A04E-570E3D601C8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M4" i="1"/>
  <c r="G4" i="1"/>
  <c r="N3" i="1"/>
  <c r="M3" i="1" s="1"/>
  <c r="G3" i="1"/>
  <c r="N2" i="1"/>
  <c r="M2" i="1" s="1"/>
  <c r="G2" i="1"/>
</calcChain>
</file>

<file path=xl/sharedStrings.xml><?xml version="1.0" encoding="utf-8"?>
<sst xmlns="http://schemas.openxmlformats.org/spreadsheetml/2006/main" count="37" uniqueCount="31">
  <si>
    <t>BPC</t>
  </si>
  <si>
    <t>Kelompok</t>
  </si>
  <si>
    <t>Kode MA</t>
  </si>
  <si>
    <t>MA</t>
  </si>
  <si>
    <t>Detail Program</t>
  </si>
  <si>
    <t>Jumlah</t>
  </si>
  <si>
    <t>Qty</t>
  </si>
  <si>
    <t>Uom</t>
  </si>
  <si>
    <t>Mei</t>
  </si>
  <si>
    <t>Tahun</t>
  </si>
  <si>
    <t>Keterangan</t>
  </si>
  <si>
    <t>Angka</t>
  </si>
  <si>
    <t>Januari</t>
  </si>
  <si>
    <t>Februari</t>
  </si>
  <si>
    <t>Maret</t>
  </si>
  <si>
    <t>April</t>
  </si>
  <si>
    <t>Juni</t>
  </si>
  <si>
    <t>Juli</t>
  </si>
  <si>
    <t>Agustus</t>
  </si>
  <si>
    <t>September</t>
  </si>
  <si>
    <t>Oktober</t>
  </si>
  <si>
    <t>November</t>
  </si>
  <si>
    <t>Desember</t>
  </si>
  <si>
    <t>GL Account</t>
  </si>
  <si>
    <t>Satuan</t>
  </si>
  <si>
    <t>bulan</t>
  </si>
  <si>
    <t>B.P.Bang.Lap.Lain</t>
  </si>
  <si>
    <t xml:space="preserve">Periode Januari 2024 - Desember 2024 </t>
  </si>
  <si>
    <t>B.P.Peralatan Listrik</t>
  </si>
  <si>
    <t>EQUIPMENT-ELECTRICAL</t>
  </si>
  <si>
    <t>AIRPORT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</si>
</sst>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92CDDC"/>
        <bgColor rgb="FF92CDDC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  <diagonal/>
    </border>
  </borders>
  <cellStyleXfs count="1">
    <xf numFmtId="0" fontId="0" fillId="0" borderId="0"/>
  </cellStyleXfs>
  <cellXfs count="29">
    <xf numFmtId="0" fontId="0" fillId="0" borderId="0" xfId="0"/>
    <xf numFmtId="4" fontId="4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vertical="center"/>
    </xf>
    <xf numFmtId="4" fontId="0" fillId="0" borderId="0" xfId="0" applyNumberFormat="1" applyAlignment="1">
      <alignment vertical="center" wrapText="1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10">
    <dxf>
      <font>
        <b/>
        <color rgb="FFFAFAFA"/>
      </font>
      <fill>
        <patternFill patternType="solid">
          <fgColor rgb="FF5B9BD5"/>
          <bgColor rgb="FF5B9BD5"/>
        </patternFill>
      </fill>
    </dxf>
    <dxf>
      <font>
        <b/>
        <color rgb="FFF4F6F8"/>
      </font>
      <fill>
        <patternFill patternType="solid">
          <fgColor theme="5"/>
          <bgColor theme="5"/>
        </patternFill>
      </fill>
    </dxf>
    <dxf>
      <font>
        <b/>
        <color rgb="FFF4F6F8"/>
      </font>
      <fill>
        <patternFill patternType="solid">
          <fgColor rgb="FFAEABAB"/>
          <bgColor rgb="FFAEABAB"/>
        </patternFill>
      </fill>
    </dxf>
    <dxf>
      <font>
        <b/>
        <color rgb="FFFFFFFF"/>
      </font>
      <fill>
        <patternFill patternType="solid">
          <fgColor rgb="FF002060"/>
          <bgColor rgb="FF002060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244061"/>
      </font>
      <fill>
        <patternFill patternType="solid">
          <fgColor rgb="FFF4C7C3"/>
          <bgColor rgb="FFF4C7C3"/>
        </patternFill>
      </fill>
    </dxf>
    <dxf>
      <font>
        <b/>
        <color rgb="FFF4F6F8"/>
      </font>
      <fill>
        <patternFill patternType="solid">
          <fgColor rgb="FF6AA84F"/>
          <bgColor rgb="FF6AA84F"/>
        </patternFill>
      </fill>
    </dxf>
    <dxf>
      <font>
        <b/>
        <color rgb="FFF4F6F8"/>
      </font>
      <fill>
        <patternFill patternType="solid">
          <fgColor rgb="FF1C4587"/>
          <bgColor rgb="FF1C4587"/>
        </patternFill>
      </fill>
    </dxf>
    <dxf>
      <font>
        <b/>
        <color rgb="FFF4F6F8"/>
      </font>
      <fill>
        <patternFill patternType="solid">
          <fgColor rgb="FF9900FF"/>
          <bgColor rgb="FF9900FF"/>
        </patternFill>
      </fill>
    </dxf>
    <dxf>
      <font>
        <color rgb="FFF4F6F8"/>
      </font>
      <fill>
        <patternFill patternType="solid">
          <fgColor rgb="FF31859B"/>
          <bgColor rgb="FF31859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C1" zoomScale="124" workbookViewId="0">
      <selection activeCell="D6" sqref="D6"/>
    </sheetView>
  </sheetViews>
  <sheetFormatPr defaultColWidth="14.44140625" defaultRowHeight="15" customHeight="1" outlineLevelCol="1" x14ac:dyDescent="0.3"/>
  <cols>
    <col min="1" max="1" width="4.88671875" style="9" hidden="1" customWidth="1"/>
    <col min="2" max="2" width="11.6640625" style="9" hidden="1" customWidth="1"/>
    <col min="3" max="3" width="10.6640625" style="4" customWidth="1"/>
    <col min="4" max="4" width="23.109375" style="9" customWidth="1"/>
    <col min="5" max="5" width="16.44140625" style="4" customWidth="1"/>
    <col min="6" max="6" width="24.33203125" style="10" customWidth="1"/>
    <col min="7" max="7" width="22.6640625" style="10" customWidth="1"/>
    <col min="8" max="8" width="15" style="11" customWidth="1"/>
    <col min="9" max="9" width="51.21875" style="10" customWidth="1"/>
    <col min="10" max="10" width="8.6640625" style="12" customWidth="1" outlineLevel="1"/>
    <col min="11" max="11" width="13" style="9" customWidth="1" outlineLevel="1"/>
    <col min="12" max="12" width="16" style="17" customWidth="1" outlineLevel="1"/>
    <col min="13" max="13" width="17.21875" style="15" customWidth="1" outlineLevel="1"/>
    <col min="14" max="14" width="20.21875" style="15" customWidth="1"/>
    <col min="15" max="15" width="17" style="15" customWidth="1" outlineLevel="1"/>
    <col min="16" max="17" width="14.5546875" style="15" customWidth="1" outlineLevel="1"/>
    <col min="18" max="18" width="17.33203125" style="15" customWidth="1" outlineLevel="1"/>
    <col min="19" max="19" width="14.6640625" style="15" customWidth="1" outlineLevel="1"/>
    <col min="20" max="25" width="14.5546875" style="15" customWidth="1" outlineLevel="1"/>
    <col min="26" max="26" width="16.6640625" style="15" customWidth="1" outlineLevel="1"/>
    <col min="27" max="16384" width="14.44140625" style="9"/>
  </cols>
  <sheetData>
    <row r="1" spans="1:26" ht="14.4" x14ac:dyDescent="0.3">
      <c r="A1" s="6" t="s">
        <v>0</v>
      </c>
      <c r="B1" s="6"/>
      <c r="C1" s="2" t="s">
        <v>9</v>
      </c>
      <c r="D1" s="8" t="s">
        <v>1</v>
      </c>
      <c r="E1" s="3" t="s">
        <v>2</v>
      </c>
      <c r="F1" s="8" t="s">
        <v>3</v>
      </c>
      <c r="G1" s="8" t="s">
        <v>23</v>
      </c>
      <c r="H1" s="1" t="s">
        <v>10</v>
      </c>
      <c r="I1" s="8" t="s">
        <v>4</v>
      </c>
      <c r="J1" s="5" t="s">
        <v>6</v>
      </c>
      <c r="K1" s="7" t="s">
        <v>7</v>
      </c>
      <c r="L1" s="16" t="s">
        <v>24</v>
      </c>
      <c r="M1" s="13" t="s">
        <v>11</v>
      </c>
      <c r="N1" s="13" t="s">
        <v>5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8</v>
      </c>
      <c r="T1" s="14" t="s">
        <v>16</v>
      </c>
      <c r="U1" s="14" t="s">
        <v>17</v>
      </c>
      <c r="V1" s="14" t="s">
        <v>18</v>
      </c>
      <c r="W1" s="14" t="s">
        <v>19</v>
      </c>
      <c r="X1" s="14" t="s">
        <v>20</v>
      </c>
      <c r="Y1" s="14" t="s">
        <v>21</v>
      </c>
      <c r="Z1" s="14" t="s">
        <v>22</v>
      </c>
    </row>
    <row r="2" spans="1:26" ht="15" customHeight="1" x14ac:dyDescent="0.2">
      <c r="C2" s="25">
        <v>2024</v>
      </c>
      <c r="D2" s="26" t="s">
        <v>30</v>
      </c>
      <c r="E2" s="18">
        <v>512020900</v>
      </c>
      <c r="F2" s="19" t="s">
        <v>26</v>
      </c>
      <c r="G2" s="20" t="str">
        <f t="shared" ref="G2" si="0">E2 &amp;  "-"  &amp; F2</f>
        <v>512020900-B.P.Bang.Lap.Lain</v>
      </c>
      <c r="H2" s="18"/>
      <c r="I2" s="21" t="s">
        <v>27</v>
      </c>
      <c r="J2" s="22">
        <v>12</v>
      </c>
      <c r="K2" s="22" t="s">
        <v>25</v>
      </c>
      <c r="L2" s="23">
        <v>4985265.2757858904</v>
      </c>
      <c r="M2" s="24">
        <f>N2</f>
        <v>59823183.309430651</v>
      </c>
      <c r="N2" s="24">
        <f>SUM(O2:Z2)</f>
        <v>59823183.309430651</v>
      </c>
      <c r="O2" s="23">
        <v>4985265.2757858904</v>
      </c>
      <c r="P2" s="23">
        <v>4985265.2757858885</v>
      </c>
      <c r="Q2" s="23">
        <v>4985265.2757858885</v>
      </c>
      <c r="R2" s="23">
        <v>4985265.2757858885</v>
      </c>
      <c r="S2" s="23">
        <v>4985265.2757858885</v>
      </c>
      <c r="T2" s="23">
        <v>4985265.2757858885</v>
      </c>
      <c r="U2" s="23">
        <v>4985265.2757858885</v>
      </c>
      <c r="V2" s="23">
        <v>4985265.2757858885</v>
      </c>
      <c r="W2" s="23">
        <v>4985265.2757858885</v>
      </c>
      <c r="X2" s="23">
        <v>4985265.2757858885</v>
      </c>
      <c r="Y2" s="23">
        <v>4985265.2757858885</v>
      </c>
      <c r="Z2" s="23">
        <v>4985265.2757858885</v>
      </c>
    </row>
    <row r="3" spans="1:26" ht="15" customHeight="1" x14ac:dyDescent="0.2">
      <c r="C3" s="25">
        <v>2024</v>
      </c>
      <c r="D3" s="26" t="s">
        <v>29</v>
      </c>
      <c r="E3" s="18">
        <v>512020900</v>
      </c>
      <c r="F3" s="19" t="s">
        <v>26</v>
      </c>
      <c r="G3" s="20" t="str">
        <f t="shared" ref="G3" si="1">E3 &amp;  "-"  &amp; F3</f>
        <v>512020900-B.P.Bang.Lap.Lain</v>
      </c>
      <c r="H3" s="18"/>
      <c r="I3" s="21" t="s">
        <v>27</v>
      </c>
      <c r="J3" s="22">
        <v>12</v>
      </c>
      <c r="K3" s="22" t="s">
        <v>25</v>
      </c>
      <c r="L3" s="23">
        <v>4985265.2757858904</v>
      </c>
      <c r="M3" s="24">
        <f>N3</f>
        <v>59823183.891503662</v>
      </c>
      <c r="N3" s="24">
        <f>SUM(O3:Z3)</f>
        <v>59823183.891503662</v>
      </c>
      <c r="O3" s="23">
        <v>4985265.8578589</v>
      </c>
      <c r="P3" s="23">
        <v>4985265.2757858885</v>
      </c>
      <c r="Q3" s="23">
        <v>4985265.2757858885</v>
      </c>
      <c r="R3" s="23">
        <v>4985265.2757858885</v>
      </c>
      <c r="S3" s="23">
        <v>4985265.2757858885</v>
      </c>
      <c r="T3" s="23">
        <v>4985265.2757858885</v>
      </c>
      <c r="U3" s="23">
        <v>4985265.2757858885</v>
      </c>
      <c r="V3" s="23">
        <v>4985265.2757858885</v>
      </c>
      <c r="W3" s="23">
        <v>4985265.2757858885</v>
      </c>
      <c r="X3" s="23">
        <v>4985265.2757858885</v>
      </c>
      <c r="Y3" s="23">
        <v>4985265.2757858885</v>
      </c>
      <c r="Z3" s="23">
        <v>4985265.2757858885</v>
      </c>
    </row>
    <row r="4" spans="1:26" ht="15" customHeight="1" x14ac:dyDescent="0.2">
      <c r="C4" s="25">
        <v>2024</v>
      </c>
      <c r="D4" s="26" t="s">
        <v>30</v>
      </c>
      <c r="E4" s="27">
        <v>512050100</v>
      </c>
      <c r="F4" s="28" t="s">
        <v>28</v>
      </c>
      <c r="G4" s="20" t="str">
        <f t="shared" ref="G4" si="2">E4 &amp;  "-"  &amp; F4</f>
        <v>512050100-B.P.Peralatan Listrik</v>
      </c>
      <c r="H4" s="18"/>
      <c r="I4" s="21" t="s">
        <v>27</v>
      </c>
      <c r="J4" s="22">
        <v>12</v>
      </c>
      <c r="K4" s="22" t="s">
        <v>25</v>
      </c>
      <c r="L4" s="23">
        <v>4985265.2757858904</v>
      </c>
      <c r="M4" s="24">
        <f>N4</f>
        <v>59823183.891503662</v>
      </c>
      <c r="N4" s="24">
        <f>SUM(O4:Z4)</f>
        <v>59823183.891503662</v>
      </c>
      <c r="O4" s="23">
        <v>4985265.8578589</v>
      </c>
      <c r="P4" s="23">
        <v>4985265.2757858885</v>
      </c>
      <c r="Q4" s="23">
        <v>4985265.2757858885</v>
      </c>
      <c r="R4" s="23">
        <v>4985265.2757858885</v>
      </c>
      <c r="S4" s="23">
        <v>4985265.2757858885</v>
      </c>
      <c r="T4" s="23">
        <v>4985265.2757858885</v>
      </c>
      <c r="U4" s="23">
        <v>4985265.2757858885</v>
      </c>
      <c r="V4" s="23">
        <v>4985265.2757858885</v>
      </c>
      <c r="W4" s="23">
        <v>4985265.2757858885</v>
      </c>
      <c r="X4" s="23">
        <v>4985265.2757858885</v>
      </c>
      <c r="Y4" s="23">
        <v>4985265.2757858885</v>
      </c>
      <c r="Z4" s="23">
        <v>4985265.2757858885</v>
      </c>
    </row>
  </sheetData>
  <conditionalFormatting sqref="D1">
    <cfRule type="cellIs" dxfId="9" priority="1" operator="equal">
      <formula>"HCBP"</formula>
    </cfRule>
    <cfRule type="cellIs" dxfId="8" priority="2" operator="equal">
      <formula>"GENERAL SERVICES"</formula>
    </cfRule>
    <cfRule type="cellIs" dxfId="7" priority="3" operator="equal">
      <formula>"AIRSIDE FACILITIES"</formula>
    </cfRule>
    <cfRule type="cellIs" dxfId="6" priority="4" operator="equal">
      <formula>"LANDSIDE FACILITIES"</formula>
    </cfRule>
    <cfRule type="cellIs" dxfId="5" priority="5" operator="equal">
      <formula>"SERVICE IMPROVEMENT"</formula>
    </cfRule>
    <cfRule type="containsText" dxfId="4" priority="6" operator="containsText" text="AIRPORT ENVIRONMENT">
      <formula>NOT(ISERROR(SEARCH(("AIRPORT ENVIRONMENT"),(D1))))</formula>
    </cfRule>
    <cfRule type="cellIs" dxfId="3" priority="7" operator="equal">
      <formula>"EQUIPMENT"</formula>
    </cfRule>
    <cfRule type="cellIs" dxfId="2" priority="8" operator="equal">
      <formula>"AIRPORT TECHNOLOGY"</formula>
    </cfRule>
    <cfRule type="cellIs" dxfId="1" priority="9" operator="equal">
      <formula>"ARFF"</formula>
    </cfRule>
    <cfRule type="cellIs" dxfId="0" priority="10" operator="equal">
      <formula>"COMMERCIAL"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nafila.rossiana03@outlook.com</dc:creator>
  <cp:lastModifiedBy>nafila.rossiana03@outlook.com</cp:lastModifiedBy>
  <dcterms:created xsi:type="dcterms:W3CDTF">2024-02-05T06:05:44Z</dcterms:created>
  <dcterms:modified xsi:type="dcterms:W3CDTF">2024-05-20T10:12:50Z</dcterms:modified>
</cp:coreProperties>
</file>