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<sst xmlns="http://schemas.openxmlformats.org/spreadsheetml/2006/main" count="32" uniqueCount="27">
  <si>
    <t>Name</t>
  </si>
  <si>
    <t>ID</t>
  </si>
  <si>
    <t>Subject 1</t>
  </si>
  <si>
    <t>Subject 2</t>
  </si>
  <si>
    <t>Subject 3</t>
  </si>
  <si>
    <t>Subject 4</t>
  </si>
  <si>
    <t>Total marks</t>
  </si>
  <si>
    <t>Average</t>
  </si>
  <si>
    <t>Grade</t>
  </si>
  <si>
    <t>Nafisa</t>
  </si>
  <si>
    <t>Keya</t>
  </si>
  <si>
    <t>Class average</t>
  </si>
  <si>
    <t>Sraboni</t>
  </si>
  <si>
    <t>Highest score</t>
  </si>
  <si>
    <t>Poli</t>
  </si>
  <si>
    <t>Lowest score</t>
  </si>
  <si>
    <t>Mitu</t>
  </si>
  <si>
    <t>Helena</t>
  </si>
  <si>
    <t>Alo</t>
  </si>
  <si>
    <t>Maya</t>
  </si>
  <si>
    <t>Tonu</t>
  </si>
  <si>
    <t>Nor</t>
  </si>
  <si>
    <t>number</t>
  </si>
  <si>
    <t>A</t>
  </si>
  <si>
    <t>B</t>
  </si>
  <si>
    <t>C</t>
  </si>
  <si>
    <t>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</si>
</sst>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Total  Marks of student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Sheet1!$G$3:$G$12</c:f>
              <c:numCache>
                <c:formatCode>General</c:formatCode>
                <c:ptCount val="10"/>
                <c:pt idx="0">
                  <c:v>328</c:v>
                </c:pt>
                <c:pt idx="1">
                  <c:v>168</c:v>
                </c:pt>
                <c:pt idx="2">
                  <c:v>319</c:v>
                </c:pt>
                <c:pt idx="3">
                  <c:v>299</c:v>
                </c:pt>
                <c:pt idx="4">
                  <c:v>177</c:v>
                </c:pt>
                <c:pt idx="5">
                  <c:v>289</c:v>
                </c:pt>
                <c:pt idx="6">
                  <c:v>339</c:v>
                </c:pt>
                <c:pt idx="7">
                  <c:v>304</c:v>
                </c:pt>
                <c:pt idx="8">
                  <c:v>263</c:v>
                </c:pt>
                <c:pt idx="9">
                  <c:v>272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505357447"/>
        <c:axId val="36161754"/>
      </c:barChart>
      <c:catAx>
        <c:axId val="505357447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161754"/>
        <c:crosses val="autoZero"/>
        <c:auto val="1"/>
        <c:lblAlgn val="ctr"/>
        <c:lblOffset val="100"/>
        <c:noMultiLvlLbl val="0"/>
      </c:catAx>
      <c:valAx>
        <c:axId val="3616175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5357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Line chart aross different subject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04299889746417"/>
          <c:y val="0.233873433200856"/>
          <c:w val="0.89545203969129"/>
          <c:h val="0.376459798226842"/>
        </c:manualLayout>
      </c:layout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Subject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Sheet1!$C$15</c:f>
              <c:numCache>
                <c:formatCode>General</c:formatCode>
                <c:ptCount val="1"/>
              </c:numCache>
            </c:numRef>
          </c:cat>
          <c:val>
            <c:numRef>
              <c:f>Sheet1!$D$2:$F$2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98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Sheet1!$C$15</c:f>
              <c:numCache>
                <c:formatCode>General</c:formatCode>
                <c:ptCount val="1"/>
              </c:numCache>
            </c:numRef>
          </c:cat>
          <c:val>
            <c:numRef>
              <c:f>Sheet1!$D$3:$F$3</c:f>
              <c:numCache>
                <c:formatCode>General</c:formatCode>
                <c:ptCount val="3"/>
                <c:pt idx="0">
                  <c:v>67</c:v>
                </c:pt>
                <c:pt idx="1">
                  <c:v>67</c:v>
                </c:pt>
                <c:pt idx="2">
                  <c:v>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Sheet1!$C$4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Sheet1!$C$15</c:f>
              <c:numCache>
                <c:formatCode>General</c:formatCode>
                <c:ptCount val="1"/>
              </c:numCache>
            </c:numRef>
          </c:cat>
          <c:val>
            <c:numRef>
              <c:f>Sheet1!$D$4:$F$4</c:f>
              <c:numCache>
                <c:formatCode>General</c:formatCode>
                <c:ptCount val="3"/>
                <c:pt idx="0">
                  <c:v>66</c:v>
                </c:pt>
                <c:pt idx="1">
                  <c:v>33</c:v>
                </c:pt>
                <c:pt idx="2">
                  <c:v>40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Sheet1!$C$5</c:f>
              <c:strCache>
                <c:ptCount val="1"/>
                <c:pt idx="0">
                  <c:v>96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Sheet1!$C$15</c:f>
              <c:numCache>
                <c:formatCode>General</c:formatCode>
                <c:ptCount val="1"/>
              </c:numCache>
            </c:numRef>
          </c:cat>
          <c:val>
            <c:numRef>
              <c:f>Sheet1!$D$5:$F$5</c:f>
              <c:numCache>
                <c:formatCode>General</c:formatCode>
                <c:ptCount val="3"/>
                <c:pt idx="0">
                  <c:v>78</c:v>
                </c:pt>
                <c:pt idx="1">
                  <c:v>68</c:v>
                </c:pt>
                <c:pt idx="2">
                  <c:v>77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Sheet1!$C$6</c:f>
              <c:strCache>
                <c:ptCount val="1"/>
                <c:pt idx="0">
                  <c:v>76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numRef>
              <c:f>Sheet1!$C$15</c:f>
              <c:numCache>
                <c:formatCode>General</c:formatCode>
                <c:ptCount val="1"/>
              </c:numCache>
            </c:numRef>
          </c:cat>
          <c:val>
            <c:numRef>
              <c:f>Sheet1!$D$6:$F$6</c:f>
              <c:numCache>
                <c:formatCode>General</c:formatCode>
                <c:ptCount val="3"/>
                <c:pt idx="0">
                  <c:v>79</c:v>
                </c:pt>
                <c:pt idx="1">
                  <c:v>69</c:v>
                </c:pt>
                <c:pt idx="2">
                  <c:v>75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Sheet1!$C$7</c:f>
              <c:strCache>
                <c:ptCount val="1"/>
                <c:pt idx="0">
                  <c:v>77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numRef>
              <c:f>Sheet1!$C$15</c:f>
              <c:numCache>
                <c:formatCode>General</c:formatCode>
                <c:ptCount val="1"/>
              </c:numCache>
            </c:numRef>
          </c:cat>
          <c:val>
            <c:numRef>
              <c:f>Sheet1!$D$7:$F$7</c:f>
              <c:numCache>
                <c:formatCode>General</c:formatCode>
                <c:ptCount val="3"/>
                <c:pt idx="0">
                  <c:v>20</c:v>
                </c:pt>
                <c:pt idx="1">
                  <c:v>30</c:v>
                </c:pt>
                <c:pt idx="2">
                  <c:v>50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Sheet1!$C$8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Sheet1!$C$15</c:f>
              <c:numCache>
                <c:formatCode>General</c:formatCode>
                <c:ptCount val="1"/>
              </c:numCache>
            </c:numRef>
          </c:cat>
          <c:val>
            <c:numRef>
              <c:f>Sheet1!$D$8:$F$8</c:f>
              <c:numCache>
                <c:formatCode>General</c:formatCode>
                <c:ptCount val="3"/>
                <c:pt idx="0">
                  <c:v>56</c:v>
                </c:pt>
                <c:pt idx="1">
                  <c:v>76</c:v>
                </c:pt>
                <c:pt idx="2">
                  <c:v>82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Sheet1!$C$9</c:f>
              <c:strCache>
                <c:ptCount val="1"/>
                <c:pt idx="0">
                  <c:v>81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Sheet1!$C$15</c:f>
              <c:numCache>
                <c:formatCode>General</c:formatCode>
                <c:ptCount val="1"/>
              </c:numCache>
            </c:numRef>
          </c:cat>
          <c:val>
            <c:numRef>
              <c:f>Sheet1!$D$9:$F$9</c:f>
              <c:numCache>
                <c:formatCode>General</c:formatCode>
                <c:ptCount val="3"/>
                <c:pt idx="0">
                  <c:v>91</c:v>
                </c:pt>
                <c:pt idx="1">
                  <c:v>77</c:v>
                </c:pt>
                <c:pt idx="2">
                  <c:v>90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Sheet1!$C$10</c:f>
              <c:strCache>
                <c:ptCount val="1"/>
                <c:pt idx="0">
                  <c:v>82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Sheet1!$C$15</c:f>
              <c:numCache>
                <c:formatCode>General</c:formatCode>
                <c:ptCount val="1"/>
              </c:numCache>
            </c:numRef>
          </c:cat>
          <c:val>
            <c:numRef>
              <c:f>Sheet1!$D$10:$F$10</c:f>
              <c:numCache>
                <c:formatCode>General</c:formatCode>
                <c:ptCount val="3"/>
                <c:pt idx="0">
                  <c:v>73</c:v>
                </c:pt>
                <c:pt idx="1">
                  <c:v>75</c:v>
                </c:pt>
                <c:pt idx="2">
                  <c:v>74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Sheet1!$C$11</c:f>
              <c:strCache>
                <c:ptCount val="1"/>
                <c:pt idx="0">
                  <c:v>83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Sheet1!$C$15</c:f>
              <c:numCache>
                <c:formatCode>General</c:formatCode>
                <c:ptCount val="1"/>
              </c:numCache>
            </c:numRef>
          </c:cat>
          <c:val>
            <c:numRef>
              <c:f>Sheet1!$D$11:$F$11</c:f>
              <c:numCache>
                <c:formatCode>General</c:formatCode>
                <c:ptCount val="3"/>
                <c:pt idx="0">
                  <c:v>67</c:v>
                </c:pt>
                <c:pt idx="1">
                  <c:v>40</c:v>
                </c:pt>
                <c:pt idx="2">
                  <c:v>73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Sheet1!$C$12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Sheet1!$C$15</c:f>
              <c:numCache>
                <c:formatCode>General</c:formatCode>
                <c:ptCount val="1"/>
              </c:numCache>
            </c:numRef>
          </c:cat>
          <c:val>
            <c:numRef>
              <c:f>Sheet1!$D$12:$F$12</c:f>
              <c:numCache>
                <c:formatCode>General</c:formatCode>
                <c:ptCount val="3"/>
                <c:pt idx="0">
                  <c:v>78</c:v>
                </c:pt>
                <c:pt idx="1">
                  <c:v>82</c:v>
                </c:pt>
                <c:pt idx="2">
                  <c:v>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3436533"/>
        <c:axId val="47078445"/>
      </c:lineChart>
      <c:catAx>
        <c:axId val="67343653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078445"/>
        <c:crosses val="autoZero"/>
        <c:auto val="1"/>
        <c:lblAlgn val="ctr"/>
        <c:lblOffset val="100"/>
        <c:noMultiLvlLbl val="0"/>
      </c:catAx>
      <c:valAx>
        <c:axId val="470784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343653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Sheet1!$K$16</c:f>
              <c:strCache>
                <c:ptCount val="1"/>
                <c:pt idx="0">
                  <c:v>number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9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/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9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/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9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/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lumMod val="40000"/>
                      <a:lumOff val="60000"/>
                    </a:schemeClr>
                  </a:gs>
                  <a:gs pos="9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/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dLbl>
              <c:idx val="0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GB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GB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GB"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GB"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Sheet1!$J$17:$J$20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F</c:v>
                </c:pt>
              </c:strCache>
            </c:strRef>
          </c:cat>
          <c:val>
            <c:numRef>
              <c:f>Sheet1!$K$17:$K$20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12700</xdr:colOff>
      <xdr:row>14</xdr:row>
      <xdr:rowOff>3175</xdr:rowOff>
    </xdr:from>
    <xdr:to>
      <xdr:col>5</xdr:col>
      <xdr:colOff>752475</xdr:colOff>
      <xdr:row>23</xdr:row>
      <xdr:rowOff>174625</xdr:rowOff>
    </xdr:to>
    <xdr:graphicFrame>
      <xdr:nvGraphicFramePr>
        <xdr:cNvPr id="2" name="Chart 1"/>
        <xdr:cNvGraphicFramePr/>
      </xdr:nvGraphicFramePr>
      <xdr:xfrm>
        <a:off x="12700" y="2670175"/>
        <a:ext cx="4283075" cy="1885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31115</xdr:colOff>
      <xdr:row>24</xdr:row>
      <xdr:rowOff>174625</xdr:rowOff>
    </xdr:from>
    <xdr:to>
      <xdr:col>5</xdr:col>
      <xdr:colOff>791210</xdr:colOff>
      <xdr:row>34</xdr:row>
      <xdr:rowOff>70485</xdr:rowOff>
    </xdr:to>
    <xdr:graphicFrame>
      <xdr:nvGraphicFramePr>
        <xdr:cNvPr id="6" name="Chart 5"/>
        <xdr:cNvGraphicFramePr/>
      </xdr:nvGraphicFramePr>
      <xdr:xfrm>
        <a:off x="31115" y="4746625"/>
        <a:ext cx="4302760" cy="18008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3810</xdr:colOff>
      <xdr:row>21</xdr:row>
      <xdr:rowOff>2540</xdr:rowOff>
    </xdr:from>
    <xdr:to>
      <xdr:col>15</xdr:col>
      <xdr:colOff>589915</xdr:colOff>
      <xdr:row>31</xdr:row>
      <xdr:rowOff>146050</xdr:rowOff>
    </xdr:to>
    <xdr:graphicFrame>
      <xdr:nvGraphicFramePr>
        <xdr:cNvPr id="8" name="Chart 7"/>
        <xdr:cNvGraphicFramePr/>
      </xdr:nvGraphicFramePr>
      <xdr:xfrm>
        <a:off x="7071360" y="4003040"/>
        <a:ext cx="4872355" cy="20485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O20"/>
  <sheetViews>
    <sheetView tabSelected="1" topLeftCell="A14" workbookViewId="0">
      <selection activeCell="H20" sqref="H20"/>
    </sheetView>
  </sheetViews>
  <sheetFormatPr defaultColWidth="9" defaultRowHeight="15"/>
  <cols>
    <col min="1" max="1" width="9" style="1"/>
    <col min="2" max="2" width="9.14285714285714" style="1" customWidth="1"/>
    <col min="3" max="4" width="11.5714285714286" customWidth="1"/>
    <col min="5" max="6" width="11.8571428571429" customWidth="1"/>
    <col min="7" max="7" width="14.1428571428571" customWidth="1"/>
    <col min="8" max="8" width="13.8571428571429" style="2" customWidth="1"/>
    <col min="9" max="9" width="13" style="2" customWidth="1"/>
    <col min="10" max="10" width="13.4285714285714" customWidth="1"/>
    <col min="11" max="11" width="14.8571428571429" customWidth="1"/>
  </cols>
  <sheetData>
    <row r="2" spans="1:1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1"/>
      <c r="K2" s="4"/>
      <c r="L2" s="4"/>
      <c r="M2" s="4"/>
      <c r="N2" s="4"/>
      <c r="O2" s="4"/>
    </row>
    <row r="3" spans="1:15">
      <c r="A3" s="4" t="s">
        <v>9</v>
      </c>
      <c r="B3" s="4">
        <v>1</v>
      </c>
      <c r="C3" s="4">
        <v>98</v>
      </c>
      <c r="D3" s="4">
        <v>67</v>
      </c>
      <c r="E3" s="4">
        <v>67</v>
      </c>
      <c r="F3" s="4">
        <v>96</v>
      </c>
      <c r="G3" s="4">
        <f>SUM(C3:F3)</f>
        <v>328</v>
      </c>
      <c r="H3" s="4">
        <f>AVERAGE(C3:F3)</f>
        <v>82</v>
      </c>
      <c r="I3" s="4" t="str">
        <f>IF(H3&gt;=80,"A",IF(H3&gt;=70,"B",IF(H3&gt;=50,"C","F")))</f>
        <v>A</v>
      </c>
      <c r="J3" s="1"/>
      <c r="K3" s="4"/>
      <c r="L3" s="3" t="s">
        <v>2</v>
      </c>
      <c r="M3" s="3" t="s">
        <v>3</v>
      </c>
      <c r="N3" s="3" t="s">
        <v>4</v>
      </c>
      <c r="O3" s="3" t="s">
        <v>5</v>
      </c>
    </row>
    <row r="4" spans="1:15">
      <c r="A4" s="4" t="s">
        <v>10</v>
      </c>
      <c r="B4" s="4">
        <v>2</v>
      </c>
      <c r="C4" s="4">
        <v>29</v>
      </c>
      <c r="D4" s="4">
        <v>66</v>
      </c>
      <c r="E4" s="4">
        <v>33</v>
      </c>
      <c r="F4" s="4">
        <v>40</v>
      </c>
      <c r="G4" s="4">
        <f t="shared" ref="G4:G12" si="0">SUM(C4:F4)</f>
        <v>168</v>
      </c>
      <c r="H4" s="4">
        <f t="shared" ref="H4:H12" si="1">AVERAGE(C4:F4)</f>
        <v>42</v>
      </c>
      <c r="I4" s="4" t="str">
        <f t="shared" ref="I4:I12" si="2">IF(H4&gt;=80,"A",IF(H4&gt;=70,"B",IF(H4&gt;=50,"C","F")))</f>
        <v>F</v>
      </c>
      <c r="J4" s="1"/>
      <c r="K4" s="4" t="s">
        <v>11</v>
      </c>
      <c r="L4" s="4">
        <f>AVERAGE(C3:C12)</f>
        <v>73.7</v>
      </c>
      <c r="M4" s="4">
        <f>AVERAGE(D3:D12)</f>
        <v>67.5</v>
      </c>
      <c r="N4" s="4">
        <f>AVERAGE(E3:E12)</f>
        <v>61.7</v>
      </c>
      <c r="O4" s="4">
        <f>AVERAGE(F3:F12)</f>
        <v>72.9</v>
      </c>
    </row>
    <row r="5" spans="1:15">
      <c r="A5" s="4" t="s">
        <v>12</v>
      </c>
      <c r="B5" s="4">
        <v>3</v>
      </c>
      <c r="C5" s="4">
        <v>96</v>
      </c>
      <c r="D5" s="4">
        <v>78</v>
      </c>
      <c r="E5" s="4">
        <v>68</v>
      </c>
      <c r="F5" s="4">
        <v>77</v>
      </c>
      <c r="G5" s="4">
        <f t="shared" si="0"/>
        <v>319</v>
      </c>
      <c r="H5" s="4">
        <f t="shared" si="1"/>
        <v>79.75</v>
      </c>
      <c r="I5" s="4" t="str">
        <f t="shared" si="2"/>
        <v>B</v>
      </c>
      <c r="J5" s="1"/>
      <c r="K5" s="4" t="s">
        <v>13</v>
      </c>
      <c r="L5" s="4">
        <f>MAX(C3:C12)</f>
        <v>98</v>
      </c>
      <c r="M5" s="4">
        <f t="shared" ref="M5:O5" si="3">MAX(D3:D12)</f>
        <v>91</v>
      </c>
      <c r="N5" s="4">
        <f t="shared" si="3"/>
        <v>82</v>
      </c>
      <c r="O5" s="4">
        <f t="shared" si="3"/>
        <v>96</v>
      </c>
    </row>
    <row r="6" spans="1:15">
      <c r="A6" s="4" t="s">
        <v>14</v>
      </c>
      <c r="B6" s="4">
        <v>4</v>
      </c>
      <c r="C6" s="4">
        <v>76</v>
      </c>
      <c r="D6" s="4">
        <v>79</v>
      </c>
      <c r="E6" s="4">
        <v>69</v>
      </c>
      <c r="F6" s="4">
        <v>75</v>
      </c>
      <c r="G6" s="4">
        <f t="shared" si="0"/>
        <v>299</v>
      </c>
      <c r="H6" s="4">
        <f t="shared" si="1"/>
        <v>74.75</v>
      </c>
      <c r="I6" s="4" t="str">
        <f t="shared" si="2"/>
        <v>B</v>
      </c>
      <c r="J6" s="1"/>
      <c r="K6" s="4" t="s">
        <v>15</v>
      </c>
      <c r="L6" s="4">
        <f>MIN(C3:C12)</f>
        <v>29</v>
      </c>
      <c r="M6" s="4">
        <f t="shared" ref="M6:O6" si="4">MIN(D3:D12)</f>
        <v>20</v>
      </c>
      <c r="N6" s="4">
        <f t="shared" si="4"/>
        <v>30</v>
      </c>
      <c r="O6" s="4">
        <f t="shared" si="4"/>
        <v>40</v>
      </c>
    </row>
    <row r="7" spans="1:15">
      <c r="A7" s="4" t="s">
        <v>16</v>
      </c>
      <c r="B7" s="4">
        <v>5</v>
      </c>
      <c r="C7" s="4">
        <v>77</v>
      </c>
      <c r="D7" s="4">
        <v>20</v>
      </c>
      <c r="E7" s="4">
        <v>30</v>
      </c>
      <c r="F7" s="4">
        <v>50</v>
      </c>
      <c r="G7" s="4">
        <f t="shared" si="0"/>
        <v>177</v>
      </c>
      <c r="H7" s="4">
        <f t="shared" si="1"/>
        <v>44.25</v>
      </c>
      <c r="I7" s="4" t="str">
        <f t="shared" si="2"/>
        <v>F</v>
      </c>
      <c r="J7" s="1"/>
      <c r="K7" s="4"/>
      <c r="L7" s="4"/>
      <c r="M7" s="4"/>
      <c r="N7" s="4"/>
      <c r="O7" s="4"/>
    </row>
    <row r="8" spans="1:15">
      <c r="A8" s="4" t="s">
        <v>17</v>
      </c>
      <c r="B8" s="4">
        <v>6</v>
      </c>
      <c r="C8" s="4">
        <v>75</v>
      </c>
      <c r="D8" s="4">
        <v>56</v>
      </c>
      <c r="E8" s="4">
        <v>76</v>
      </c>
      <c r="F8" s="4">
        <v>82</v>
      </c>
      <c r="G8" s="4">
        <f t="shared" si="0"/>
        <v>289</v>
      </c>
      <c r="H8" s="4">
        <f t="shared" si="1"/>
        <v>72.25</v>
      </c>
      <c r="I8" s="4" t="str">
        <f t="shared" si="2"/>
        <v>B</v>
      </c>
      <c r="J8" s="1"/>
      <c r="K8" s="4"/>
      <c r="L8" s="4"/>
      <c r="M8" s="4"/>
      <c r="N8" s="4"/>
      <c r="O8" s="4"/>
    </row>
    <row r="9" spans="1:15">
      <c r="A9" s="4" t="s">
        <v>18</v>
      </c>
      <c r="B9" s="4">
        <v>7</v>
      </c>
      <c r="C9" s="4">
        <v>81</v>
      </c>
      <c r="D9" s="4">
        <v>91</v>
      </c>
      <c r="E9" s="4">
        <v>77</v>
      </c>
      <c r="F9" s="4">
        <v>90</v>
      </c>
      <c r="G9" s="4">
        <f t="shared" si="0"/>
        <v>339</v>
      </c>
      <c r="H9" s="4">
        <f t="shared" si="1"/>
        <v>84.75</v>
      </c>
      <c r="I9" s="4" t="str">
        <f t="shared" si="2"/>
        <v>A</v>
      </c>
      <c r="J9" s="1"/>
      <c r="K9" s="4"/>
      <c r="L9" s="4"/>
      <c r="M9" s="4"/>
      <c r="N9" s="4"/>
      <c r="O9" s="4"/>
    </row>
    <row r="10" spans="1:15">
      <c r="A10" s="4" t="s">
        <v>19</v>
      </c>
      <c r="B10" s="4">
        <v>8</v>
      </c>
      <c r="C10" s="4">
        <v>82</v>
      </c>
      <c r="D10" s="4">
        <v>73</v>
      </c>
      <c r="E10" s="4">
        <v>75</v>
      </c>
      <c r="F10" s="4">
        <v>74</v>
      </c>
      <c r="G10" s="4">
        <f t="shared" si="0"/>
        <v>304</v>
      </c>
      <c r="H10" s="4">
        <f t="shared" si="1"/>
        <v>76</v>
      </c>
      <c r="I10" s="4" t="str">
        <f t="shared" si="2"/>
        <v>B</v>
      </c>
      <c r="J10" s="1"/>
      <c r="K10" s="1"/>
      <c r="L10" s="1"/>
      <c r="M10" s="1"/>
      <c r="N10" s="1"/>
      <c r="O10" s="1"/>
    </row>
    <row r="11" spans="1:15">
      <c r="A11" s="4" t="s">
        <v>20</v>
      </c>
      <c r="B11" s="4">
        <v>9</v>
      </c>
      <c r="C11" s="4">
        <v>83</v>
      </c>
      <c r="D11" s="4">
        <v>67</v>
      </c>
      <c r="E11" s="4">
        <v>40</v>
      </c>
      <c r="F11" s="4">
        <v>73</v>
      </c>
      <c r="G11" s="4">
        <f t="shared" si="0"/>
        <v>263</v>
      </c>
      <c r="H11" s="4">
        <f t="shared" si="1"/>
        <v>65.75</v>
      </c>
      <c r="I11" s="4" t="str">
        <f t="shared" si="2"/>
        <v>C</v>
      </c>
      <c r="J11" s="1"/>
      <c r="K11" s="1"/>
      <c r="L11" s="1"/>
      <c r="M11" s="1"/>
      <c r="N11" s="1"/>
      <c r="O11" s="1"/>
    </row>
    <row r="12" spans="1:15">
      <c r="A12" s="4" t="s">
        <v>21</v>
      </c>
      <c r="B12" s="4">
        <v>10</v>
      </c>
      <c r="C12" s="4">
        <v>40</v>
      </c>
      <c r="D12" s="4">
        <v>78</v>
      </c>
      <c r="E12" s="4">
        <v>82</v>
      </c>
      <c r="F12" s="4">
        <v>72</v>
      </c>
      <c r="G12" s="4">
        <f t="shared" si="0"/>
        <v>272</v>
      </c>
      <c r="H12" s="4">
        <f t="shared" si="1"/>
        <v>68</v>
      </c>
      <c r="I12" s="4" t="str">
        <f t="shared" si="2"/>
        <v>C</v>
      </c>
      <c r="J12" s="1"/>
      <c r="K12" s="1"/>
      <c r="L12" s="1"/>
      <c r="M12" s="1"/>
      <c r="N12" s="1"/>
      <c r="O12" s="1"/>
    </row>
    <row r="13" spans="3:15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6" spans="1:11">
      <c r="A16" s="5"/>
      <c r="B16" s="5"/>
      <c r="J16" s="7" t="s">
        <v>8</v>
      </c>
      <c r="K16" s="7" t="s">
        <v>22</v>
      </c>
    </row>
    <row r="17" spans="1:11">
      <c r="A17" s="6"/>
      <c r="B17" s="6"/>
      <c r="J17" s="8" t="s">
        <v>23</v>
      </c>
      <c r="K17" s="8">
        <v>2</v>
      </c>
    </row>
    <row r="18" spans="1:11">
      <c r="A18" s="6"/>
      <c r="B18" s="6"/>
      <c r="J18" s="8" t="s">
        <v>24</v>
      </c>
      <c r="K18" s="8">
        <v>4</v>
      </c>
    </row>
    <row r="19" spans="1:11">
      <c r="A19" s="6"/>
      <c r="B19" s="6"/>
      <c r="J19" s="8" t="s">
        <v>25</v>
      </c>
      <c r="K19" s="8">
        <v>2</v>
      </c>
    </row>
    <row r="20" spans="1:11">
      <c r="A20" s="6"/>
      <c r="B20" s="6"/>
      <c r="J20" s="8" t="s">
        <v>26</v>
      </c>
      <c r="K20" s="8">
        <v>2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Grizli777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WINDOWS10</cp:lastModifiedBy>
  <dcterms:created xsi:type="dcterms:W3CDTF">2025-01-11T18:49:00Z</dcterms:created>
  <dcterms:modified xsi:type="dcterms:W3CDTF">2025-01-12T07:18:09Z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9E47B154D7B2453E93B01D6C46F3197A_13</vt:lpwstr>
  </property>
  <property fmtid="{D5CDD505-2E9C-101B-9397-08002B2CF9AE}" pid="3" name="KSOProductBuildVer">
    <vt:lpwstr>2057-12.2.0.19805</vt:lpwstr>
  </property>
</Properties>
</file>