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issaad\tutorial\machine learning tutorial 16 hyper parameter tuning(gridsearchcv)\71applying monte carlo simulation to an excel model - monte carlo simulation\"/>
    </mc:Choice>
  </mc:AlternateContent>
  <xr:revisionPtr revIDLastSave="0" documentId="13_ncr:1_{2B953C36-DDE5-4467-BA6E-7F861A8B76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puts and Outputs" sheetId="1" r:id="rId1"/>
    <sheet name="Simulations" sheetId="6" r:id="rId2"/>
    <sheet name="Salary" sheetId="3" r:id="rId3"/>
    <sheet name="Wealth" sheetId="4" r:id="rId4"/>
    <sheet name="Retirement" sheetId="5" r:id="rId5"/>
  </sheets>
  <definedNames>
    <definedName name="_xlnm._FilterDatabase" localSheetId="2" hidden="1">Salary!$J$2:$K$6</definedName>
    <definedName name="_xlchart.v1.0" hidden="1">'Inputs and Outputs'!$F$2:$F$1001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K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1" i="1"/>
  <c r="C7" i="5" l="1"/>
  <c r="B3" i="5"/>
  <c r="A3" i="5"/>
  <c r="A5" i="4"/>
  <c r="B5" i="4"/>
  <c r="B4" i="4"/>
  <c r="A4" i="4"/>
  <c r="B3" i="4"/>
  <c r="A3" i="4"/>
  <c r="B8" i="4"/>
  <c r="A9" i="4"/>
  <c r="B8" i="5" s="1"/>
  <c r="A10" i="4"/>
  <c r="B9" i="5" s="1"/>
  <c r="A11" i="4"/>
  <c r="B10" i="5" s="1"/>
  <c r="A12" i="4"/>
  <c r="B11" i="5" s="1"/>
  <c r="A13" i="4"/>
  <c r="B12" i="5" s="1"/>
  <c r="A14" i="4"/>
  <c r="B13" i="5" s="1"/>
  <c r="A15" i="4"/>
  <c r="B14" i="5" s="1"/>
  <c r="A16" i="4"/>
  <c r="B15" i="5" s="1"/>
  <c r="A17" i="4"/>
  <c r="B16" i="5" s="1"/>
  <c r="A18" i="4"/>
  <c r="B17" i="5" s="1"/>
  <c r="A19" i="4"/>
  <c r="B18" i="5" s="1"/>
  <c r="A20" i="4"/>
  <c r="B19" i="5" s="1"/>
  <c r="A21" i="4"/>
  <c r="B20" i="5" s="1"/>
  <c r="A22" i="4"/>
  <c r="B21" i="5" s="1"/>
  <c r="A23" i="4"/>
  <c r="B22" i="5" s="1"/>
  <c r="A24" i="4"/>
  <c r="B23" i="5" s="1"/>
  <c r="A25" i="4"/>
  <c r="B24" i="5" s="1"/>
  <c r="A26" i="4"/>
  <c r="B25" i="5" s="1"/>
  <c r="A27" i="4"/>
  <c r="B26" i="5" s="1"/>
  <c r="A28" i="4"/>
  <c r="B27" i="5" s="1"/>
  <c r="A29" i="4"/>
  <c r="B28" i="5" s="1"/>
  <c r="A30" i="4"/>
  <c r="B29" i="5" s="1"/>
  <c r="A31" i="4"/>
  <c r="B30" i="5" s="1"/>
  <c r="A32" i="4"/>
  <c r="B31" i="5" s="1"/>
  <c r="A33" i="4"/>
  <c r="B32" i="5" s="1"/>
  <c r="A34" i="4"/>
  <c r="B33" i="5" s="1"/>
  <c r="A35" i="4"/>
  <c r="B34" i="5" s="1"/>
  <c r="A36" i="4"/>
  <c r="B35" i="5" s="1"/>
  <c r="A37" i="4"/>
  <c r="B36" i="5" s="1"/>
  <c r="A38" i="4"/>
  <c r="B37" i="5" s="1"/>
  <c r="A39" i="4"/>
  <c r="B38" i="5" s="1"/>
  <c r="A40" i="4"/>
  <c r="B39" i="5" s="1"/>
  <c r="A41" i="4"/>
  <c r="B40" i="5" s="1"/>
  <c r="A42" i="4"/>
  <c r="B41" i="5" s="1"/>
  <c r="A43" i="4"/>
  <c r="B42" i="5" s="1"/>
  <c r="A44" i="4"/>
  <c r="B43" i="5" s="1"/>
  <c r="A45" i="4"/>
  <c r="B44" i="5" s="1"/>
  <c r="A46" i="4"/>
  <c r="B45" i="5" s="1"/>
  <c r="A47" i="4"/>
  <c r="B46" i="5" s="1"/>
  <c r="A48" i="4"/>
  <c r="B47" i="5" s="1"/>
  <c r="A8" i="4"/>
  <c r="B7" i="5" s="1"/>
  <c r="A3" i="3"/>
  <c r="B3" i="3"/>
  <c r="A4" i="3"/>
  <c r="B4" i="3"/>
  <c r="D29" i="3" s="1"/>
  <c r="A5" i="3"/>
  <c r="B5" i="3"/>
  <c r="A2" i="3"/>
  <c r="B2" i="3"/>
  <c r="B11" i="3" l="1"/>
  <c r="B33" i="3"/>
  <c r="D13" i="3"/>
  <c r="B45" i="3"/>
  <c r="D37" i="3"/>
  <c r="B21" i="3"/>
  <c r="B13" i="3"/>
  <c r="B37" i="3"/>
  <c r="B17" i="3"/>
  <c r="D21" i="3"/>
  <c r="B49" i="3"/>
  <c r="B29" i="3"/>
  <c r="D41" i="3"/>
  <c r="D11" i="3"/>
  <c r="D17" i="3"/>
  <c r="D33" i="3"/>
  <c r="D49" i="3"/>
  <c r="D45" i="3"/>
  <c r="D25" i="3"/>
  <c r="B41" i="3"/>
  <c r="B25" i="3"/>
  <c r="B10" i="3"/>
  <c r="B46" i="3"/>
  <c r="B42" i="3"/>
  <c r="B38" i="3"/>
  <c r="B34" i="3"/>
  <c r="B30" i="3"/>
  <c r="B26" i="3"/>
  <c r="B22" i="3"/>
  <c r="B18" i="3"/>
  <c r="B14" i="3"/>
  <c r="D10" i="3"/>
  <c r="D46" i="3"/>
  <c r="D42" i="3"/>
  <c r="D38" i="3"/>
  <c r="D34" i="3"/>
  <c r="D30" i="3"/>
  <c r="D26" i="3"/>
  <c r="D22" i="3"/>
  <c r="D18" i="3"/>
  <c r="D14" i="3"/>
  <c r="B48" i="3"/>
  <c r="B44" i="3"/>
  <c r="B40" i="3"/>
  <c r="B36" i="3"/>
  <c r="B32" i="3"/>
  <c r="B28" i="3"/>
  <c r="B24" i="3"/>
  <c r="B20" i="3"/>
  <c r="B16" i="3"/>
  <c r="B12" i="3"/>
  <c r="D48" i="3"/>
  <c r="D44" i="3"/>
  <c r="D40" i="3"/>
  <c r="D36" i="3"/>
  <c r="D32" i="3"/>
  <c r="D28" i="3"/>
  <c r="D24" i="3"/>
  <c r="D20" i="3"/>
  <c r="D16" i="3"/>
  <c r="D12" i="3"/>
  <c r="B47" i="3"/>
  <c r="B43" i="3"/>
  <c r="B39" i="3"/>
  <c r="B35" i="3"/>
  <c r="B31" i="3"/>
  <c r="B27" i="3"/>
  <c r="B23" i="3"/>
  <c r="B19" i="3"/>
  <c r="B15" i="3"/>
  <c r="D47" i="3"/>
  <c r="D43" i="3"/>
  <c r="D39" i="3"/>
  <c r="D35" i="3"/>
  <c r="D31" i="3"/>
  <c r="D27" i="3"/>
  <c r="D23" i="3"/>
  <c r="D19" i="3"/>
  <c r="D15" i="3"/>
  <c r="C12" i="3" l="1"/>
  <c r="E12" i="3" s="1"/>
  <c r="F12" i="3" s="1"/>
  <c r="G12" i="3" s="1"/>
  <c r="B11" i="4" s="1"/>
  <c r="C11" i="4" s="1"/>
  <c r="C16" i="3"/>
  <c r="E16" i="3" s="1"/>
  <c r="C20" i="3"/>
  <c r="E20" i="3" s="1"/>
  <c r="F20" i="3" s="1"/>
  <c r="G20" i="3" s="1"/>
  <c r="B19" i="4" s="1"/>
  <c r="C19" i="4" s="1"/>
  <c r="C24" i="3"/>
  <c r="E24" i="3" s="1"/>
  <c r="F24" i="3" s="1"/>
  <c r="G24" i="3" s="1"/>
  <c r="B23" i="4" s="1"/>
  <c r="C23" i="4" s="1"/>
  <c r="C28" i="3"/>
  <c r="E28" i="3" s="1"/>
  <c r="F28" i="3" s="1"/>
  <c r="G28" i="3" s="1"/>
  <c r="B27" i="4" s="1"/>
  <c r="C27" i="4" s="1"/>
  <c r="C32" i="3"/>
  <c r="E32" i="3" s="1"/>
  <c r="F32" i="3" s="1"/>
  <c r="G32" i="3" s="1"/>
  <c r="B31" i="4" s="1"/>
  <c r="C31" i="4" s="1"/>
  <c r="C36" i="3"/>
  <c r="E36" i="3" s="1"/>
  <c r="F36" i="3" s="1"/>
  <c r="G36" i="3" s="1"/>
  <c r="B35" i="4" s="1"/>
  <c r="C35" i="4" s="1"/>
  <c r="C40" i="3"/>
  <c r="E40" i="3" s="1"/>
  <c r="F40" i="3" s="1"/>
  <c r="G40" i="3" s="1"/>
  <c r="B39" i="4" s="1"/>
  <c r="C39" i="4" s="1"/>
  <c r="C44" i="3"/>
  <c r="E44" i="3" s="1"/>
  <c r="C48" i="3"/>
  <c r="E48" i="3" s="1"/>
  <c r="F48" i="3" s="1"/>
  <c r="G48" i="3" s="1"/>
  <c r="B47" i="4" s="1"/>
  <c r="C47" i="4" s="1"/>
  <c r="C11" i="3"/>
  <c r="E11" i="3" s="1"/>
  <c r="F11" i="3" s="1"/>
  <c r="G11" i="3" s="1"/>
  <c r="B10" i="4" s="1"/>
  <c r="C10" i="4" s="1"/>
  <c r="C17" i="3"/>
  <c r="E17" i="3" s="1"/>
  <c r="F17" i="3" s="1"/>
  <c r="G17" i="3" s="1"/>
  <c r="B16" i="4" s="1"/>
  <c r="C16" i="4" s="1"/>
  <c r="C22" i="3"/>
  <c r="E22" i="3" s="1"/>
  <c r="F22" i="3" s="1"/>
  <c r="G22" i="3" s="1"/>
  <c r="B21" i="4" s="1"/>
  <c r="C21" i="4" s="1"/>
  <c r="C27" i="3"/>
  <c r="E27" i="3" s="1"/>
  <c r="F27" i="3" s="1"/>
  <c r="G27" i="3" s="1"/>
  <c r="B26" i="4" s="1"/>
  <c r="C26" i="4" s="1"/>
  <c r="C33" i="3"/>
  <c r="E33" i="3" s="1"/>
  <c r="F33" i="3" s="1"/>
  <c r="G33" i="3" s="1"/>
  <c r="B32" i="4" s="1"/>
  <c r="C32" i="4" s="1"/>
  <c r="C38" i="3"/>
  <c r="E38" i="3" s="1"/>
  <c r="F38" i="3" s="1"/>
  <c r="G38" i="3" s="1"/>
  <c r="B37" i="4" s="1"/>
  <c r="C37" i="4" s="1"/>
  <c r="C43" i="3"/>
  <c r="E43" i="3" s="1"/>
  <c r="F43" i="3" s="1"/>
  <c r="G43" i="3" s="1"/>
  <c r="B42" i="4" s="1"/>
  <c r="C42" i="4" s="1"/>
  <c r="C49" i="3"/>
  <c r="E49" i="3" s="1"/>
  <c r="F49" i="3" s="1"/>
  <c r="G49" i="3" s="1"/>
  <c r="B48" i="4" s="1"/>
  <c r="C48" i="4" s="1"/>
  <c r="C14" i="3"/>
  <c r="E14" i="3" s="1"/>
  <c r="F14" i="3" s="1"/>
  <c r="G14" i="3" s="1"/>
  <c r="B13" i="4" s="1"/>
  <c r="C13" i="4" s="1"/>
  <c r="C25" i="3"/>
  <c r="E25" i="3" s="1"/>
  <c r="F25" i="3" s="1"/>
  <c r="G25" i="3" s="1"/>
  <c r="B24" i="4" s="1"/>
  <c r="C24" i="4" s="1"/>
  <c r="C35" i="3"/>
  <c r="E35" i="3" s="1"/>
  <c r="F35" i="3" s="1"/>
  <c r="G35" i="3" s="1"/>
  <c r="B34" i="4" s="1"/>
  <c r="C34" i="4" s="1"/>
  <c r="C46" i="3"/>
  <c r="E46" i="3" s="1"/>
  <c r="F46" i="3" s="1"/>
  <c r="G46" i="3" s="1"/>
  <c r="B45" i="4" s="1"/>
  <c r="C45" i="4" s="1"/>
  <c r="C21" i="3"/>
  <c r="E21" i="3" s="1"/>
  <c r="F21" i="3" s="1"/>
  <c r="G21" i="3" s="1"/>
  <c r="B20" i="4" s="1"/>
  <c r="C20" i="4" s="1"/>
  <c r="C31" i="3"/>
  <c r="E31" i="3" s="1"/>
  <c r="F31" i="3" s="1"/>
  <c r="G31" i="3" s="1"/>
  <c r="B30" i="4" s="1"/>
  <c r="C30" i="4" s="1"/>
  <c r="C42" i="3"/>
  <c r="E42" i="3" s="1"/>
  <c r="F42" i="3" s="1"/>
  <c r="G42" i="3" s="1"/>
  <c r="B41" i="4" s="1"/>
  <c r="C41" i="4" s="1"/>
  <c r="C13" i="3"/>
  <c r="E13" i="3" s="1"/>
  <c r="F13" i="3" s="1"/>
  <c r="G13" i="3" s="1"/>
  <c r="B12" i="4" s="1"/>
  <c r="C12" i="4" s="1"/>
  <c r="C18" i="3"/>
  <c r="E18" i="3" s="1"/>
  <c r="F18" i="3" s="1"/>
  <c r="G18" i="3" s="1"/>
  <c r="B17" i="4" s="1"/>
  <c r="C17" i="4" s="1"/>
  <c r="C23" i="3"/>
  <c r="E23" i="3" s="1"/>
  <c r="F23" i="3" s="1"/>
  <c r="G23" i="3" s="1"/>
  <c r="B22" i="4" s="1"/>
  <c r="C22" i="4" s="1"/>
  <c r="C29" i="3"/>
  <c r="E29" i="3" s="1"/>
  <c r="F29" i="3" s="1"/>
  <c r="G29" i="3" s="1"/>
  <c r="B28" i="4" s="1"/>
  <c r="C28" i="4" s="1"/>
  <c r="C34" i="3"/>
  <c r="E34" i="3" s="1"/>
  <c r="F34" i="3" s="1"/>
  <c r="G34" i="3" s="1"/>
  <c r="B33" i="4" s="1"/>
  <c r="C33" i="4" s="1"/>
  <c r="C39" i="3"/>
  <c r="E39" i="3" s="1"/>
  <c r="F39" i="3" s="1"/>
  <c r="G39" i="3" s="1"/>
  <c r="B38" i="4" s="1"/>
  <c r="C38" i="4" s="1"/>
  <c r="C45" i="3"/>
  <c r="E45" i="3" s="1"/>
  <c r="F45" i="3" s="1"/>
  <c r="G45" i="3" s="1"/>
  <c r="B44" i="4" s="1"/>
  <c r="C44" i="4" s="1"/>
  <c r="C10" i="3"/>
  <c r="E10" i="3" s="1"/>
  <c r="F10" i="3" s="1"/>
  <c r="G10" i="3" s="1"/>
  <c r="B9" i="4" s="1"/>
  <c r="C9" i="4" s="1"/>
  <c r="D9" i="4" s="1"/>
  <c r="C19" i="3"/>
  <c r="E19" i="3" s="1"/>
  <c r="F19" i="3" s="1"/>
  <c r="G19" i="3" s="1"/>
  <c r="B18" i="4" s="1"/>
  <c r="C18" i="4" s="1"/>
  <c r="C30" i="3"/>
  <c r="E30" i="3" s="1"/>
  <c r="F30" i="3" s="1"/>
  <c r="G30" i="3" s="1"/>
  <c r="B29" i="4" s="1"/>
  <c r="C29" i="4" s="1"/>
  <c r="C41" i="3"/>
  <c r="E41" i="3" s="1"/>
  <c r="F41" i="3" s="1"/>
  <c r="G41" i="3" s="1"/>
  <c r="B40" i="4" s="1"/>
  <c r="C40" i="4" s="1"/>
  <c r="C15" i="3"/>
  <c r="E15" i="3" s="1"/>
  <c r="F15" i="3" s="1"/>
  <c r="G15" i="3" s="1"/>
  <c r="B14" i="4" s="1"/>
  <c r="C14" i="4" s="1"/>
  <c r="C26" i="3"/>
  <c r="E26" i="3" s="1"/>
  <c r="F26" i="3" s="1"/>
  <c r="G26" i="3" s="1"/>
  <c r="B25" i="4" s="1"/>
  <c r="C25" i="4" s="1"/>
  <c r="C37" i="3"/>
  <c r="E37" i="3" s="1"/>
  <c r="F37" i="3" s="1"/>
  <c r="G37" i="3" s="1"/>
  <c r="B36" i="4" s="1"/>
  <c r="C36" i="4" s="1"/>
  <c r="C47" i="3"/>
  <c r="E47" i="3" s="1"/>
  <c r="F47" i="3" s="1"/>
  <c r="G47" i="3" s="1"/>
  <c r="B46" i="4" s="1"/>
  <c r="C46" i="4" s="1"/>
  <c r="F44" i="3"/>
  <c r="G44" i="3" s="1"/>
  <c r="B43" i="4" s="1"/>
  <c r="C43" i="4" s="1"/>
  <c r="F16" i="3"/>
  <c r="G16" i="3" s="1"/>
  <c r="B15" i="4" s="1"/>
  <c r="C15" i="4" s="1"/>
  <c r="C8" i="5" l="1"/>
  <c r="D8" i="5" s="1"/>
  <c r="D10" i="4"/>
  <c r="D11" i="4" l="1"/>
  <c r="C9" i="5"/>
  <c r="D9" i="5" s="1"/>
  <c r="A9" i="5" s="1"/>
  <c r="A8" i="5"/>
  <c r="D12" i="4" l="1"/>
  <c r="C10" i="5"/>
  <c r="D10" i="5" s="1"/>
  <c r="A10" i="5" l="1"/>
  <c r="D13" i="4"/>
  <c r="C11" i="5"/>
  <c r="D11" i="5" s="1"/>
  <c r="D14" i="4" l="1"/>
  <c r="C12" i="5"/>
  <c r="D12" i="5" s="1"/>
  <c r="A11" i="5"/>
  <c r="D15" i="4" l="1"/>
  <c r="C13" i="5"/>
  <c r="D13" i="5" s="1"/>
  <c r="A12" i="5"/>
  <c r="D16" i="4" l="1"/>
  <c r="C14" i="5"/>
  <c r="D14" i="5" s="1"/>
  <c r="A13" i="5"/>
  <c r="D17" i="4" l="1"/>
  <c r="C15" i="5"/>
  <c r="D15" i="5" s="1"/>
  <c r="A14" i="5"/>
  <c r="D18" i="4" l="1"/>
  <c r="C16" i="5"/>
  <c r="D16" i="5" s="1"/>
  <c r="A16" i="5" s="1"/>
  <c r="A15" i="5"/>
  <c r="D19" i="4" l="1"/>
  <c r="C17" i="5"/>
  <c r="D17" i="5" s="1"/>
  <c r="A17" i="5" s="1"/>
  <c r="D20" i="4" l="1"/>
  <c r="C18" i="5"/>
  <c r="D18" i="5" s="1"/>
  <c r="A18" i="5" s="1"/>
  <c r="D21" i="4" l="1"/>
  <c r="C19" i="5"/>
  <c r="D19" i="5" s="1"/>
  <c r="A19" i="5" s="1"/>
  <c r="D22" i="4" l="1"/>
  <c r="C20" i="5"/>
  <c r="D20" i="5" s="1"/>
  <c r="A20" i="5" s="1"/>
  <c r="D23" i="4" l="1"/>
  <c r="C21" i="5"/>
  <c r="D21" i="5" s="1"/>
  <c r="A21" i="5" s="1"/>
  <c r="D24" i="4" l="1"/>
  <c r="C22" i="5"/>
  <c r="D22" i="5" s="1"/>
  <c r="A22" i="5" s="1"/>
  <c r="D25" i="4" l="1"/>
  <c r="C23" i="5"/>
  <c r="D23" i="5" s="1"/>
  <c r="A23" i="5" s="1"/>
  <c r="D26" i="4" l="1"/>
  <c r="C24" i="5"/>
  <c r="D24" i="5" s="1"/>
  <c r="A24" i="5" s="1"/>
  <c r="D27" i="4" l="1"/>
  <c r="C25" i="5"/>
  <c r="D25" i="5" s="1"/>
  <c r="A25" i="5" s="1"/>
  <c r="D28" i="4" l="1"/>
  <c r="C26" i="5"/>
  <c r="D26" i="5" s="1"/>
  <c r="A26" i="5" s="1"/>
  <c r="D29" i="4" l="1"/>
  <c r="C27" i="5"/>
  <c r="D27" i="5" s="1"/>
  <c r="A27" i="5" s="1"/>
  <c r="D30" i="4" l="1"/>
  <c r="C28" i="5"/>
  <c r="D28" i="5" s="1"/>
  <c r="A28" i="5" s="1"/>
  <c r="D31" i="4" l="1"/>
  <c r="C29" i="5"/>
  <c r="D29" i="5" s="1"/>
  <c r="A29" i="5" s="1"/>
  <c r="D32" i="4" l="1"/>
  <c r="C30" i="5"/>
  <c r="D30" i="5" s="1"/>
  <c r="A30" i="5" s="1"/>
  <c r="D33" i="4" l="1"/>
  <c r="C31" i="5"/>
  <c r="D31" i="5" s="1"/>
  <c r="A31" i="5" s="1"/>
  <c r="D34" i="4" l="1"/>
  <c r="C32" i="5"/>
  <c r="D32" i="5" s="1"/>
  <c r="A32" i="5" s="1"/>
  <c r="D35" i="4" l="1"/>
  <c r="C33" i="5"/>
  <c r="D33" i="5" s="1"/>
  <c r="A33" i="5" s="1"/>
  <c r="D36" i="4" l="1"/>
  <c r="C34" i="5"/>
  <c r="D34" i="5" s="1"/>
  <c r="A34" i="5" s="1"/>
  <c r="D37" i="4" l="1"/>
  <c r="C35" i="5"/>
  <c r="D35" i="5" s="1"/>
  <c r="A35" i="5" s="1"/>
  <c r="D38" i="4" l="1"/>
  <c r="C36" i="5"/>
  <c r="D36" i="5" s="1"/>
  <c r="A36" i="5" s="1"/>
  <c r="D39" i="4" l="1"/>
  <c r="C37" i="5"/>
  <c r="D37" i="5" s="1"/>
  <c r="A37" i="5" s="1"/>
  <c r="D40" i="4" l="1"/>
  <c r="C38" i="5"/>
  <c r="D38" i="5" s="1"/>
  <c r="A38" i="5" s="1"/>
  <c r="D41" i="4" l="1"/>
  <c r="C39" i="5"/>
  <c r="D39" i="5" s="1"/>
  <c r="A39" i="5" s="1"/>
  <c r="D42" i="4" l="1"/>
  <c r="C40" i="5"/>
  <c r="D40" i="5" s="1"/>
  <c r="A40" i="5" s="1"/>
  <c r="D43" i="4" l="1"/>
  <c r="C41" i="5"/>
  <c r="D41" i="5" s="1"/>
  <c r="A41" i="5" s="1"/>
  <c r="D44" i="4" l="1"/>
  <c r="C42" i="5"/>
  <c r="D42" i="5" s="1"/>
  <c r="A42" i="5" s="1"/>
  <c r="D45" i="4" l="1"/>
  <c r="C43" i="5"/>
  <c r="D43" i="5" s="1"/>
  <c r="A43" i="5" s="1"/>
  <c r="D46" i="4" l="1"/>
  <c r="C44" i="5"/>
  <c r="D44" i="5" s="1"/>
  <c r="A44" i="5" s="1"/>
  <c r="D47" i="4" l="1"/>
  <c r="C45" i="5"/>
  <c r="D45" i="5" s="1"/>
  <c r="A45" i="5" s="1"/>
  <c r="D48" i="4" l="1"/>
  <c r="C47" i="5" s="1"/>
  <c r="D47" i="5" s="1"/>
  <c r="C46" i="5"/>
  <c r="D46" i="5" s="1"/>
  <c r="A46" i="5" s="1"/>
  <c r="A47" i="5" l="1"/>
  <c r="B18" i="1" s="1"/>
</calcChain>
</file>

<file path=xl/sharedStrings.xml><?xml version="1.0" encoding="utf-8"?>
<sst xmlns="http://schemas.openxmlformats.org/spreadsheetml/2006/main" count="43" uniqueCount="38">
  <si>
    <t>Salary</t>
  </si>
  <si>
    <t>Inputs</t>
  </si>
  <si>
    <t>Savings Rate</t>
  </si>
  <si>
    <t>Interest</t>
  </si>
  <si>
    <t>Desired Cash</t>
  </si>
  <si>
    <t>Outputs</t>
  </si>
  <si>
    <t>Years Until Retirement</t>
  </si>
  <si>
    <t>Starting Salary</t>
  </si>
  <si>
    <t>Promotions Every # Years</t>
  </si>
  <si>
    <t>Cost of Living Raise</t>
  </si>
  <si>
    <t>Promotion Raise</t>
  </si>
  <si>
    <t>Salary Inputs</t>
  </si>
  <si>
    <t>Time</t>
  </si>
  <si>
    <t>Is Promotion Year</t>
  </si>
  <si>
    <t>Cost of Living Factor</t>
  </si>
  <si>
    <t>Promotion Factor</t>
  </si>
  <si>
    <t>Total Factor</t>
  </si>
  <si>
    <t>Wealth</t>
  </si>
  <si>
    <t>Number Promotions</t>
  </si>
  <si>
    <t>Note: Salaries are computed on the Salary tab then referenced here</t>
  </si>
  <si>
    <t>Wealth Inputs</t>
  </si>
  <si>
    <t>Desired Retirement Inputs</t>
  </si>
  <si>
    <t>Amount Saved</t>
  </si>
  <si>
    <t>Note: Wealths are computed on the Wealth tab then referenced here</t>
  </si>
  <si>
    <t>Num Years Retired</t>
  </si>
  <si>
    <t>Is Retired</t>
  </si>
  <si>
    <t>Salary Calculations</t>
  </si>
  <si>
    <t>Wealth Calculations</t>
  </si>
  <si>
    <t>Retirement Calculations</t>
  </si>
  <si>
    <t>MC Trials</t>
  </si>
  <si>
    <t>Greater Than</t>
  </si>
  <si>
    <t>Percentile Table</t>
  </si>
  <si>
    <t>Percentile</t>
  </si>
  <si>
    <t>Years to Retirement</t>
  </si>
  <si>
    <t>Percentage</t>
  </si>
  <si>
    <t>Pecentage Simulations Greater Than</t>
  </si>
  <si>
    <t>-------&gt;</t>
  </si>
  <si>
    <t>These columns would probably be hidden or placed on another tab for presentation purposes, but kept here for sake of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</si>
</sst>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4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9" fontId="0" fillId="0" borderId="4" xfId="1" applyFont="1" applyBorder="1"/>
    <xf numFmtId="9" fontId="0" fillId="0" borderId="6" xfId="1" applyFon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1" applyNumberFormat="1" applyFont="1" applyBorder="1"/>
    <xf numFmtId="9" fontId="0" fillId="0" borderId="3" xfId="0" applyNumberFormat="1" applyBorder="1"/>
    <xf numFmtId="9" fontId="0" fillId="0" borderId="5" xfId="0" applyNumberFormat="1" applyBorder="1"/>
    <xf numFmtId="0" fontId="0" fillId="4" borderId="0" xfId="0" applyFill="1"/>
    <xf numFmtId="0" fontId="0" fillId="0" borderId="0" xfId="0" quotePrefix="1"/>
    <xf numFmtId="0" fontId="2" fillId="3" borderId="9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Probability Distribution of Years to Retirement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Probability Distribution of Years to Retirement</a:t>
          </a:r>
        </a:p>
      </cx:txPr>
    </cx:title>
    <cx:plotArea>
      <cx:plotAreaRegion>
        <cx:series layoutId="clusteredColumn" uniqueId="{0B0D3F81-DC06-47F9-B4BA-EB8A5F89AF23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238125</xdr:rowOff>
    </xdr:from>
    <xdr:to>
      <xdr:col>16</xdr:col>
      <xdr:colOff>219075</xdr:colOff>
      <xdr:row>15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A9193C-37E9-41B6-97FF-08B252992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5" y="238125"/>
              <a:ext cx="6315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selection activeCell="L26" sqref="L26"/>
    </sheetView>
  </sheetViews>
  <sheetFormatPr defaultRowHeight="15" x14ac:dyDescent="0.25"/>
  <cols>
    <col min="1" max="1" width="24.85546875" bestFit="1" customWidth="1"/>
    <col min="2" max="2" width="10.140625" bestFit="1" customWidth="1"/>
    <col min="6" max="6" width="9.140625" style="32"/>
    <col min="7" max="7" width="15" style="32" bestFit="1" customWidth="1"/>
    <col min="10" max="10" width="21.42578125" customWidth="1"/>
    <col min="11" max="11" width="11.85546875" customWidth="1"/>
    <col min="14" max="14" width="10.140625" bestFit="1" customWidth="1"/>
    <col min="15" max="15" width="19.28515625" customWidth="1"/>
  </cols>
  <sheetData>
    <row r="1" spans="1:7" ht="23.25" x14ac:dyDescent="0.35">
      <c r="A1" s="36" t="s">
        <v>1</v>
      </c>
      <c r="B1" s="37"/>
      <c r="F1" s="32" t="s">
        <v>29</v>
      </c>
      <c r="G1" s="32" t="str">
        <f>"Greater Than "&amp;K21</f>
        <v>Greater Than 25</v>
      </c>
    </row>
    <row r="2" spans="1:7" x14ac:dyDescent="0.25">
      <c r="A2" s="8" t="s">
        <v>11</v>
      </c>
      <c r="B2" s="3"/>
      <c r="F2" s="32">
        <v>19</v>
      </c>
      <c r="G2" s="32">
        <f>IF(F2&gt;$K$21,1,0)</f>
        <v>0</v>
      </c>
    </row>
    <row r="3" spans="1:7" x14ac:dyDescent="0.25">
      <c r="A3" s="4" t="s">
        <v>7</v>
      </c>
      <c r="B3" s="11">
        <v>60000</v>
      </c>
      <c r="F3" s="32">
        <v>20</v>
      </c>
      <c r="G3" s="32">
        <f t="shared" ref="G3:G66" si="0">IF(F3&gt;$K$21,1,0)</f>
        <v>0</v>
      </c>
    </row>
    <row r="4" spans="1:7" x14ac:dyDescent="0.25">
      <c r="A4" s="4" t="s">
        <v>8</v>
      </c>
      <c r="B4" s="3">
        <v>5</v>
      </c>
      <c r="F4" s="32">
        <v>25</v>
      </c>
      <c r="G4" s="32">
        <f t="shared" si="0"/>
        <v>0</v>
      </c>
    </row>
    <row r="5" spans="1:7" x14ac:dyDescent="0.25">
      <c r="A5" s="4" t="s">
        <v>9</v>
      </c>
      <c r="B5" s="5">
        <v>0.02</v>
      </c>
      <c r="F5" s="32">
        <v>24</v>
      </c>
      <c r="G5" s="32">
        <f t="shared" si="0"/>
        <v>0</v>
      </c>
    </row>
    <row r="6" spans="1:7" x14ac:dyDescent="0.25">
      <c r="A6" s="4" t="s">
        <v>10</v>
      </c>
      <c r="B6" s="5">
        <v>0.15</v>
      </c>
      <c r="F6" s="32">
        <v>21</v>
      </c>
      <c r="G6" s="32">
        <f t="shared" si="0"/>
        <v>0</v>
      </c>
    </row>
    <row r="7" spans="1:7" x14ac:dyDescent="0.25">
      <c r="A7" s="4"/>
      <c r="B7" s="3"/>
      <c r="F7" s="32">
        <v>18</v>
      </c>
      <c r="G7" s="32">
        <f t="shared" si="0"/>
        <v>0</v>
      </c>
    </row>
    <row r="8" spans="1:7" x14ac:dyDescent="0.25">
      <c r="A8" s="8" t="s">
        <v>20</v>
      </c>
      <c r="B8" s="3"/>
      <c r="F8" s="32">
        <v>21</v>
      </c>
      <c r="G8" s="32">
        <f t="shared" si="0"/>
        <v>0</v>
      </c>
    </row>
    <row r="9" spans="1:7" x14ac:dyDescent="0.25">
      <c r="A9" s="4" t="s">
        <v>2</v>
      </c>
      <c r="B9" s="5">
        <v>0.25</v>
      </c>
      <c r="F9" s="32">
        <v>22</v>
      </c>
      <c r="G9" s="32">
        <f t="shared" si="0"/>
        <v>0</v>
      </c>
    </row>
    <row r="10" spans="1:7" x14ac:dyDescent="0.25">
      <c r="A10" s="4" t="s">
        <v>3</v>
      </c>
      <c r="B10" s="5">
        <v>-9.5691364369205612E-3</v>
      </c>
      <c r="F10" s="32">
        <v>19</v>
      </c>
      <c r="G10" s="32">
        <f t="shared" si="0"/>
        <v>0</v>
      </c>
    </row>
    <row r="11" spans="1:7" x14ac:dyDescent="0.25">
      <c r="A11" s="4"/>
      <c r="B11" s="5"/>
      <c r="F11" s="32">
        <v>17</v>
      </c>
      <c r="G11" s="32">
        <f t="shared" si="0"/>
        <v>0</v>
      </c>
    </row>
    <row r="12" spans="1:7" x14ac:dyDescent="0.25">
      <c r="A12" s="8" t="s">
        <v>21</v>
      </c>
      <c r="B12" s="5"/>
      <c r="F12" s="32">
        <v>21</v>
      </c>
      <c r="G12" s="32">
        <f t="shared" si="0"/>
        <v>0</v>
      </c>
    </row>
    <row r="13" spans="1:7" x14ac:dyDescent="0.25">
      <c r="A13" s="6" t="s">
        <v>4</v>
      </c>
      <c r="B13" s="12">
        <v>1500000</v>
      </c>
      <c r="F13" s="32">
        <v>20</v>
      </c>
      <c r="G13" s="32">
        <f t="shared" si="0"/>
        <v>0</v>
      </c>
    </row>
    <row r="14" spans="1:7" x14ac:dyDescent="0.25">
      <c r="F14" s="32">
        <v>31</v>
      </c>
      <c r="G14" s="32">
        <f t="shared" si="0"/>
        <v>1</v>
      </c>
    </row>
    <row r="15" spans="1:7" x14ac:dyDescent="0.25">
      <c r="F15" s="32">
        <v>20</v>
      </c>
      <c r="G15" s="32">
        <f t="shared" si="0"/>
        <v>0</v>
      </c>
    </row>
    <row r="16" spans="1:7" x14ac:dyDescent="0.25">
      <c r="F16" s="32">
        <v>21</v>
      </c>
      <c r="G16" s="32">
        <f t="shared" si="0"/>
        <v>0</v>
      </c>
    </row>
    <row r="17" spans="1:15" ht="21" x14ac:dyDescent="0.35">
      <c r="A17" s="38" t="s">
        <v>5</v>
      </c>
      <c r="B17" s="39"/>
      <c r="F17" s="32">
        <v>26</v>
      </c>
      <c r="G17" s="32">
        <f t="shared" si="0"/>
        <v>1</v>
      </c>
    </row>
    <row r="18" spans="1:15" x14ac:dyDescent="0.25">
      <c r="A18" s="6" t="s">
        <v>6</v>
      </c>
      <c r="B18" s="7">
        <f>VLOOKUP(1,Retirement!A8:B47,2)</f>
        <v>40</v>
      </c>
      <c r="F18" s="32">
        <v>20</v>
      </c>
      <c r="G18" s="32">
        <f t="shared" si="0"/>
        <v>0</v>
      </c>
    </row>
    <row r="19" spans="1:15" x14ac:dyDescent="0.25">
      <c r="F19" s="32">
        <v>19</v>
      </c>
      <c r="G19" s="32">
        <f t="shared" si="0"/>
        <v>0</v>
      </c>
      <c r="J19" s="40" t="s">
        <v>35</v>
      </c>
      <c r="K19" s="41"/>
      <c r="N19" s="34" t="s">
        <v>31</v>
      </c>
      <c r="O19" s="34"/>
    </row>
    <row r="20" spans="1:15" x14ac:dyDescent="0.25">
      <c r="F20" s="32">
        <v>22</v>
      </c>
      <c r="G20" s="32">
        <f t="shared" si="0"/>
        <v>0</v>
      </c>
      <c r="J20" s="42" t="s">
        <v>1</v>
      </c>
      <c r="K20" s="42"/>
      <c r="N20" s="4" t="s">
        <v>32</v>
      </c>
      <c r="O20" s="3" t="s">
        <v>33</v>
      </c>
    </row>
    <row r="21" spans="1:15" x14ac:dyDescent="0.25">
      <c r="F21" s="32">
        <v>22</v>
      </c>
      <c r="G21" s="32">
        <f t="shared" si="0"/>
        <v>0</v>
      </c>
      <c r="J21" s="4" t="s">
        <v>30</v>
      </c>
      <c r="K21" s="3">
        <v>25</v>
      </c>
      <c r="N21" s="30">
        <v>0.05</v>
      </c>
      <c r="O21" s="23">
        <f>PERCENTILE($F$2:$F$1001,N21)</f>
        <v>17</v>
      </c>
    </row>
    <row r="22" spans="1:15" x14ac:dyDescent="0.25">
      <c r="F22" s="32">
        <v>19</v>
      </c>
      <c r="G22" s="32">
        <f t="shared" si="0"/>
        <v>0</v>
      </c>
      <c r="J22" s="34" t="s">
        <v>5</v>
      </c>
      <c r="K22" s="34"/>
      <c r="N22" s="30">
        <v>0.1</v>
      </c>
      <c r="O22" s="23">
        <f t="shared" ref="O22:O40" si="1">PERCENTILE($F$2:$F$1001,N22)</f>
        <v>18</v>
      </c>
    </row>
    <row r="23" spans="1:15" x14ac:dyDescent="0.25">
      <c r="F23" s="32">
        <v>26</v>
      </c>
      <c r="G23" s="32">
        <f t="shared" si="0"/>
        <v>1</v>
      </c>
      <c r="J23" s="6" t="s">
        <v>34</v>
      </c>
      <c r="K23" s="29">
        <f>AVERAGE(G2:G1001)</f>
        <v>0.26800000000000002</v>
      </c>
      <c r="N23" s="30">
        <v>0.15</v>
      </c>
      <c r="O23" s="23">
        <f t="shared" si="1"/>
        <v>18</v>
      </c>
    </row>
    <row r="24" spans="1:15" x14ac:dyDescent="0.25">
      <c r="F24" s="32">
        <v>18</v>
      </c>
      <c r="G24" s="32">
        <f t="shared" si="0"/>
        <v>0</v>
      </c>
      <c r="N24" s="30">
        <v>0.2</v>
      </c>
      <c r="O24" s="23">
        <f t="shared" si="1"/>
        <v>19</v>
      </c>
    </row>
    <row r="25" spans="1:15" x14ac:dyDescent="0.25">
      <c r="B25" s="35" t="s">
        <v>37</v>
      </c>
      <c r="C25" s="35"/>
      <c r="D25" s="35"/>
      <c r="F25" s="32">
        <v>30</v>
      </c>
      <c r="G25" s="32">
        <f t="shared" si="0"/>
        <v>1</v>
      </c>
      <c r="N25" s="30">
        <v>0.25</v>
      </c>
      <c r="O25" s="23">
        <f t="shared" si="1"/>
        <v>19</v>
      </c>
    </row>
    <row r="26" spans="1:15" x14ac:dyDescent="0.25">
      <c r="B26" s="35"/>
      <c r="C26" s="35"/>
      <c r="D26" s="35"/>
      <c r="F26" s="32">
        <v>23</v>
      </c>
      <c r="G26" s="32">
        <f t="shared" si="0"/>
        <v>0</v>
      </c>
      <c r="N26" s="30">
        <v>0.3</v>
      </c>
      <c r="O26" s="23">
        <f t="shared" si="1"/>
        <v>20</v>
      </c>
    </row>
    <row r="27" spans="1:15" x14ac:dyDescent="0.25">
      <c r="B27" s="35"/>
      <c r="C27" s="35"/>
      <c r="D27" s="35"/>
      <c r="E27" s="33" t="s">
        <v>36</v>
      </c>
      <c r="F27" s="32">
        <v>21</v>
      </c>
      <c r="G27" s="32">
        <f t="shared" si="0"/>
        <v>0</v>
      </c>
      <c r="N27" s="30">
        <v>0.35</v>
      </c>
      <c r="O27" s="23">
        <f t="shared" si="1"/>
        <v>20</v>
      </c>
    </row>
    <row r="28" spans="1:15" x14ac:dyDescent="0.25">
      <c r="B28" s="35"/>
      <c r="C28" s="35"/>
      <c r="D28" s="35"/>
      <c r="F28" s="32">
        <v>20</v>
      </c>
      <c r="G28" s="32">
        <f t="shared" si="0"/>
        <v>0</v>
      </c>
      <c r="N28" s="30">
        <v>0.4</v>
      </c>
      <c r="O28" s="23">
        <f t="shared" si="1"/>
        <v>21</v>
      </c>
    </row>
    <row r="29" spans="1:15" x14ac:dyDescent="0.25">
      <c r="B29" s="35"/>
      <c r="C29" s="35"/>
      <c r="D29" s="35"/>
      <c r="F29" s="32">
        <v>38</v>
      </c>
      <c r="G29" s="32">
        <f t="shared" si="0"/>
        <v>1</v>
      </c>
      <c r="N29" s="30">
        <v>0.45</v>
      </c>
      <c r="O29" s="23">
        <f t="shared" si="1"/>
        <v>22</v>
      </c>
    </row>
    <row r="30" spans="1:15" x14ac:dyDescent="0.25">
      <c r="F30" s="32">
        <v>23</v>
      </c>
      <c r="G30" s="32">
        <f t="shared" si="0"/>
        <v>0</v>
      </c>
      <c r="N30" s="30">
        <v>0.5</v>
      </c>
      <c r="O30" s="23">
        <f t="shared" si="1"/>
        <v>22</v>
      </c>
    </row>
    <row r="31" spans="1:15" x14ac:dyDescent="0.25">
      <c r="F31" s="32">
        <v>26</v>
      </c>
      <c r="G31" s="32">
        <f t="shared" si="0"/>
        <v>1</v>
      </c>
      <c r="N31" s="30">
        <v>0.55000000000000004</v>
      </c>
      <c r="O31" s="23">
        <f t="shared" si="1"/>
        <v>23</v>
      </c>
    </row>
    <row r="32" spans="1:15" x14ac:dyDescent="0.25">
      <c r="F32" s="32">
        <v>21</v>
      </c>
      <c r="G32" s="32">
        <f t="shared" si="0"/>
        <v>0</v>
      </c>
      <c r="N32" s="30">
        <v>0.6</v>
      </c>
      <c r="O32" s="23">
        <f t="shared" si="1"/>
        <v>23</v>
      </c>
    </row>
    <row r="33" spans="6:15" x14ac:dyDescent="0.25">
      <c r="F33" s="32">
        <v>28</v>
      </c>
      <c r="G33" s="32">
        <f t="shared" si="0"/>
        <v>1</v>
      </c>
      <c r="N33" s="30">
        <v>0.65</v>
      </c>
      <c r="O33" s="23">
        <f t="shared" si="1"/>
        <v>24</v>
      </c>
    </row>
    <row r="34" spans="6:15" x14ac:dyDescent="0.25">
      <c r="F34" s="32">
        <v>25</v>
      </c>
      <c r="G34" s="32">
        <f t="shared" si="0"/>
        <v>0</v>
      </c>
      <c r="N34" s="30">
        <v>0.7</v>
      </c>
      <c r="O34" s="23">
        <f t="shared" si="1"/>
        <v>25</v>
      </c>
    </row>
    <row r="35" spans="6:15" x14ac:dyDescent="0.25">
      <c r="F35" s="32">
        <v>32</v>
      </c>
      <c r="G35" s="32">
        <f t="shared" si="0"/>
        <v>1</v>
      </c>
      <c r="N35" s="30">
        <v>0.75</v>
      </c>
      <c r="O35" s="23">
        <f t="shared" si="1"/>
        <v>26</v>
      </c>
    </row>
    <row r="36" spans="6:15" x14ac:dyDescent="0.25">
      <c r="F36" s="32">
        <v>23</v>
      </c>
      <c r="G36" s="32">
        <f t="shared" si="0"/>
        <v>0</v>
      </c>
      <c r="N36" s="30">
        <v>0.8</v>
      </c>
      <c r="O36" s="23">
        <f t="shared" si="1"/>
        <v>27</v>
      </c>
    </row>
    <row r="37" spans="6:15" x14ac:dyDescent="0.25">
      <c r="F37" s="32">
        <v>24</v>
      </c>
      <c r="G37" s="32">
        <f t="shared" si="0"/>
        <v>0</v>
      </c>
      <c r="N37" s="30">
        <v>0.85</v>
      </c>
      <c r="O37" s="23">
        <f t="shared" si="1"/>
        <v>29</v>
      </c>
    </row>
    <row r="38" spans="6:15" x14ac:dyDescent="0.25">
      <c r="F38" s="32">
        <v>30</v>
      </c>
      <c r="G38" s="32">
        <f t="shared" si="0"/>
        <v>1</v>
      </c>
      <c r="N38" s="30">
        <v>0.9</v>
      </c>
      <c r="O38" s="23">
        <f t="shared" si="1"/>
        <v>31</v>
      </c>
    </row>
    <row r="39" spans="6:15" x14ac:dyDescent="0.25">
      <c r="F39" s="32">
        <v>18</v>
      </c>
      <c r="G39" s="32">
        <f t="shared" si="0"/>
        <v>0</v>
      </c>
      <c r="N39" s="30">
        <v>0.95</v>
      </c>
      <c r="O39" s="23">
        <f t="shared" si="1"/>
        <v>34</v>
      </c>
    </row>
    <row r="40" spans="6:15" x14ac:dyDescent="0.25">
      <c r="F40" s="32">
        <v>21</v>
      </c>
      <c r="G40" s="32">
        <f t="shared" si="0"/>
        <v>0</v>
      </c>
      <c r="N40" s="31">
        <v>1</v>
      </c>
      <c r="O40" s="28">
        <f t="shared" si="1"/>
        <v>40</v>
      </c>
    </row>
    <row r="41" spans="6:15" x14ac:dyDescent="0.25">
      <c r="F41" s="32">
        <v>24</v>
      </c>
      <c r="G41" s="32">
        <f t="shared" si="0"/>
        <v>0</v>
      </c>
    </row>
    <row r="42" spans="6:15" x14ac:dyDescent="0.25">
      <c r="F42" s="32">
        <v>27</v>
      </c>
      <c r="G42" s="32">
        <f t="shared" si="0"/>
        <v>1</v>
      </c>
    </row>
    <row r="43" spans="6:15" x14ac:dyDescent="0.25">
      <c r="F43" s="32">
        <v>34</v>
      </c>
      <c r="G43" s="32">
        <f t="shared" si="0"/>
        <v>1</v>
      </c>
    </row>
    <row r="44" spans="6:15" x14ac:dyDescent="0.25">
      <c r="F44" s="32">
        <v>33</v>
      </c>
      <c r="G44" s="32">
        <f t="shared" si="0"/>
        <v>1</v>
      </c>
    </row>
    <row r="45" spans="6:15" x14ac:dyDescent="0.25">
      <c r="F45" s="32">
        <v>21</v>
      </c>
      <c r="G45" s="32">
        <f t="shared" si="0"/>
        <v>0</v>
      </c>
    </row>
    <row r="46" spans="6:15" x14ac:dyDescent="0.25">
      <c r="F46" s="32">
        <v>26</v>
      </c>
      <c r="G46" s="32">
        <f t="shared" si="0"/>
        <v>1</v>
      </c>
    </row>
    <row r="47" spans="6:15" x14ac:dyDescent="0.25">
      <c r="F47" s="32">
        <v>34</v>
      </c>
      <c r="G47" s="32">
        <f t="shared" si="0"/>
        <v>1</v>
      </c>
    </row>
    <row r="48" spans="6:15" x14ac:dyDescent="0.25">
      <c r="F48" s="32">
        <v>28</v>
      </c>
      <c r="G48" s="32">
        <f t="shared" si="0"/>
        <v>1</v>
      </c>
    </row>
    <row r="49" spans="6:7" x14ac:dyDescent="0.25">
      <c r="F49" s="32">
        <v>22</v>
      </c>
      <c r="G49" s="32">
        <f t="shared" si="0"/>
        <v>0</v>
      </c>
    </row>
    <row r="50" spans="6:7" x14ac:dyDescent="0.25">
      <c r="F50" s="32">
        <v>19</v>
      </c>
      <c r="G50" s="32">
        <f t="shared" si="0"/>
        <v>0</v>
      </c>
    </row>
    <row r="51" spans="6:7" x14ac:dyDescent="0.25">
      <c r="F51" s="32">
        <v>23</v>
      </c>
      <c r="G51" s="32">
        <f t="shared" si="0"/>
        <v>0</v>
      </c>
    </row>
    <row r="52" spans="6:7" x14ac:dyDescent="0.25">
      <c r="F52" s="32">
        <v>26</v>
      </c>
      <c r="G52" s="32">
        <f t="shared" si="0"/>
        <v>1</v>
      </c>
    </row>
    <row r="53" spans="6:7" x14ac:dyDescent="0.25">
      <c r="F53" s="32">
        <v>31</v>
      </c>
      <c r="G53" s="32">
        <f t="shared" si="0"/>
        <v>1</v>
      </c>
    </row>
    <row r="54" spans="6:7" x14ac:dyDescent="0.25">
      <c r="F54" s="32">
        <v>23</v>
      </c>
      <c r="G54" s="32">
        <f t="shared" si="0"/>
        <v>0</v>
      </c>
    </row>
    <row r="55" spans="6:7" x14ac:dyDescent="0.25">
      <c r="F55" s="32">
        <v>29</v>
      </c>
      <c r="G55" s="32">
        <f t="shared" si="0"/>
        <v>1</v>
      </c>
    </row>
    <row r="56" spans="6:7" x14ac:dyDescent="0.25">
      <c r="F56" s="32">
        <v>20</v>
      </c>
      <c r="G56" s="32">
        <f t="shared" si="0"/>
        <v>0</v>
      </c>
    </row>
    <row r="57" spans="6:7" x14ac:dyDescent="0.25">
      <c r="F57" s="32">
        <v>29</v>
      </c>
      <c r="G57" s="32">
        <f t="shared" si="0"/>
        <v>1</v>
      </c>
    </row>
    <row r="58" spans="6:7" x14ac:dyDescent="0.25">
      <c r="F58" s="32">
        <v>34</v>
      </c>
      <c r="G58" s="32">
        <f t="shared" si="0"/>
        <v>1</v>
      </c>
    </row>
    <row r="59" spans="6:7" x14ac:dyDescent="0.25">
      <c r="F59" s="32">
        <v>36</v>
      </c>
      <c r="G59" s="32">
        <f t="shared" si="0"/>
        <v>1</v>
      </c>
    </row>
    <row r="60" spans="6:7" x14ac:dyDescent="0.25">
      <c r="F60" s="32">
        <v>24</v>
      </c>
      <c r="G60" s="32">
        <f t="shared" si="0"/>
        <v>0</v>
      </c>
    </row>
    <row r="61" spans="6:7" x14ac:dyDescent="0.25">
      <c r="F61" s="32">
        <v>17</v>
      </c>
      <c r="G61" s="32">
        <f t="shared" si="0"/>
        <v>0</v>
      </c>
    </row>
    <row r="62" spans="6:7" x14ac:dyDescent="0.25">
      <c r="F62" s="32">
        <v>25</v>
      </c>
      <c r="G62" s="32">
        <f t="shared" si="0"/>
        <v>0</v>
      </c>
    </row>
    <row r="63" spans="6:7" x14ac:dyDescent="0.25">
      <c r="F63" s="32">
        <v>28</v>
      </c>
      <c r="G63" s="32">
        <f t="shared" si="0"/>
        <v>1</v>
      </c>
    </row>
    <row r="64" spans="6:7" x14ac:dyDescent="0.25">
      <c r="F64" s="32">
        <v>27</v>
      </c>
      <c r="G64" s="32">
        <f t="shared" si="0"/>
        <v>1</v>
      </c>
    </row>
    <row r="65" spans="6:7" x14ac:dyDescent="0.25">
      <c r="F65" s="32">
        <v>19</v>
      </c>
      <c r="G65" s="32">
        <f t="shared" si="0"/>
        <v>0</v>
      </c>
    </row>
    <row r="66" spans="6:7" x14ac:dyDescent="0.25">
      <c r="F66" s="32">
        <v>26</v>
      </c>
      <c r="G66" s="32">
        <f t="shared" si="0"/>
        <v>1</v>
      </c>
    </row>
    <row r="67" spans="6:7" x14ac:dyDescent="0.25">
      <c r="F67" s="32">
        <v>40</v>
      </c>
      <c r="G67" s="32">
        <f t="shared" ref="G67:G130" si="2">IF(F67&gt;$K$21,1,0)</f>
        <v>1</v>
      </c>
    </row>
    <row r="68" spans="6:7" x14ac:dyDescent="0.25">
      <c r="F68" s="32">
        <v>28</v>
      </c>
      <c r="G68" s="32">
        <f t="shared" si="2"/>
        <v>1</v>
      </c>
    </row>
    <row r="69" spans="6:7" x14ac:dyDescent="0.25">
      <c r="F69" s="32">
        <v>31</v>
      </c>
      <c r="G69" s="32">
        <f t="shared" si="2"/>
        <v>1</v>
      </c>
    </row>
    <row r="70" spans="6:7" x14ac:dyDescent="0.25">
      <c r="F70" s="32">
        <v>22</v>
      </c>
      <c r="G70" s="32">
        <f t="shared" si="2"/>
        <v>0</v>
      </c>
    </row>
    <row r="71" spans="6:7" x14ac:dyDescent="0.25">
      <c r="F71" s="32">
        <v>21</v>
      </c>
      <c r="G71" s="32">
        <f t="shared" si="2"/>
        <v>0</v>
      </c>
    </row>
    <row r="72" spans="6:7" x14ac:dyDescent="0.25">
      <c r="F72" s="32">
        <v>16</v>
      </c>
      <c r="G72" s="32">
        <f t="shared" si="2"/>
        <v>0</v>
      </c>
    </row>
    <row r="73" spans="6:7" x14ac:dyDescent="0.25">
      <c r="F73" s="32">
        <v>22</v>
      </c>
      <c r="G73" s="32">
        <f t="shared" si="2"/>
        <v>0</v>
      </c>
    </row>
    <row r="74" spans="6:7" x14ac:dyDescent="0.25">
      <c r="F74" s="32">
        <v>20</v>
      </c>
      <c r="G74" s="32">
        <f t="shared" si="2"/>
        <v>0</v>
      </c>
    </row>
    <row r="75" spans="6:7" x14ac:dyDescent="0.25">
      <c r="F75" s="32">
        <v>20</v>
      </c>
      <c r="G75" s="32">
        <f t="shared" si="2"/>
        <v>0</v>
      </c>
    </row>
    <row r="76" spans="6:7" x14ac:dyDescent="0.25">
      <c r="F76" s="32">
        <v>40</v>
      </c>
      <c r="G76" s="32">
        <f t="shared" si="2"/>
        <v>1</v>
      </c>
    </row>
    <row r="77" spans="6:7" x14ac:dyDescent="0.25">
      <c r="F77" s="32">
        <v>18</v>
      </c>
      <c r="G77" s="32">
        <f t="shared" si="2"/>
        <v>0</v>
      </c>
    </row>
    <row r="78" spans="6:7" x14ac:dyDescent="0.25">
      <c r="F78" s="32">
        <v>21</v>
      </c>
      <c r="G78" s="32">
        <f t="shared" si="2"/>
        <v>0</v>
      </c>
    </row>
    <row r="79" spans="6:7" x14ac:dyDescent="0.25">
      <c r="F79" s="32">
        <v>20</v>
      </c>
      <c r="G79" s="32">
        <f t="shared" si="2"/>
        <v>0</v>
      </c>
    </row>
    <row r="80" spans="6:7" x14ac:dyDescent="0.25">
      <c r="F80" s="32">
        <v>21</v>
      </c>
      <c r="G80" s="32">
        <f t="shared" si="2"/>
        <v>0</v>
      </c>
    </row>
    <row r="81" spans="6:7" x14ac:dyDescent="0.25">
      <c r="F81" s="32">
        <v>18</v>
      </c>
      <c r="G81" s="32">
        <f t="shared" si="2"/>
        <v>0</v>
      </c>
    </row>
    <row r="82" spans="6:7" x14ac:dyDescent="0.25">
      <c r="F82" s="32">
        <v>18</v>
      </c>
      <c r="G82" s="32">
        <f t="shared" si="2"/>
        <v>0</v>
      </c>
    </row>
    <row r="83" spans="6:7" x14ac:dyDescent="0.25">
      <c r="F83" s="32">
        <v>24</v>
      </c>
      <c r="G83" s="32">
        <f t="shared" si="2"/>
        <v>0</v>
      </c>
    </row>
    <row r="84" spans="6:7" x14ac:dyDescent="0.25">
      <c r="F84" s="32">
        <v>16</v>
      </c>
      <c r="G84" s="32">
        <f t="shared" si="2"/>
        <v>0</v>
      </c>
    </row>
    <row r="85" spans="6:7" x14ac:dyDescent="0.25">
      <c r="F85" s="32">
        <v>21</v>
      </c>
      <c r="G85" s="32">
        <f t="shared" si="2"/>
        <v>0</v>
      </c>
    </row>
    <row r="86" spans="6:7" x14ac:dyDescent="0.25">
      <c r="F86" s="32">
        <v>39</v>
      </c>
      <c r="G86" s="32">
        <f t="shared" si="2"/>
        <v>1</v>
      </c>
    </row>
    <row r="87" spans="6:7" x14ac:dyDescent="0.25">
      <c r="F87" s="32">
        <v>40</v>
      </c>
      <c r="G87" s="32">
        <f t="shared" si="2"/>
        <v>1</v>
      </c>
    </row>
    <row r="88" spans="6:7" x14ac:dyDescent="0.25">
      <c r="F88" s="32">
        <v>17</v>
      </c>
      <c r="G88" s="32">
        <f t="shared" si="2"/>
        <v>0</v>
      </c>
    </row>
    <row r="89" spans="6:7" x14ac:dyDescent="0.25">
      <c r="F89" s="32">
        <v>32</v>
      </c>
      <c r="G89" s="32">
        <f t="shared" si="2"/>
        <v>1</v>
      </c>
    </row>
    <row r="90" spans="6:7" x14ac:dyDescent="0.25">
      <c r="F90" s="32">
        <v>19</v>
      </c>
      <c r="G90" s="32">
        <f t="shared" si="2"/>
        <v>0</v>
      </c>
    </row>
    <row r="91" spans="6:7" x14ac:dyDescent="0.25">
      <c r="F91" s="32">
        <v>24</v>
      </c>
      <c r="G91" s="32">
        <f t="shared" si="2"/>
        <v>0</v>
      </c>
    </row>
    <row r="92" spans="6:7" x14ac:dyDescent="0.25">
      <c r="F92" s="32">
        <v>19</v>
      </c>
      <c r="G92" s="32">
        <f t="shared" si="2"/>
        <v>0</v>
      </c>
    </row>
    <row r="93" spans="6:7" x14ac:dyDescent="0.25">
      <c r="F93" s="32">
        <v>16</v>
      </c>
      <c r="G93" s="32">
        <f t="shared" si="2"/>
        <v>0</v>
      </c>
    </row>
    <row r="94" spans="6:7" x14ac:dyDescent="0.25">
      <c r="F94" s="32">
        <v>28</v>
      </c>
      <c r="G94" s="32">
        <f t="shared" si="2"/>
        <v>1</v>
      </c>
    </row>
    <row r="95" spans="6:7" x14ac:dyDescent="0.25">
      <c r="F95" s="32">
        <v>29</v>
      </c>
      <c r="G95" s="32">
        <f t="shared" si="2"/>
        <v>1</v>
      </c>
    </row>
    <row r="96" spans="6:7" x14ac:dyDescent="0.25">
      <c r="F96" s="32">
        <v>23</v>
      </c>
      <c r="G96" s="32">
        <f t="shared" si="2"/>
        <v>0</v>
      </c>
    </row>
    <row r="97" spans="6:7" x14ac:dyDescent="0.25">
      <c r="F97" s="32">
        <v>19</v>
      </c>
      <c r="G97" s="32">
        <f t="shared" si="2"/>
        <v>0</v>
      </c>
    </row>
    <row r="98" spans="6:7" x14ac:dyDescent="0.25">
      <c r="F98" s="32">
        <v>19</v>
      </c>
      <c r="G98" s="32">
        <f t="shared" si="2"/>
        <v>0</v>
      </c>
    </row>
    <row r="99" spans="6:7" x14ac:dyDescent="0.25">
      <c r="F99" s="32">
        <v>19</v>
      </c>
      <c r="G99" s="32">
        <f t="shared" si="2"/>
        <v>0</v>
      </c>
    </row>
    <row r="100" spans="6:7" x14ac:dyDescent="0.25">
      <c r="F100" s="32">
        <v>20</v>
      </c>
      <c r="G100" s="32">
        <f t="shared" si="2"/>
        <v>0</v>
      </c>
    </row>
    <row r="101" spans="6:7" x14ac:dyDescent="0.25">
      <c r="F101" s="32">
        <v>24</v>
      </c>
      <c r="G101" s="32">
        <f t="shared" si="2"/>
        <v>0</v>
      </c>
    </row>
    <row r="102" spans="6:7" x14ac:dyDescent="0.25">
      <c r="F102" s="32">
        <v>23</v>
      </c>
      <c r="G102" s="32">
        <f t="shared" si="2"/>
        <v>0</v>
      </c>
    </row>
    <row r="103" spans="6:7" x14ac:dyDescent="0.25">
      <c r="F103" s="32">
        <v>15</v>
      </c>
      <c r="G103" s="32">
        <f t="shared" si="2"/>
        <v>0</v>
      </c>
    </row>
    <row r="104" spans="6:7" x14ac:dyDescent="0.25">
      <c r="F104" s="32">
        <v>22</v>
      </c>
      <c r="G104" s="32">
        <f t="shared" si="2"/>
        <v>0</v>
      </c>
    </row>
    <row r="105" spans="6:7" x14ac:dyDescent="0.25">
      <c r="F105" s="32">
        <v>31</v>
      </c>
      <c r="G105" s="32">
        <f t="shared" si="2"/>
        <v>1</v>
      </c>
    </row>
    <row r="106" spans="6:7" x14ac:dyDescent="0.25">
      <c r="F106" s="32">
        <v>26</v>
      </c>
      <c r="G106" s="32">
        <f t="shared" si="2"/>
        <v>1</v>
      </c>
    </row>
    <row r="107" spans="6:7" x14ac:dyDescent="0.25">
      <c r="F107" s="32">
        <v>19</v>
      </c>
      <c r="G107" s="32">
        <f t="shared" si="2"/>
        <v>0</v>
      </c>
    </row>
    <row r="108" spans="6:7" x14ac:dyDescent="0.25">
      <c r="F108" s="32">
        <v>18</v>
      </c>
      <c r="G108" s="32">
        <f t="shared" si="2"/>
        <v>0</v>
      </c>
    </row>
    <row r="109" spans="6:7" x14ac:dyDescent="0.25">
      <c r="F109" s="32">
        <v>19</v>
      </c>
      <c r="G109" s="32">
        <f t="shared" si="2"/>
        <v>0</v>
      </c>
    </row>
    <row r="110" spans="6:7" x14ac:dyDescent="0.25">
      <c r="F110" s="32">
        <v>23</v>
      </c>
      <c r="G110" s="32">
        <f t="shared" si="2"/>
        <v>0</v>
      </c>
    </row>
    <row r="111" spans="6:7" x14ac:dyDescent="0.25">
      <c r="F111" s="32">
        <v>28</v>
      </c>
      <c r="G111" s="32">
        <f t="shared" si="2"/>
        <v>1</v>
      </c>
    </row>
    <row r="112" spans="6:7" x14ac:dyDescent="0.25">
      <c r="F112" s="32">
        <v>18</v>
      </c>
      <c r="G112" s="32">
        <f t="shared" si="2"/>
        <v>0</v>
      </c>
    </row>
    <row r="113" spans="6:7" x14ac:dyDescent="0.25">
      <c r="F113" s="32">
        <v>22</v>
      </c>
      <c r="G113" s="32">
        <f t="shared" si="2"/>
        <v>0</v>
      </c>
    </row>
    <row r="114" spans="6:7" x14ac:dyDescent="0.25">
      <c r="F114" s="32">
        <v>17</v>
      </c>
      <c r="G114" s="32">
        <f t="shared" si="2"/>
        <v>0</v>
      </c>
    </row>
    <row r="115" spans="6:7" x14ac:dyDescent="0.25">
      <c r="F115" s="32">
        <v>28</v>
      </c>
      <c r="G115" s="32">
        <f t="shared" si="2"/>
        <v>1</v>
      </c>
    </row>
    <row r="116" spans="6:7" x14ac:dyDescent="0.25">
      <c r="F116" s="32">
        <v>18</v>
      </c>
      <c r="G116" s="32">
        <f t="shared" si="2"/>
        <v>0</v>
      </c>
    </row>
    <row r="117" spans="6:7" x14ac:dyDescent="0.25">
      <c r="F117" s="32">
        <v>28</v>
      </c>
      <c r="G117" s="32">
        <f t="shared" si="2"/>
        <v>1</v>
      </c>
    </row>
    <row r="118" spans="6:7" x14ac:dyDescent="0.25">
      <c r="F118" s="32">
        <v>18</v>
      </c>
      <c r="G118" s="32">
        <f t="shared" si="2"/>
        <v>0</v>
      </c>
    </row>
    <row r="119" spans="6:7" x14ac:dyDescent="0.25">
      <c r="F119" s="32">
        <v>18</v>
      </c>
      <c r="G119" s="32">
        <f t="shared" si="2"/>
        <v>0</v>
      </c>
    </row>
    <row r="120" spans="6:7" x14ac:dyDescent="0.25">
      <c r="F120" s="32">
        <v>20</v>
      </c>
      <c r="G120" s="32">
        <f t="shared" si="2"/>
        <v>0</v>
      </c>
    </row>
    <row r="121" spans="6:7" x14ac:dyDescent="0.25">
      <c r="F121" s="32">
        <v>18</v>
      </c>
      <c r="G121" s="32">
        <f t="shared" si="2"/>
        <v>0</v>
      </c>
    </row>
    <row r="122" spans="6:7" x14ac:dyDescent="0.25">
      <c r="F122" s="32">
        <v>17</v>
      </c>
      <c r="G122" s="32">
        <f t="shared" si="2"/>
        <v>0</v>
      </c>
    </row>
    <row r="123" spans="6:7" x14ac:dyDescent="0.25">
      <c r="F123" s="32">
        <v>17</v>
      </c>
      <c r="G123" s="32">
        <f t="shared" si="2"/>
        <v>0</v>
      </c>
    </row>
    <row r="124" spans="6:7" x14ac:dyDescent="0.25">
      <c r="F124" s="32">
        <v>25</v>
      </c>
      <c r="G124" s="32">
        <f t="shared" si="2"/>
        <v>0</v>
      </c>
    </row>
    <row r="125" spans="6:7" x14ac:dyDescent="0.25">
      <c r="F125" s="32">
        <v>17</v>
      </c>
      <c r="G125" s="32">
        <f t="shared" si="2"/>
        <v>0</v>
      </c>
    </row>
    <row r="126" spans="6:7" x14ac:dyDescent="0.25">
      <c r="F126" s="32">
        <v>27</v>
      </c>
      <c r="G126" s="32">
        <f t="shared" si="2"/>
        <v>1</v>
      </c>
    </row>
    <row r="127" spans="6:7" x14ac:dyDescent="0.25">
      <c r="F127" s="32">
        <v>28</v>
      </c>
      <c r="G127" s="32">
        <f t="shared" si="2"/>
        <v>1</v>
      </c>
    </row>
    <row r="128" spans="6:7" x14ac:dyDescent="0.25">
      <c r="F128" s="32">
        <v>20</v>
      </c>
      <c r="G128" s="32">
        <f t="shared" si="2"/>
        <v>0</v>
      </c>
    </row>
    <row r="129" spans="6:7" x14ac:dyDescent="0.25">
      <c r="F129" s="32">
        <v>16</v>
      </c>
      <c r="G129" s="32">
        <f t="shared" si="2"/>
        <v>0</v>
      </c>
    </row>
    <row r="130" spans="6:7" x14ac:dyDescent="0.25">
      <c r="F130" s="32">
        <v>26</v>
      </c>
      <c r="G130" s="32">
        <f t="shared" si="2"/>
        <v>1</v>
      </c>
    </row>
    <row r="131" spans="6:7" x14ac:dyDescent="0.25">
      <c r="F131" s="32">
        <v>27</v>
      </c>
      <c r="G131" s="32">
        <f t="shared" ref="G131:G194" si="3">IF(F131&gt;$K$21,1,0)</f>
        <v>1</v>
      </c>
    </row>
    <row r="132" spans="6:7" x14ac:dyDescent="0.25">
      <c r="F132" s="32">
        <v>23</v>
      </c>
      <c r="G132" s="32">
        <f t="shared" si="3"/>
        <v>0</v>
      </c>
    </row>
    <row r="133" spans="6:7" x14ac:dyDescent="0.25">
      <c r="F133" s="32">
        <v>23</v>
      </c>
      <c r="G133" s="32">
        <f t="shared" si="3"/>
        <v>0</v>
      </c>
    </row>
    <row r="134" spans="6:7" x14ac:dyDescent="0.25">
      <c r="F134" s="32">
        <v>37</v>
      </c>
      <c r="G134" s="32">
        <f t="shared" si="3"/>
        <v>1</v>
      </c>
    </row>
    <row r="135" spans="6:7" x14ac:dyDescent="0.25">
      <c r="F135" s="32">
        <v>23</v>
      </c>
      <c r="G135" s="32">
        <f t="shared" si="3"/>
        <v>0</v>
      </c>
    </row>
    <row r="136" spans="6:7" x14ac:dyDescent="0.25">
      <c r="F136" s="32">
        <v>22</v>
      </c>
      <c r="G136" s="32">
        <f t="shared" si="3"/>
        <v>0</v>
      </c>
    </row>
    <row r="137" spans="6:7" x14ac:dyDescent="0.25">
      <c r="F137" s="32">
        <v>24</v>
      </c>
      <c r="G137" s="32">
        <f t="shared" si="3"/>
        <v>0</v>
      </c>
    </row>
    <row r="138" spans="6:7" x14ac:dyDescent="0.25">
      <c r="F138" s="32">
        <v>34</v>
      </c>
      <c r="G138" s="32">
        <f t="shared" si="3"/>
        <v>1</v>
      </c>
    </row>
    <row r="139" spans="6:7" x14ac:dyDescent="0.25">
      <c r="F139" s="32">
        <v>15</v>
      </c>
      <c r="G139" s="32">
        <f t="shared" si="3"/>
        <v>0</v>
      </c>
    </row>
    <row r="140" spans="6:7" x14ac:dyDescent="0.25">
      <c r="F140" s="32">
        <v>19</v>
      </c>
      <c r="G140" s="32">
        <f t="shared" si="3"/>
        <v>0</v>
      </c>
    </row>
    <row r="141" spans="6:7" x14ac:dyDescent="0.25">
      <c r="F141" s="32">
        <v>16</v>
      </c>
      <c r="G141" s="32">
        <f t="shared" si="3"/>
        <v>0</v>
      </c>
    </row>
    <row r="142" spans="6:7" x14ac:dyDescent="0.25">
      <c r="F142" s="32">
        <v>30</v>
      </c>
      <c r="G142" s="32">
        <f t="shared" si="3"/>
        <v>1</v>
      </c>
    </row>
    <row r="143" spans="6:7" x14ac:dyDescent="0.25">
      <c r="F143" s="32">
        <v>25</v>
      </c>
      <c r="G143" s="32">
        <f t="shared" si="3"/>
        <v>0</v>
      </c>
    </row>
    <row r="144" spans="6:7" x14ac:dyDescent="0.25">
      <c r="F144" s="32">
        <v>32</v>
      </c>
      <c r="G144" s="32">
        <f t="shared" si="3"/>
        <v>1</v>
      </c>
    </row>
    <row r="145" spans="6:7" x14ac:dyDescent="0.25">
      <c r="F145" s="32">
        <v>29</v>
      </c>
      <c r="G145" s="32">
        <f t="shared" si="3"/>
        <v>1</v>
      </c>
    </row>
    <row r="146" spans="6:7" x14ac:dyDescent="0.25">
      <c r="F146" s="32">
        <v>23</v>
      </c>
      <c r="G146" s="32">
        <f t="shared" si="3"/>
        <v>0</v>
      </c>
    </row>
    <row r="147" spans="6:7" x14ac:dyDescent="0.25">
      <c r="F147" s="32">
        <v>22</v>
      </c>
      <c r="G147" s="32">
        <f t="shared" si="3"/>
        <v>0</v>
      </c>
    </row>
    <row r="148" spans="6:7" x14ac:dyDescent="0.25">
      <c r="F148" s="32">
        <v>22</v>
      </c>
      <c r="G148" s="32">
        <f t="shared" si="3"/>
        <v>0</v>
      </c>
    </row>
    <row r="149" spans="6:7" x14ac:dyDescent="0.25">
      <c r="F149" s="32">
        <v>24</v>
      </c>
      <c r="G149" s="32">
        <f t="shared" si="3"/>
        <v>0</v>
      </c>
    </row>
    <row r="150" spans="6:7" x14ac:dyDescent="0.25">
      <c r="F150" s="32">
        <v>30</v>
      </c>
      <c r="G150" s="32">
        <f t="shared" si="3"/>
        <v>1</v>
      </c>
    </row>
    <row r="151" spans="6:7" x14ac:dyDescent="0.25">
      <c r="F151" s="32">
        <v>20</v>
      </c>
      <c r="G151" s="32">
        <f t="shared" si="3"/>
        <v>0</v>
      </c>
    </row>
    <row r="152" spans="6:7" x14ac:dyDescent="0.25">
      <c r="F152" s="32">
        <v>24</v>
      </c>
      <c r="G152" s="32">
        <f t="shared" si="3"/>
        <v>0</v>
      </c>
    </row>
    <row r="153" spans="6:7" x14ac:dyDescent="0.25">
      <c r="F153" s="32">
        <v>20</v>
      </c>
      <c r="G153" s="32">
        <f t="shared" si="3"/>
        <v>0</v>
      </c>
    </row>
    <row r="154" spans="6:7" x14ac:dyDescent="0.25">
      <c r="F154" s="32">
        <v>18</v>
      </c>
      <c r="G154" s="32">
        <f t="shared" si="3"/>
        <v>0</v>
      </c>
    </row>
    <row r="155" spans="6:7" x14ac:dyDescent="0.25">
      <c r="F155" s="32">
        <v>22</v>
      </c>
      <c r="G155" s="32">
        <f t="shared" si="3"/>
        <v>0</v>
      </c>
    </row>
    <row r="156" spans="6:7" x14ac:dyDescent="0.25">
      <c r="F156" s="32">
        <v>35</v>
      </c>
      <c r="G156" s="32">
        <f t="shared" si="3"/>
        <v>1</v>
      </c>
    </row>
    <row r="157" spans="6:7" x14ac:dyDescent="0.25">
      <c r="F157" s="32">
        <v>22</v>
      </c>
      <c r="G157" s="32">
        <f t="shared" si="3"/>
        <v>0</v>
      </c>
    </row>
    <row r="158" spans="6:7" x14ac:dyDescent="0.25">
      <c r="F158" s="32">
        <v>27</v>
      </c>
      <c r="G158" s="32">
        <f t="shared" si="3"/>
        <v>1</v>
      </c>
    </row>
    <row r="159" spans="6:7" x14ac:dyDescent="0.25">
      <c r="F159" s="32">
        <v>26</v>
      </c>
      <c r="G159" s="32">
        <f t="shared" si="3"/>
        <v>1</v>
      </c>
    </row>
    <row r="160" spans="6:7" x14ac:dyDescent="0.25">
      <c r="F160" s="32">
        <v>16</v>
      </c>
      <c r="G160" s="32">
        <f t="shared" si="3"/>
        <v>0</v>
      </c>
    </row>
    <row r="161" spans="6:7" x14ac:dyDescent="0.25">
      <c r="F161" s="32">
        <v>37</v>
      </c>
      <c r="G161" s="32">
        <f t="shared" si="3"/>
        <v>1</v>
      </c>
    </row>
    <row r="162" spans="6:7" x14ac:dyDescent="0.25">
      <c r="F162" s="32">
        <v>17</v>
      </c>
      <c r="G162" s="32">
        <f t="shared" si="3"/>
        <v>0</v>
      </c>
    </row>
    <row r="163" spans="6:7" x14ac:dyDescent="0.25">
      <c r="F163" s="32">
        <v>30</v>
      </c>
      <c r="G163" s="32">
        <f t="shared" si="3"/>
        <v>1</v>
      </c>
    </row>
    <row r="164" spans="6:7" x14ac:dyDescent="0.25">
      <c r="F164" s="32">
        <v>24</v>
      </c>
      <c r="G164" s="32">
        <f t="shared" si="3"/>
        <v>0</v>
      </c>
    </row>
    <row r="165" spans="6:7" x14ac:dyDescent="0.25">
      <c r="F165" s="32">
        <v>19</v>
      </c>
      <c r="G165" s="32">
        <f t="shared" si="3"/>
        <v>0</v>
      </c>
    </row>
    <row r="166" spans="6:7" x14ac:dyDescent="0.25">
      <c r="F166" s="32">
        <v>20</v>
      </c>
      <c r="G166" s="32">
        <f t="shared" si="3"/>
        <v>0</v>
      </c>
    </row>
    <row r="167" spans="6:7" x14ac:dyDescent="0.25">
      <c r="F167" s="32">
        <v>23</v>
      </c>
      <c r="G167" s="32">
        <f t="shared" si="3"/>
        <v>0</v>
      </c>
    </row>
    <row r="168" spans="6:7" x14ac:dyDescent="0.25">
      <c r="F168" s="32">
        <v>20</v>
      </c>
      <c r="G168" s="32">
        <f t="shared" si="3"/>
        <v>0</v>
      </c>
    </row>
    <row r="169" spans="6:7" x14ac:dyDescent="0.25">
      <c r="F169" s="32">
        <v>26</v>
      </c>
      <c r="G169" s="32">
        <f t="shared" si="3"/>
        <v>1</v>
      </c>
    </row>
    <row r="170" spans="6:7" x14ac:dyDescent="0.25">
      <c r="F170" s="32">
        <v>21</v>
      </c>
      <c r="G170" s="32">
        <f t="shared" si="3"/>
        <v>0</v>
      </c>
    </row>
    <row r="171" spans="6:7" x14ac:dyDescent="0.25">
      <c r="F171" s="32">
        <v>23</v>
      </c>
      <c r="G171" s="32">
        <f t="shared" si="3"/>
        <v>0</v>
      </c>
    </row>
    <row r="172" spans="6:7" x14ac:dyDescent="0.25">
      <c r="F172" s="32">
        <v>31</v>
      </c>
      <c r="G172" s="32">
        <f t="shared" si="3"/>
        <v>1</v>
      </c>
    </row>
    <row r="173" spans="6:7" x14ac:dyDescent="0.25">
      <c r="F173" s="32">
        <v>20</v>
      </c>
      <c r="G173" s="32">
        <f t="shared" si="3"/>
        <v>0</v>
      </c>
    </row>
    <row r="174" spans="6:7" x14ac:dyDescent="0.25">
      <c r="F174" s="32">
        <v>24</v>
      </c>
      <c r="G174" s="32">
        <f t="shared" si="3"/>
        <v>0</v>
      </c>
    </row>
    <row r="175" spans="6:7" x14ac:dyDescent="0.25">
      <c r="F175" s="32">
        <v>23</v>
      </c>
      <c r="G175" s="32">
        <f t="shared" si="3"/>
        <v>0</v>
      </c>
    </row>
    <row r="176" spans="6:7" x14ac:dyDescent="0.25">
      <c r="F176" s="32">
        <v>25</v>
      </c>
      <c r="G176" s="32">
        <f t="shared" si="3"/>
        <v>0</v>
      </c>
    </row>
    <row r="177" spans="6:7" x14ac:dyDescent="0.25">
      <c r="F177" s="32">
        <v>19</v>
      </c>
      <c r="G177" s="32">
        <f t="shared" si="3"/>
        <v>0</v>
      </c>
    </row>
    <row r="178" spans="6:7" x14ac:dyDescent="0.25">
      <c r="F178" s="32">
        <v>19</v>
      </c>
      <c r="G178" s="32">
        <f t="shared" si="3"/>
        <v>0</v>
      </c>
    </row>
    <row r="179" spans="6:7" x14ac:dyDescent="0.25">
      <c r="F179" s="32">
        <v>29</v>
      </c>
      <c r="G179" s="32">
        <f t="shared" si="3"/>
        <v>1</v>
      </c>
    </row>
    <row r="180" spans="6:7" x14ac:dyDescent="0.25">
      <c r="F180" s="32">
        <v>18</v>
      </c>
      <c r="G180" s="32">
        <f t="shared" si="3"/>
        <v>0</v>
      </c>
    </row>
    <row r="181" spans="6:7" x14ac:dyDescent="0.25">
      <c r="F181" s="32">
        <v>19</v>
      </c>
      <c r="G181" s="32">
        <f t="shared" si="3"/>
        <v>0</v>
      </c>
    </row>
    <row r="182" spans="6:7" x14ac:dyDescent="0.25">
      <c r="F182" s="32">
        <v>22</v>
      </c>
      <c r="G182" s="32">
        <f t="shared" si="3"/>
        <v>0</v>
      </c>
    </row>
    <row r="183" spans="6:7" x14ac:dyDescent="0.25">
      <c r="F183" s="32">
        <v>20</v>
      </c>
      <c r="G183" s="32">
        <f t="shared" si="3"/>
        <v>0</v>
      </c>
    </row>
    <row r="184" spans="6:7" x14ac:dyDescent="0.25">
      <c r="F184" s="32">
        <v>26</v>
      </c>
      <c r="G184" s="32">
        <f t="shared" si="3"/>
        <v>1</v>
      </c>
    </row>
    <row r="185" spans="6:7" x14ac:dyDescent="0.25">
      <c r="F185" s="32">
        <v>22</v>
      </c>
      <c r="G185" s="32">
        <f t="shared" si="3"/>
        <v>0</v>
      </c>
    </row>
    <row r="186" spans="6:7" x14ac:dyDescent="0.25">
      <c r="F186" s="32">
        <v>28</v>
      </c>
      <c r="G186" s="32">
        <f t="shared" si="3"/>
        <v>1</v>
      </c>
    </row>
    <row r="187" spans="6:7" x14ac:dyDescent="0.25">
      <c r="F187" s="32">
        <v>22</v>
      </c>
      <c r="G187" s="32">
        <f t="shared" si="3"/>
        <v>0</v>
      </c>
    </row>
    <row r="188" spans="6:7" x14ac:dyDescent="0.25">
      <c r="F188" s="32">
        <v>21</v>
      </c>
      <c r="G188" s="32">
        <f t="shared" si="3"/>
        <v>0</v>
      </c>
    </row>
    <row r="189" spans="6:7" x14ac:dyDescent="0.25">
      <c r="F189" s="32">
        <v>17</v>
      </c>
      <c r="G189" s="32">
        <f t="shared" si="3"/>
        <v>0</v>
      </c>
    </row>
    <row r="190" spans="6:7" x14ac:dyDescent="0.25">
      <c r="F190" s="32">
        <v>22</v>
      </c>
      <c r="G190" s="32">
        <f t="shared" si="3"/>
        <v>0</v>
      </c>
    </row>
    <row r="191" spans="6:7" x14ac:dyDescent="0.25">
      <c r="F191" s="32">
        <v>20</v>
      </c>
      <c r="G191" s="32">
        <f t="shared" si="3"/>
        <v>0</v>
      </c>
    </row>
    <row r="192" spans="6:7" x14ac:dyDescent="0.25">
      <c r="F192" s="32">
        <v>28</v>
      </c>
      <c r="G192" s="32">
        <f t="shared" si="3"/>
        <v>1</v>
      </c>
    </row>
    <row r="193" spans="6:7" x14ac:dyDescent="0.25">
      <c r="F193" s="32">
        <v>22</v>
      </c>
      <c r="G193" s="32">
        <f t="shared" si="3"/>
        <v>0</v>
      </c>
    </row>
    <row r="194" spans="6:7" x14ac:dyDescent="0.25">
      <c r="F194" s="32">
        <v>34</v>
      </c>
      <c r="G194" s="32">
        <f t="shared" si="3"/>
        <v>1</v>
      </c>
    </row>
    <row r="195" spans="6:7" x14ac:dyDescent="0.25">
      <c r="F195" s="32">
        <v>24</v>
      </c>
      <c r="G195" s="32">
        <f t="shared" ref="G195:G258" si="4">IF(F195&gt;$K$21,1,0)</f>
        <v>0</v>
      </c>
    </row>
    <row r="196" spans="6:7" x14ac:dyDescent="0.25">
      <c r="F196" s="32">
        <v>19</v>
      </c>
      <c r="G196" s="32">
        <f t="shared" si="4"/>
        <v>0</v>
      </c>
    </row>
    <row r="197" spans="6:7" x14ac:dyDescent="0.25">
      <c r="F197" s="32">
        <v>20</v>
      </c>
      <c r="G197" s="32">
        <f t="shared" si="4"/>
        <v>0</v>
      </c>
    </row>
    <row r="198" spans="6:7" x14ac:dyDescent="0.25">
      <c r="F198" s="32">
        <v>17</v>
      </c>
      <c r="G198" s="32">
        <f t="shared" si="4"/>
        <v>0</v>
      </c>
    </row>
    <row r="199" spans="6:7" x14ac:dyDescent="0.25">
      <c r="F199" s="32">
        <v>24</v>
      </c>
      <c r="G199" s="32">
        <f t="shared" si="4"/>
        <v>0</v>
      </c>
    </row>
    <row r="200" spans="6:7" x14ac:dyDescent="0.25">
      <c r="F200" s="32">
        <v>18</v>
      </c>
      <c r="G200" s="32">
        <f t="shared" si="4"/>
        <v>0</v>
      </c>
    </row>
    <row r="201" spans="6:7" x14ac:dyDescent="0.25">
      <c r="F201" s="32">
        <v>22</v>
      </c>
      <c r="G201" s="32">
        <f t="shared" si="4"/>
        <v>0</v>
      </c>
    </row>
    <row r="202" spans="6:7" x14ac:dyDescent="0.25">
      <c r="F202" s="32">
        <v>20</v>
      </c>
      <c r="G202" s="32">
        <f t="shared" si="4"/>
        <v>0</v>
      </c>
    </row>
    <row r="203" spans="6:7" x14ac:dyDescent="0.25">
      <c r="F203" s="32">
        <v>26</v>
      </c>
      <c r="G203" s="32">
        <f t="shared" si="4"/>
        <v>1</v>
      </c>
    </row>
    <row r="204" spans="6:7" x14ac:dyDescent="0.25">
      <c r="F204" s="32">
        <v>38</v>
      </c>
      <c r="G204" s="32">
        <f t="shared" si="4"/>
        <v>1</v>
      </c>
    </row>
    <row r="205" spans="6:7" x14ac:dyDescent="0.25">
      <c r="F205" s="32">
        <v>27</v>
      </c>
      <c r="G205" s="32">
        <f t="shared" si="4"/>
        <v>1</v>
      </c>
    </row>
    <row r="206" spans="6:7" x14ac:dyDescent="0.25">
      <c r="F206" s="32">
        <v>34</v>
      </c>
      <c r="G206" s="32">
        <f t="shared" si="4"/>
        <v>1</v>
      </c>
    </row>
    <row r="207" spans="6:7" x14ac:dyDescent="0.25">
      <c r="F207" s="32">
        <v>28</v>
      </c>
      <c r="G207" s="32">
        <f t="shared" si="4"/>
        <v>1</v>
      </c>
    </row>
    <row r="208" spans="6:7" x14ac:dyDescent="0.25">
      <c r="F208" s="32">
        <v>18</v>
      </c>
      <c r="G208" s="32">
        <f t="shared" si="4"/>
        <v>0</v>
      </c>
    </row>
    <row r="209" spans="6:7" x14ac:dyDescent="0.25">
      <c r="F209" s="32">
        <v>32</v>
      </c>
      <c r="G209" s="32">
        <f t="shared" si="4"/>
        <v>1</v>
      </c>
    </row>
    <row r="210" spans="6:7" x14ac:dyDescent="0.25">
      <c r="F210" s="32">
        <v>22</v>
      </c>
      <c r="G210" s="32">
        <f t="shared" si="4"/>
        <v>0</v>
      </c>
    </row>
    <row r="211" spans="6:7" x14ac:dyDescent="0.25">
      <c r="F211" s="32">
        <v>18</v>
      </c>
      <c r="G211" s="32">
        <f t="shared" si="4"/>
        <v>0</v>
      </c>
    </row>
    <row r="212" spans="6:7" x14ac:dyDescent="0.25">
      <c r="F212" s="32">
        <v>26</v>
      </c>
      <c r="G212" s="32">
        <f t="shared" si="4"/>
        <v>1</v>
      </c>
    </row>
    <row r="213" spans="6:7" x14ac:dyDescent="0.25">
      <c r="F213" s="32">
        <v>22</v>
      </c>
      <c r="G213" s="32">
        <f t="shared" si="4"/>
        <v>0</v>
      </c>
    </row>
    <row r="214" spans="6:7" x14ac:dyDescent="0.25">
      <c r="F214" s="32">
        <v>24</v>
      </c>
      <c r="G214" s="32">
        <f t="shared" si="4"/>
        <v>0</v>
      </c>
    </row>
    <row r="215" spans="6:7" x14ac:dyDescent="0.25">
      <c r="F215" s="32">
        <v>20</v>
      </c>
      <c r="G215" s="32">
        <f t="shared" si="4"/>
        <v>0</v>
      </c>
    </row>
    <row r="216" spans="6:7" x14ac:dyDescent="0.25">
      <c r="F216" s="32">
        <v>26</v>
      </c>
      <c r="G216" s="32">
        <f t="shared" si="4"/>
        <v>1</v>
      </c>
    </row>
    <row r="217" spans="6:7" x14ac:dyDescent="0.25">
      <c r="F217" s="32">
        <v>26</v>
      </c>
      <c r="G217" s="32">
        <f t="shared" si="4"/>
        <v>1</v>
      </c>
    </row>
    <row r="218" spans="6:7" x14ac:dyDescent="0.25">
      <c r="F218" s="32">
        <v>21</v>
      </c>
      <c r="G218" s="32">
        <f t="shared" si="4"/>
        <v>0</v>
      </c>
    </row>
    <row r="219" spans="6:7" x14ac:dyDescent="0.25">
      <c r="F219" s="32">
        <v>32</v>
      </c>
      <c r="G219" s="32">
        <f t="shared" si="4"/>
        <v>1</v>
      </c>
    </row>
    <row r="220" spans="6:7" x14ac:dyDescent="0.25">
      <c r="F220" s="32">
        <v>20</v>
      </c>
      <c r="G220" s="32">
        <f t="shared" si="4"/>
        <v>0</v>
      </c>
    </row>
    <row r="221" spans="6:7" x14ac:dyDescent="0.25">
      <c r="F221" s="32">
        <v>20</v>
      </c>
      <c r="G221" s="32">
        <f t="shared" si="4"/>
        <v>0</v>
      </c>
    </row>
    <row r="222" spans="6:7" x14ac:dyDescent="0.25">
      <c r="F222" s="32">
        <v>21</v>
      </c>
      <c r="G222" s="32">
        <f t="shared" si="4"/>
        <v>0</v>
      </c>
    </row>
    <row r="223" spans="6:7" x14ac:dyDescent="0.25">
      <c r="F223" s="32">
        <v>31</v>
      </c>
      <c r="G223" s="32">
        <f t="shared" si="4"/>
        <v>1</v>
      </c>
    </row>
    <row r="224" spans="6:7" x14ac:dyDescent="0.25">
      <c r="F224" s="32">
        <v>19</v>
      </c>
      <c r="G224" s="32">
        <f t="shared" si="4"/>
        <v>0</v>
      </c>
    </row>
    <row r="225" spans="6:7" x14ac:dyDescent="0.25">
      <c r="F225" s="32">
        <v>25</v>
      </c>
      <c r="G225" s="32">
        <f t="shared" si="4"/>
        <v>0</v>
      </c>
    </row>
    <row r="226" spans="6:7" x14ac:dyDescent="0.25">
      <c r="F226" s="32">
        <v>20</v>
      </c>
      <c r="G226" s="32">
        <f t="shared" si="4"/>
        <v>0</v>
      </c>
    </row>
    <row r="227" spans="6:7" x14ac:dyDescent="0.25">
      <c r="F227" s="32">
        <v>22</v>
      </c>
      <c r="G227" s="32">
        <f t="shared" si="4"/>
        <v>0</v>
      </c>
    </row>
    <row r="228" spans="6:7" x14ac:dyDescent="0.25">
      <c r="F228" s="32">
        <v>20</v>
      </c>
      <c r="G228" s="32">
        <f t="shared" si="4"/>
        <v>0</v>
      </c>
    </row>
    <row r="229" spans="6:7" x14ac:dyDescent="0.25">
      <c r="F229" s="32">
        <v>28</v>
      </c>
      <c r="G229" s="32">
        <f t="shared" si="4"/>
        <v>1</v>
      </c>
    </row>
    <row r="230" spans="6:7" x14ac:dyDescent="0.25">
      <c r="F230" s="32">
        <v>25</v>
      </c>
      <c r="G230" s="32">
        <f t="shared" si="4"/>
        <v>0</v>
      </c>
    </row>
    <row r="231" spans="6:7" x14ac:dyDescent="0.25">
      <c r="F231" s="32">
        <v>28</v>
      </c>
      <c r="G231" s="32">
        <f t="shared" si="4"/>
        <v>1</v>
      </c>
    </row>
    <row r="232" spans="6:7" x14ac:dyDescent="0.25">
      <c r="F232" s="32">
        <v>21</v>
      </c>
      <c r="G232" s="32">
        <f t="shared" si="4"/>
        <v>0</v>
      </c>
    </row>
    <row r="233" spans="6:7" x14ac:dyDescent="0.25">
      <c r="F233" s="32">
        <v>35</v>
      </c>
      <c r="G233" s="32">
        <f t="shared" si="4"/>
        <v>1</v>
      </c>
    </row>
    <row r="234" spans="6:7" x14ac:dyDescent="0.25">
      <c r="F234" s="32">
        <v>26</v>
      </c>
      <c r="G234" s="32">
        <f t="shared" si="4"/>
        <v>1</v>
      </c>
    </row>
    <row r="235" spans="6:7" x14ac:dyDescent="0.25">
      <c r="F235" s="32">
        <v>25</v>
      </c>
      <c r="G235" s="32">
        <f t="shared" si="4"/>
        <v>0</v>
      </c>
    </row>
    <row r="236" spans="6:7" x14ac:dyDescent="0.25">
      <c r="F236" s="32">
        <v>33</v>
      </c>
      <c r="G236" s="32">
        <f t="shared" si="4"/>
        <v>1</v>
      </c>
    </row>
    <row r="237" spans="6:7" x14ac:dyDescent="0.25">
      <c r="F237" s="32">
        <v>20</v>
      </c>
      <c r="G237" s="32">
        <f t="shared" si="4"/>
        <v>0</v>
      </c>
    </row>
    <row r="238" spans="6:7" x14ac:dyDescent="0.25">
      <c r="F238" s="32">
        <v>22</v>
      </c>
      <c r="G238" s="32">
        <f t="shared" si="4"/>
        <v>0</v>
      </c>
    </row>
    <row r="239" spans="6:7" x14ac:dyDescent="0.25">
      <c r="F239" s="32">
        <v>37</v>
      </c>
      <c r="G239" s="32">
        <f t="shared" si="4"/>
        <v>1</v>
      </c>
    </row>
    <row r="240" spans="6:7" x14ac:dyDescent="0.25">
      <c r="F240" s="32">
        <v>31</v>
      </c>
      <c r="G240" s="32">
        <f t="shared" si="4"/>
        <v>1</v>
      </c>
    </row>
    <row r="241" spans="6:7" x14ac:dyDescent="0.25">
      <c r="F241" s="32">
        <v>22</v>
      </c>
      <c r="G241" s="32">
        <f t="shared" si="4"/>
        <v>0</v>
      </c>
    </row>
    <row r="242" spans="6:7" x14ac:dyDescent="0.25">
      <c r="F242" s="32">
        <v>19</v>
      </c>
      <c r="G242" s="32">
        <f t="shared" si="4"/>
        <v>0</v>
      </c>
    </row>
    <row r="243" spans="6:7" x14ac:dyDescent="0.25">
      <c r="F243" s="32">
        <v>20</v>
      </c>
      <c r="G243" s="32">
        <f t="shared" si="4"/>
        <v>0</v>
      </c>
    </row>
    <row r="244" spans="6:7" x14ac:dyDescent="0.25">
      <c r="F244" s="32">
        <v>23</v>
      </c>
      <c r="G244" s="32">
        <f t="shared" si="4"/>
        <v>0</v>
      </c>
    </row>
    <row r="245" spans="6:7" x14ac:dyDescent="0.25">
      <c r="F245" s="32">
        <v>24</v>
      </c>
      <c r="G245" s="32">
        <f t="shared" si="4"/>
        <v>0</v>
      </c>
    </row>
    <row r="246" spans="6:7" x14ac:dyDescent="0.25">
      <c r="F246" s="32">
        <v>27</v>
      </c>
      <c r="G246" s="32">
        <f t="shared" si="4"/>
        <v>1</v>
      </c>
    </row>
    <row r="247" spans="6:7" x14ac:dyDescent="0.25">
      <c r="F247" s="32">
        <v>32</v>
      </c>
      <c r="G247" s="32">
        <f t="shared" si="4"/>
        <v>1</v>
      </c>
    </row>
    <row r="248" spans="6:7" x14ac:dyDescent="0.25">
      <c r="F248" s="32">
        <v>14</v>
      </c>
      <c r="G248" s="32">
        <f t="shared" si="4"/>
        <v>0</v>
      </c>
    </row>
    <row r="249" spans="6:7" x14ac:dyDescent="0.25">
      <c r="F249" s="32">
        <v>20</v>
      </c>
      <c r="G249" s="32">
        <f t="shared" si="4"/>
        <v>0</v>
      </c>
    </row>
    <row r="250" spans="6:7" x14ac:dyDescent="0.25">
      <c r="F250" s="32">
        <v>20</v>
      </c>
      <c r="G250" s="32">
        <f t="shared" si="4"/>
        <v>0</v>
      </c>
    </row>
    <row r="251" spans="6:7" x14ac:dyDescent="0.25">
      <c r="F251" s="32">
        <v>30</v>
      </c>
      <c r="G251" s="32">
        <f t="shared" si="4"/>
        <v>1</v>
      </c>
    </row>
    <row r="252" spans="6:7" x14ac:dyDescent="0.25">
      <c r="F252" s="32">
        <v>21</v>
      </c>
      <c r="G252" s="32">
        <f t="shared" si="4"/>
        <v>0</v>
      </c>
    </row>
    <row r="253" spans="6:7" x14ac:dyDescent="0.25">
      <c r="F253" s="32">
        <v>21</v>
      </c>
      <c r="G253" s="32">
        <f t="shared" si="4"/>
        <v>0</v>
      </c>
    </row>
    <row r="254" spans="6:7" x14ac:dyDescent="0.25">
      <c r="F254" s="32">
        <v>19</v>
      </c>
      <c r="G254" s="32">
        <f t="shared" si="4"/>
        <v>0</v>
      </c>
    </row>
    <row r="255" spans="6:7" x14ac:dyDescent="0.25">
      <c r="F255" s="32">
        <v>24</v>
      </c>
      <c r="G255" s="32">
        <f t="shared" si="4"/>
        <v>0</v>
      </c>
    </row>
    <row r="256" spans="6:7" x14ac:dyDescent="0.25">
      <c r="F256" s="32">
        <v>18</v>
      </c>
      <c r="G256" s="32">
        <f t="shared" si="4"/>
        <v>0</v>
      </c>
    </row>
    <row r="257" spans="6:7" x14ac:dyDescent="0.25">
      <c r="F257" s="32">
        <v>18</v>
      </c>
      <c r="G257" s="32">
        <f t="shared" si="4"/>
        <v>0</v>
      </c>
    </row>
    <row r="258" spans="6:7" x14ac:dyDescent="0.25">
      <c r="F258" s="32">
        <v>24</v>
      </c>
      <c r="G258" s="32">
        <f t="shared" si="4"/>
        <v>0</v>
      </c>
    </row>
    <row r="259" spans="6:7" x14ac:dyDescent="0.25">
      <c r="F259" s="32">
        <v>24</v>
      </c>
      <c r="G259" s="32">
        <f t="shared" ref="G259:G322" si="5">IF(F259&gt;$K$21,1,0)</f>
        <v>0</v>
      </c>
    </row>
    <row r="260" spans="6:7" x14ac:dyDescent="0.25">
      <c r="F260" s="32">
        <v>29</v>
      </c>
      <c r="G260" s="32">
        <f t="shared" si="5"/>
        <v>1</v>
      </c>
    </row>
    <row r="261" spans="6:7" x14ac:dyDescent="0.25">
      <c r="F261" s="32">
        <v>22</v>
      </c>
      <c r="G261" s="32">
        <f t="shared" si="5"/>
        <v>0</v>
      </c>
    </row>
    <row r="262" spans="6:7" x14ac:dyDescent="0.25">
      <c r="F262" s="32">
        <v>21</v>
      </c>
      <c r="G262" s="32">
        <f t="shared" si="5"/>
        <v>0</v>
      </c>
    </row>
    <row r="263" spans="6:7" x14ac:dyDescent="0.25">
      <c r="F263" s="32">
        <v>22</v>
      </c>
      <c r="G263" s="32">
        <f t="shared" si="5"/>
        <v>0</v>
      </c>
    </row>
    <row r="264" spans="6:7" x14ac:dyDescent="0.25">
      <c r="F264" s="32">
        <v>26</v>
      </c>
      <c r="G264" s="32">
        <f t="shared" si="5"/>
        <v>1</v>
      </c>
    </row>
    <row r="265" spans="6:7" x14ac:dyDescent="0.25">
      <c r="F265" s="32">
        <v>21</v>
      </c>
      <c r="G265" s="32">
        <f t="shared" si="5"/>
        <v>0</v>
      </c>
    </row>
    <row r="266" spans="6:7" x14ac:dyDescent="0.25">
      <c r="F266" s="32">
        <v>25</v>
      </c>
      <c r="G266" s="32">
        <f t="shared" si="5"/>
        <v>0</v>
      </c>
    </row>
    <row r="267" spans="6:7" x14ac:dyDescent="0.25">
      <c r="F267" s="32">
        <v>27</v>
      </c>
      <c r="G267" s="32">
        <f t="shared" si="5"/>
        <v>1</v>
      </c>
    </row>
    <row r="268" spans="6:7" x14ac:dyDescent="0.25">
      <c r="F268" s="32">
        <v>17</v>
      </c>
      <c r="G268" s="32">
        <f t="shared" si="5"/>
        <v>0</v>
      </c>
    </row>
    <row r="269" spans="6:7" x14ac:dyDescent="0.25">
      <c r="F269" s="32">
        <v>23</v>
      </c>
      <c r="G269" s="32">
        <f t="shared" si="5"/>
        <v>0</v>
      </c>
    </row>
    <row r="270" spans="6:7" x14ac:dyDescent="0.25">
      <c r="F270" s="32">
        <v>35</v>
      </c>
      <c r="G270" s="32">
        <f t="shared" si="5"/>
        <v>1</v>
      </c>
    </row>
    <row r="271" spans="6:7" x14ac:dyDescent="0.25">
      <c r="F271" s="32">
        <v>28</v>
      </c>
      <c r="G271" s="32">
        <f t="shared" si="5"/>
        <v>1</v>
      </c>
    </row>
    <row r="272" spans="6:7" x14ac:dyDescent="0.25">
      <c r="F272" s="32">
        <v>21</v>
      </c>
      <c r="G272" s="32">
        <f t="shared" si="5"/>
        <v>0</v>
      </c>
    </row>
    <row r="273" spans="6:7" x14ac:dyDescent="0.25">
      <c r="F273" s="32">
        <v>22</v>
      </c>
      <c r="G273" s="32">
        <f t="shared" si="5"/>
        <v>0</v>
      </c>
    </row>
    <row r="274" spans="6:7" x14ac:dyDescent="0.25">
      <c r="F274" s="32">
        <v>20</v>
      </c>
      <c r="G274" s="32">
        <f t="shared" si="5"/>
        <v>0</v>
      </c>
    </row>
    <row r="275" spans="6:7" x14ac:dyDescent="0.25">
      <c r="F275" s="32">
        <v>20</v>
      </c>
      <c r="G275" s="32">
        <f t="shared" si="5"/>
        <v>0</v>
      </c>
    </row>
    <row r="276" spans="6:7" x14ac:dyDescent="0.25">
      <c r="F276" s="32">
        <v>26</v>
      </c>
      <c r="G276" s="32">
        <f t="shared" si="5"/>
        <v>1</v>
      </c>
    </row>
    <row r="277" spans="6:7" x14ac:dyDescent="0.25">
      <c r="F277" s="32">
        <v>19</v>
      </c>
      <c r="G277" s="32">
        <f t="shared" si="5"/>
        <v>0</v>
      </c>
    </row>
    <row r="278" spans="6:7" x14ac:dyDescent="0.25">
      <c r="F278" s="32">
        <v>18</v>
      </c>
      <c r="G278" s="32">
        <f t="shared" si="5"/>
        <v>0</v>
      </c>
    </row>
    <row r="279" spans="6:7" x14ac:dyDescent="0.25">
      <c r="F279" s="32">
        <v>15</v>
      </c>
      <c r="G279" s="32">
        <f t="shared" si="5"/>
        <v>0</v>
      </c>
    </row>
    <row r="280" spans="6:7" x14ac:dyDescent="0.25">
      <c r="F280" s="32">
        <v>37</v>
      </c>
      <c r="G280" s="32">
        <f t="shared" si="5"/>
        <v>1</v>
      </c>
    </row>
    <row r="281" spans="6:7" x14ac:dyDescent="0.25">
      <c r="F281" s="32">
        <v>23</v>
      </c>
      <c r="G281" s="32">
        <f t="shared" si="5"/>
        <v>0</v>
      </c>
    </row>
    <row r="282" spans="6:7" x14ac:dyDescent="0.25">
      <c r="F282" s="32">
        <v>20</v>
      </c>
      <c r="G282" s="32">
        <f t="shared" si="5"/>
        <v>0</v>
      </c>
    </row>
    <row r="283" spans="6:7" x14ac:dyDescent="0.25">
      <c r="F283" s="32">
        <v>22</v>
      </c>
      <c r="G283" s="32">
        <f t="shared" si="5"/>
        <v>0</v>
      </c>
    </row>
    <row r="284" spans="6:7" x14ac:dyDescent="0.25">
      <c r="F284" s="32">
        <v>24</v>
      </c>
      <c r="G284" s="32">
        <f t="shared" si="5"/>
        <v>0</v>
      </c>
    </row>
    <row r="285" spans="6:7" x14ac:dyDescent="0.25">
      <c r="F285" s="32">
        <v>36</v>
      </c>
      <c r="G285" s="32">
        <f t="shared" si="5"/>
        <v>1</v>
      </c>
    </row>
    <row r="286" spans="6:7" x14ac:dyDescent="0.25">
      <c r="F286" s="32">
        <v>22</v>
      </c>
      <c r="G286" s="32">
        <f t="shared" si="5"/>
        <v>0</v>
      </c>
    </row>
    <row r="287" spans="6:7" x14ac:dyDescent="0.25">
      <c r="F287" s="32">
        <v>24</v>
      </c>
      <c r="G287" s="32">
        <f t="shared" si="5"/>
        <v>0</v>
      </c>
    </row>
    <row r="288" spans="6:7" x14ac:dyDescent="0.25">
      <c r="F288" s="32">
        <v>29</v>
      </c>
      <c r="G288" s="32">
        <f t="shared" si="5"/>
        <v>1</v>
      </c>
    </row>
    <row r="289" spans="6:7" x14ac:dyDescent="0.25">
      <c r="F289" s="32">
        <v>19</v>
      </c>
      <c r="G289" s="32">
        <f t="shared" si="5"/>
        <v>0</v>
      </c>
    </row>
    <row r="290" spans="6:7" x14ac:dyDescent="0.25">
      <c r="F290" s="32">
        <v>24</v>
      </c>
      <c r="G290" s="32">
        <f t="shared" si="5"/>
        <v>0</v>
      </c>
    </row>
    <row r="291" spans="6:7" x14ac:dyDescent="0.25">
      <c r="F291" s="32">
        <v>20</v>
      </c>
      <c r="G291" s="32">
        <f t="shared" si="5"/>
        <v>0</v>
      </c>
    </row>
    <row r="292" spans="6:7" x14ac:dyDescent="0.25">
      <c r="F292" s="32">
        <v>20</v>
      </c>
      <c r="G292" s="32">
        <f t="shared" si="5"/>
        <v>0</v>
      </c>
    </row>
    <row r="293" spans="6:7" x14ac:dyDescent="0.25">
      <c r="F293" s="32">
        <v>30</v>
      </c>
      <c r="G293" s="32">
        <f t="shared" si="5"/>
        <v>1</v>
      </c>
    </row>
    <row r="294" spans="6:7" x14ac:dyDescent="0.25">
      <c r="F294" s="32">
        <v>25</v>
      </c>
      <c r="G294" s="32">
        <f t="shared" si="5"/>
        <v>0</v>
      </c>
    </row>
    <row r="295" spans="6:7" x14ac:dyDescent="0.25">
      <c r="F295" s="32">
        <v>14</v>
      </c>
      <c r="G295" s="32">
        <f t="shared" si="5"/>
        <v>0</v>
      </c>
    </row>
    <row r="296" spans="6:7" x14ac:dyDescent="0.25">
      <c r="F296" s="32">
        <v>17</v>
      </c>
      <c r="G296" s="32">
        <f t="shared" si="5"/>
        <v>0</v>
      </c>
    </row>
    <row r="297" spans="6:7" x14ac:dyDescent="0.25">
      <c r="F297" s="32">
        <v>27</v>
      </c>
      <c r="G297" s="32">
        <f t="shared" si="5"/>
        <v>1</v>
      </c>
    </row>
    <row r="298" spans="6:7" x14ac:dyDescent="0.25">
      <c r="F298" s="32">
        <v>34</v>
      </c>
      <c r="G298" s="32">
        <f t="shared" si="5"/>
        <v>1</v>
      </c>
    </row>
    <row r="299" spans="6:7" x14ac:dyDescent="0.25">
      <c r="F299" s="32">
        <v>22</v>
      </c>
      <c r="G299" s="32">
        <f t="shared" si="5"/>
        <v>0</v>
      </c>
    </row>
    <row r="300" spans="6:7" x14ac:dyDescent="0.25">
      <c r="F300" s="32">
        <v>19</v>
      </c>
      <c r="G300" s="32">
        <f t="shared" si="5"/>
        <v>0</v>
      </c>
    </row>
    <row r="301" spans="6:7" x14ac:dyDescent="0.25">
      <c r="F301" s="32">
        <v>27</v>
      </c>
      <c r="G301" s="32">
        <f t="shared" si="5"/>
        <v>1</v>
      </c>
    </row>
    <row r="302" spans="6:7" x14ac:dyDescent="0.25">
      <c r="F302" s="32">
        <v>24</v>
      </c>
      <c r="G302" s="32">
        <f t="shared" si="5"/>
        <v>0</v>
      </c>
    </row>
    <row r="303" spans="6:7" x14ac:dyDescent="0.25">
      <c r="F303" s="32">
        <v>40</v>
      </c>
      <c r="G303" s="32">
        <f t="shared" si="5"/>
        <v>1</v>
      </c>
    </row>
    <row r="304" spans="6:7" x14ac:dyDescent="0.25">
      <c r="F304" s="32">
        <v>25</v>
      </c>
      <c r="G304" s="32">
        <f t="shared" si="5"/>
        <v>0</v>
      </c>
    </row>
    <row r="305" spans="6:7" x14ac:dyDescent="0.25">
      <c r="F305" s="32">
        <v>20</v>
      </c>
      <c r="G305" s="32">
        <f t="shared" si="5"/>
        <v>0</v>
      </c>
    </row>
    <row r="306" spans="6:7" x14ac:dyDescent="0.25">
      <c r="F306" s="32">
        <v>17</v>
      </c>
      <c r="G306" s="32">
        <f t="shared" si="5"/>
        <v>0</v>
      </c>
    </row>
    <row r="307" spans="6:7" x14ac:dyDescent="0.25">
      <c r="F307" s="32">
        <v>25</v>
      </c>
      <c r="G307" s="32">
        <f t="shared" si="5"/>
        <v>0</v>
      </c>
    </row>
    <row r="308" spans="6:7" x14ac:dyDescent="0.25">
      <c r="F308" s="32">
        <v>20</v>
      </c>
      <c r="G308" s="32">
        <f t="shared" si="5"/>
        <v>0</v>
      </c>
    </row>
    <row r="309" spans="6:7" x14ac:dyDescent="0.25">
      <c r="F309" s="32">
        <v>23</v>
      </c>
      <c r="G309" s="32">
        <f t="shared" si="5"/>
        <v>0</v>
      </c>
    </row>
    <row r="310" spans="6:7" x14ac:dyDescent="0.25">
      <c r="F310" s="32">
        <v>19</v>
      </c>
      <c r="G310" s="32">
        <f t="shared" si="5"/>
        <v>0</v>
      </c>
    </row>
    <row r="311" spans="6:7" x14ac:dyDescent="0.25">
      <c r="F311" s="32">
        <v>23</v>
      </c>
      <c r="G311" s="32">
        <f t="shared" si="5"/>
        <v>0</v>
      </c>
    </row>
    <row r="312" spans="6:7" x14ac:dyDescent="0.25">
      <c r="F312" s="32">
        <v>25</v>
      </c>
      <c r="G312" s="32">
        <f t="shared" si="5"/>
        <v>0</v>
      </c>
    </row>
    <row r="313" spans="6:7" x14ac:dyDescent="0.25">
      <c r="F313" s="32">
        <v>20</v>
      </c>
      <c r="G313" s="32">
        <f t="shared" si="5"/>
        <v>0</v>
      </c>
    </row>
    <row r="314" spans="6:7" x14ac:dyDescent="0.25">
      <c r="F314" s="32">
        <v>17</v>
      </c>
      <c r="G314" s="32">
        <f t="shared" si="5"/>
        <v>0</v>
      </c>
    </row>
    <row r="315" spans="6:7" x14ac:dyDescent="0.25">
      <c r="F315" s="32">
        <v>19</v>
      </c>
      <c r="G315" s="32">
        <f t="shared" si="5"/>
        <v>0</v>
      </c>
    </row>
    <row r="316" spans="6:7" x14ac:dyDescent="0.25">
      <c r="F316" s="32">
        <v>29</v>
      </c>
      <c r="G316" s="32">
        <f t="shared" si="5"/>
        <v>1</v>
      </c>
    </row>
    <row r="317" spans="6:7" x14ac:dyDescent="0.25">
      <c r="F317" s="32">
        <v>25</v>
      </c>
      <c r="G317" s="32">
        <f t="shared" si="5"/>
        <v>0</v>
      </c>
    </row>
    <row r="318" spans="6:7" x14ac:dyDescent="0.25">
      <c r="F318" s="32">
        <v>27</v>
      </c>
      <c r="G318" s="32">
        <f t="shared" si="5"/>
        <v>1</v>
      </c>
    </row>
    <row r="319" spans="6:7" x14ac:dyDescent="0.25">
      <c r="F319" s="32">
        <v>25</v>
      </c>
      <c r="G319" s="32">
        <f t="shared" si="5"/>
        <v>0</v>
      </c>
    </row>
    <row r="320" spans="6:7" x14ac:dyDescent="0.25">
      <c r="F320" s="32">
        <v>23</v>
      </c>
      <c r="G320" s="32">
        <f t="shared" si="5"/>
        <v>0</v>
      </c>
    </row>
    <row r="321" spans="6:7" x14ac:dyDescent="0.25">
      <c r="F321" s="32">
        <v>16</v>
      </c>
      <c r="G321" s="32">
        <f t="shared" si="5"/>
        <v>0</v>
      </c>
    </row>
    <row r="322" spans="6:7" x14ac:dyDescent="0.25">
      <c r="F322" s="32">
        <v>20</v>
      </c>
      <c r="G322" s="32">
        <f t="shared" si="5"/>
        <v>0</v>
      </c>
    </row>
    <row r="323" spans="6:7" x14ac:dyDescent="0.25">
      <c r="F323" s="32">
        <v>19</v>
      </c>
      <c r="G323" s="32">
        <f t="shared" ref="G323:G386" si="6">IF(F323&gt;$K$21,1,0)</f>
        <v>0</v>
      </c>
    </row>
    <row r="324" spans="6:7" x14ac:dyDescent="0.25">
      <c r="F324" s="32">
        <v>40</v>
      </c>
      <c r="G324" s="32">
        <f t="shared" si="6"/>
        <v>1</v>
      </c>
    </row>
    <row r="325" spans="6:7" x14ac:dyDescent="0.25">
      <c r="F325" s="32">
        <v>22</v>
      </c>
      <c r="G325" s="32">
        <f t="shared" si="6"/>
        <v>0</v>
      </c>
    </row>
    <row r="326" spans="6:7" x14ac:dyDescent="0.25">
      <c r="F326" s="32">
        <v>30</v>
      </c>
      <c r="G326" s="32">
        <f t="shared" si="6"/>
        <v>1</v>
      </c>
    </row>
    <row r="327" spans="6:7" x14ac:dyDescent="0.25">
      <c r="F327" s="32">
        <v>26</v>
      </c>
      <c r="G327" s="32">
        <f t="shared" si="6"/>
        <v>1</v>
      </c>
    </row>
    <row r="328" spans="6:7" x14ac:dyDescent="0.25">
      <c r="F328" s="32">
        <v>25</v>
      </c>
      <c r="G328" s="32">
        <f t="shared" si="6"/>
        <v>0</v>
      </c>
    </row>
    <row r="329" spans="6:7" x14ac:dyDescent="0.25">
      <c r="F329" s="32">
        <v>17</v>
      </c>
      <c r="G329" s="32">
        <f t="shared" si="6"/>
        <v>0</v>
      </c>
    </row>
    <row r="330" spans="6:7" x14ac:dyDescent="0.25">
      <c r="F330" s="32">
        <v>24</v>
      </c>
      <c r="G330" s="32">
        <f t="shared" si="6"/>
        <v>0</v>
      </c>
    </row>
    <row r="331" spans="6:7" x14ac:dyDescent="0.25">
      <c r="F331" s="32">
        <v>27</v>
      </c>
      <c r="G331" s="32">
        <f t="shared" si="6"/>
        <v>1</v>
      </c>
    </row>
    <row r="332" spans="6:7" x14ac:dyDescent="0.25">
      <c r="F332" s="32">
        <v>19</v>
      </c>
      <c r="G332" s="32">
        <f t="shared" si="6"/>
        <v>0</v>
      </c>
    </row>
    <row r="333" spans="6:7" x14ac:dyDescent="0.25">
      <c r="F333" s="32">
        <v>19</v>
      </c>
      <c r="G333" s="32">
        <f t="shared" si="6"/>
        <v>0</v>
      </c>
    </row>
    <row r="334" spans="6:7" x14ac:dyDescent="0.25">
      <c r="F334" s="32">
        <v>25</v>
      </c>
      <c r="G334" s="32">
        <f t="shared" si="6"/>
        <v>0</v>
      </c>
    </row>
    <row r="335" spans="6:7" x14ac:dyDescent="0.25">
      <c r="F335" s="32">
        <v>20</v>
      </c>
      <c r="G335" s="32">
        <f t="shared" si="6"/>
        <v>0</v>
      </c>
    </row>
    <row r="336" spans="6:7" x14ac:dyDescent="0.25">
      <c r="F336" s="32">
        <v>40</v>
      </c>
      <c r="G336" s="32">
        <f t="shared" si="6"/>
        <v>1</v>
      </c>
    </row>
    <row r="337" spans="6:7" x14ac:dyDescent="0.25">
      <c r="F337" s="32">
        <v>18</v>
      </c>
      <c r="G337" s="32">
        <f t="shared" si="6"/>
        <v>0</v>
      </c>
    </row>
    <row r="338" spans="6:7" x14ac:dyDescent="0.25">
      <c r="F338" s="32">
        <v>32</v>
      </c>
      <c r="G338" s="32">
        <f t="shared" si="6"/>
        <v>1</v>
      </c>
    </row>
    <row r="339" spans="6:7" x14ac:dyDescent="0.25">
      <c r="F339" s="32">
        <v>17</v>
      </c>
      <c r="G339" s="32">
        <f t="shared" si="6"/>
        <v>0</v>
      </c>
    </row>
    <row r="340" spans="6:7" x14ac:dyDescent="0.25">
      <c r="F340" s="32">
        <v>18</v>
      </c>
      <c r="G340" s="32">
        <f t="shared" si="6"/>
        <v>0</v>
      </c>
    </row>
    <row r="341" spans="6:7" x14ac:dyDescent="0.25">
      <c r="F341" s="32">
        <v>20</v>
      </c>
      <c r="G341" s="32">
        <f t="shared" si="6"/>
        <v>0</v>
      </c>
    </row>
    <row r="342" spans="6:7" x14ac:dyDescent="0.25">
      <c r="F342" s="32">
        <v>20</v>
      </c>
      <c r="G342" s="32">
        <f t="shared" si="6"/>
        <v>0</v>
      </c>
    </row>
    <row r="343" spans="6:7" x14ac:dyDescent="0.25">
      <c r="F343" s="32">
        <v>29</v>
      </c>
      <c r="G343" s="32">
        <f t="shared" si="6"/>
        <v>1</v>
      </c>
    </row>
    <row r="344" spans="6:7" x14ac:dyDescent="0.25">
      <c r="F344" s="32">
        <v>24</v>
      </c>
      <c r="G344" s="32">
        <f t="shared" si="6"/>
        <v>0</v>
      </c>
    </row>
    <row r="345" spans="6:7" x14ac:dyDescent="0.25">
      <c r="F345" s="32">
        <v>20</v>
      </c>
      <c r="G345" s="32">
        <f t="shared" si="6"/>
        <v>0</v>
      </c>
    </row>
    <row r="346" spans="6:7" x14ac:dyDescent="0.25">
      <c r="F346" s="32">
        <v>24</v>
      </c>
      <c r="G346" s="32">
        <f t="shared" si="6"/>
        <v>0</v>
      </c>
    </row>
    <row r="347" spans="6:7" x14ac:dyDescent="0.25">
      <c r="F347" s="32">
        <v>24</v>
      </c>
      <c r="G347" s="32">
        <f t="shared" si="6"/>
        <v>0</v>
      </c>
    </row>
    <row r="348" spans="6:7" x14ac:dyDescent="0.25">
      <c r="F348" s="32">
        <v>27</v>
      </c>
      <c r="G348" s="32">
        <f t="shared" si="6"/>
        <v>1</v>
      </c>
    </row>
    <row r="349" spans="6:7" x14ac:dyDescent="0.25">
      <c r="F349" s="32">
        <v>34</v>
      </c>
      <c r="G349" s="32">
        <f t="shared" si="6"/>
        <v>1</v>
      </c>
    </row>
    <row r="350" spans="6:7" x14ac:dyDescent="0.25">
      <c r="F350" s="32">
        <v>22</v>
      </c>
      <c r="G350" s="32">
        <f t="shared" si="6"/>
        <v>0</v>
      </c>
    </row>
    <row r="351" spans="6:7" x14ac:dyDescent="0.25">
      <c r="F351" s="32">
        <v>20</v>
      </c>
      <c r="G351" s="32">
        <f t="shared" si="6"/>
        <v>0</v>
      </c>
    </row>
    <row r="352" spans="6:7" x14ac:dyDescent="0.25">
      <c r="F352" s="32">
        <v>27</v>
      </c>
      <c r="G352" s="32">
        <f t="shared" si="6"/>
        <v>1</v>
      </c>
    </row>
    <row r="353" spans="6:7" x14ac:dyDescent="0.25">
      <c r="F353" s="32">
        <v>28</v>
      </c>
      <c r="G353" s="32">
        <f t="shared" si="6"/>
        <v>1</v>
      </c>
    </row>
    <row r="354" spans="6:7" x14ac:dyDescent="0.25">
      <c r="F354" s="32">
        <v>20</v>
      </c>
      <c r="G354" s="32">
        <f t="shared" si="6"/>
        <v>0</v>
      </c>
    </row>
    <row r="355" spans="6:7" x14ac:dyDescent="0.25">
      <c r="F355" s="32">
        <v>24</v>
      </c>
      <c r="G355" s="32">
        <f t="shared" si="6"/>
        <v>0</v>
      </c>
    </row>
    <row r="356" spans="6:7" x14ac:dyDescent="0.25">
      <c r="F356" s="32">
        <v>18</v>
      </c>
      <c r="G356" s="32">
        <f t="shared" si="6"/>
        <v>0</v>
      </c>
    </row>
    <row r="357" spans="6:7" x14ac:dyDescent="0.25">
      <c r="F357" s="32">
        <v>25</v>
      </c>
      <c r="G357" s="32">
        <f t="shared" si="6"/>
        <v>0</v>
      </c>
    </row>
    <row r="358" spans="6:7" x14ac:dyDescent="0.25">
      <c r="F358" s="32">
        <v>21</v>
      </c>
      <c r="G358" s="32">
        <f t="shared" si="6"/>
        <v>0</v>
      </c>
    </row>
    <row r="359" spans="6:7" x14ac:dyDescent="0.25">
      <c r="F359" s="32">
        <v>22</v>
      </c>
      <c r="G359" s="32">
        <f t="shared" si="6"/>
        <v>0</v>
      </c>
    </row>
    <row r="360" spans="6:7" x14ac:dyDescent="0.25">
      <c r="F360" s="32">
        <v>19</v>
      </c>
      <c r="G360" s="32">
        <f t="shared" si="6"/>
        <v>0</v>
      </c>
    </row>
    <row r="361" spans="6:7" x14ac:dyDescent="0.25">
      <c r="F361" s="32">
        <v>23</v>
      </c>
      <c r="G361" s="32">
        <f t="shared" si="6"/>
        <v>0</v>
      </c>
    </row>
    <row r="362" spans="6:7" x14ac:dyDescent="0.25">
      <c r="F362" s="32">
        <v>23</v>
      </c>
      <c r="G362" s="32">
        <f t="shared" si="6"/>
        <v>0</v>
      </c>
    </row>
    <row r="363" spans="6:7" x14ac:dyDescent="0.25">
      <c r="F363" s="32">
        <v>20</v>
      </c>
      <c r="G363" s="32">
        <f t="shared" si="6"/>
        <v>0</v>
      </c>
    </row>
    <row r="364" spans="6:7" x14ac:dyDescent="0.25">
      <c r="F364" s="32">
        <v>31</v>
      </c>
      <c r="G364" s="32">
        <f t="shared" si="6"/>
        <v>1</v>
      </c>
    </row>
    <row r="365" spans="6:7" x14ac:dyDescent="0.25">
      <c r="F365" s="32">
        <v>28</v>
      </c>
      <c r="G365" s="32">
        <f t="shared" si="6"/>
        <v>1</v>
      </c>
    </row>
    <row r="366" spans="6:7" x14ac:dyDescent="0.25">
      <c r="F366" s="32">
        <v>31</v>
      </c>
      <c r="G366" s="32">
        <f t="shared" si="6"/>
        <v>1</v>
      </c>
    </row>
    <row r="367" spans="6:7" x14ac:dyDescent="0.25">
      <c r="F367" s="32">
        <v>21</v>
      </c>
      <c r="G367" s="32">
        <f t="shared" si="6"/>
        <v>0</v>
      </c>
    </row>
    <row r="368" spans="6:7" x14ac:dyDescent="0.25">
      <c r="F368" s="32">
        <v>18</v>
      </c>
      <c r="G368" s="32">
        <f t="shared" si="6"/>
        <v>0</v>
      </c>
    </row>
    <row r="369" spans="6:7" x14ac:dyDescent="0.25">
      <c r="F369" s="32">
        <v>29</v>
      </c>
      <c r="G369" s="32">
        <f t="shared" si="6"/>
        <v>1</v>
      </c>
    </row>
    <row r="370" spans="6:7" x14ac:dyDescent="0.25">
      <c r="F370" s="32">
        <v>29</v>
      </c>
      <c r="G370" s="32">
        <f t="shared" si="6"/>
        <v>1</v>
      </c>
    </row>
    <row r="371" spans="6:7" x14ac:dyDescent="0.25">
      <c r="F371" s="32">
        <v>22</v>
      </c>
      <c r="G371" s="32">
        <f t="shared" si="6"/>
        <v>0</v>
      </c>
    </row>
    <row r="372" spans="6:7" x14ac:dyDescent="0.25">
      <c r="F372" s="32">
        <v>20</v>
      </c>
      <c r="G372" s="32">
        <f t="shared" si="6"/>
        <v>0</v>
      </c>
    </row>
    <row r="373" spans="6:7" x14ac:dyDescent="0.25">
      <c r="F373" s="32">
        <v>18</v>
      </c>
      <c r="G373" s="32">
        <f t="shared" si="6"/>
        <v>0</v>
      </c>
    </row>
    <row r="374" spans="6:7" x14ac:dyDescent="0.25">
      <c r="F374" s="32">
        <v>28</v>
      </c>
      <c r="G374" s="32">
        <f t="shared" si="6"/>
        <v>1</v>
      </c>
    </row>
    <row r="375" spans="6:7" x14ac:dyDescent="0.25">
      <c r="F375" s="32">
        <v>25</v>
      </c>
      <c r="G375" s="32">
        <f t="shared" si="6"/>
        <v>0</v>
      </c>
    </row>
    <row r="376" spans="6:7" x14ac:dyDescent="0.25">
      <c r="F376" s="32">
        <v>32</v>
      </c>
      <c r="G376" s="32">
        <f t="shared" si="6"/>
        <v>1</v>
      </c>
    </row>
    <row r="377" spans="6:7" x14ac:dyDescent="0.25">
      <c r="F377" s="32">
        <v>22</v>
      </c>
      <c r="G377" s="32">
        <f t="shared" si="6"/>
        <v>0</v>
      </c>
    </row>
    <row r="378" spans="6:7" x14ac:dyDescent="0.25">
      <c r="F378" s="32">
        <v>29</v>
      </c>
      <c r="G378" s="32">
        <f t="shared" si="6"/>
        <v>1</v>
      </c>
    </row>
    <row r="379" spans="6:7" x14ac:dyDescent="0.25">
      <c r="F379" s="32">
        <v>40</v>
      </c>
      <c r="G379" s="32">
        <f t="shared" si="6"/>
        <v>1</v>
      </c>
    </row>
    <row r="380" spans="6:7" x14ac:dyDescent="0.25">
      <c r="F380" s="32">
        <v>28</v>
      </c>
      <c r="G380" s="32">
        <f t="shared" si="6"/>
        <v>1</v>
      </c>
    </row>
    <row r="381" spans="6:7" x14ac:dyDescent="0.25">
      <c r="F381" s="32">
        <v>22</v>
      </c>
      <c r="G381" s="32">
        <f t="shared" si="6"/>
        <v>0</v>
      </c>
    </row>
    <row r="382" spans="6:7" x14ac:dyDescent="0.25">
      <c r="F382" s="32">
        <v>23</v>
      </c>
      <c r="G382" s="32">
        <f t="shared" si="6"/>
        <v>0</v>
      </c>
    </row>
    <row r="383" spans="6:7" x14ac:dyDescent="0.25">
      <c r="F383" s="32">
        <v>27</v>
      </c>
      <c r="G383" s="32">
        <f t="shared" si="6"/>
        <v>1</v>
      </c>
    </row>
    <row r="384" spans="6:7" x14ac:dyDescent="0.25">
      <c r="F384" s="32">
        <v>23</v>
      </c>
      <c r="G384" s="32">
        <f t="shared" si="6"/>
        <v>0</v>
      </c>
    </row>
    <row r="385" spans="6:7" x14ac:dyDescent="0.25">
      <c r="F385" s="32">
        <v>21</v>
      </c>
      <c r="G385" s="32">
        <f t="shared" si="6"/>
        <v>0</v>
      </c>
    </row>
    <row r="386" spans="6:7" x14ac:dyDescent="0.25">
      <c r="F386" s="32">
        <v>20</v>
      </c>
      <c r="G386" s="32">
        <f t="shared" si="6"/>
        <v>0</v>
      </c>
    </row>
    <row r="387" spans="6:7" x14ac:dyDescent="0.25">
      <c r="F387" s="32">
        <v>18</v>
      </c>
      <c r="G387" s="32">
        <f t="shared" ref="G387:G450" si="7">IF(F387&gt;$K$21,1,0)</f>
        <v>0</v>
      </c>
    </row>
    <row r="388" spans="6:7" x14ac:dyDescent="0.25">
      <c r="F388" s="32">
        <v>28</v>
      </c>
      <c r="G388" s="32">
        <f t="shared" si="7"/>
        <v>1</v>
      </c>
    </row>
    <row r="389" spans="6:7" x14ac:dyDescent="0.25">
      <c r="F389" s="32">
        <v>23</v>
      </c>
      <c r="G389" s="32">
        <f t="shared" si="7"/>
        <v>0</v>
      </c>
    </row>
    <row r="390" spans="6:7" x14ac:dyDescent="0.25">
      <c r="F390" s="32">
        <v>23</v>
      </c>
      <c r="G390" s="32">
        <f t="shared" si="7"/>
        <v>0</v>
      </c>
    </row>
    <row r="391" spans="6:7" x14ac:dyDescent="0.25">
      <c r="F391" s="32">
        <v>25</v>
      </c>
      <c r="G391" s="32">
        <f t="shared" si="7"/>
        <v>0</v>
      </c>
    </row>
    <row r="392" spans="6:7" x14ac:dyDescent="0.25">
      <c r="F392" s="32">
        <v>19</v>
      </c>
      <c r="G392" s="32">
        <f t="shared" si="7"/>
        <v>0</v>
      </c>
    </row>
    <row r="393" spans="6:7" x14ac:dyDescent="0.25">
      <c r="F393" s="32">
        <v>24</v>
      </c>
      <c r="G393" s="32">
        <f t="shared" si="7"/>
        <v>0</v>
      </c>
    </row>
    <row r="394" spans="6:7" x14ac:dyDescent="0.25">
      <c r="F394" s="32">
        <v>20</v>
      </c>
      <c r="G394" s="32">
        <f t="shared" si="7"/>
        <v>0</v>
      </c>
    </row>
    <row r="395" spans="6:7" x14ac:dyDescent="0.25">
      <c r="F395" s="32">
        <v>19</v>
      </c>
      <c r="G395" s="32">
        <f t="shared" si="7"/>
        <v>0</v>
      </c>
    </row>
    <row r="396" spans="6:7" x14ac:dyDescent="0.25">
      <c r="F396" s="32">
        <v>20</v>
      </c>
      <c r="G396" s="32">
        <f t="shared" si="7"/>
        <v>0</v>
      </c>
    </row>
    <row r="397" spans="6:7" x14ac:dyDescent="0.25">
      <c r="F397" s="32">
        <v>32</v>
      </c>
      <c r="G397" s="32">
        <f t="shared" si="7"/>
        <v>1</v>
      </c>
    </row>
    <row r="398" spans="6:7" x14ac:dyDescent="0.25">
      <c r="F398" s="32">
        <v>18</v>
      </c>
      <c r="G398" s="32">
        <f t="shared" si="7"/>
        <v>0</v>
      </c>
    </row>
    <row r="399" spans="6:7" x14ac:dyDescent="0.25">
      <c r="F399" s="32">
        <v>19</v>
      </c>
      <c r="G399" s="32">
        <f t="shared" si="7"/>
        <v>0</v>
      </c>
    </row>
    <row r="400" spans="6:7" x14ac:dyDescent="0.25">
      <c r="F400" s="32">
        <v>20</v>
      </c>
      <c r="G400" s="32">
        <f t="shared" si="7"/>
        <v>0</v>
      </c>
    </row>
    <row r="401" spans="6:7" x14ac:dyDescent="0.25">
      <c r="F401" s="32">
        <v>20</v>
      </c>
      <c r="G401" s="32">
        <f t="shared" si="7"/>
        <v>0</v>
      </c>
    </row>
    <row r="402" spans="6:7" x14ac:dyDescent="0.25">
      <c r="F402" s="32">
        <v>19</v>
      </c>
      <c r="G402" s="32">
        <f t="shared" si="7"/>
        <v>0</v>
      </c>
    </row>
    <row r="403" spans="6:7" x14ac:dyDescent="0.25">
      <c r="F403" s="32">
        <v>19</v>
      </c>
      <c r="G403" s="32">
        <f t="shared" si="7"/>
        <v>0</v>
      </c>
    </row>
    <row r="404" spans="6:7" x14ac:dyDescent="0.25">
      <c r="F404" s="32">
        <v>19</v>
      </c>
      <c r="G404" s="32">
        <f t="shared" si="7"/>
        <v>0</v>
      </c>
    </row>
    <row r="405" spans="6:7" x14ac:dyDescent="0.25">
      <c r="F405" s="32">
        <v>22</v>
      </c>
      <c r="G405" s="32">
        <f t="shared" si="7"/>
        <v>0</v>
      </c>
    </row>
    <row r="406" spans="6:7" x14ac:dyDescent="0.25">
      <c r="F406" s="32">
        <v>29</v>
      </c>
      <c r="G406" s="32">
        <f t="shared" si="7"/>
        <v>1</v>
      </c>
    </row>
    <row r="407" spans="6:7" x14ac:dyDescent="0.25">
      <c r="F407" s="32">
        <v>35</v>
      </c>
      <c r="G407" s="32">
        <f t="shared" si="7"/>
        <v>1</v>
      </c>
    </row>
    <row r="408" spans="6:7" x14ac:dyDescent="0.25">
      <c r="F408" s="32">
        <v>27</v>
      </c>
      <c r="G408" s="32">
        <f t="shared" si="7"/>
        <v>1</v>
      </c>
    </row>
    <row r="409" spans="6:7" x14ac:dyDescent="0.25">
      <c r="F409" s="32">
        <v>19</v>
      </c>
      <c r="G409" s="32">
        <f t="shared" si="7"/>
        <v>0</v>
      </c>
    </row>
    <row r="410" spans="6:7" x14ac:dyDescent="0.25">
      <c r="F410" s="32">
        <v>19</v>
      </c>
      <c r="G410" s="32">
        <f t="shared" si="7"/>
        <v>0</v>
      </c>
    </row>
    <row r="411" spans="6:7" x14ac:dyDescent="0.25">
      <c r="F411" s="32">
        <v>22</v>
      </c>
      <c r="G411" s="32">
        <f t="shared" si="7"/>
        <v>0</v>
      </c>
    </row>
    <row r="412" spans="6:7" x14ac:dyDescent="0.25">
      <c r="F412" s="32">
        <v>26</v>
      </c>
      <c r="G412" s="32">
        <f t="shared" si="7"/>
        <v>1</v>
      </c>
    </row>
    <row r="413" spans="6:7" x14ac:dyDescent="0.25">
      <c r="F413" s="32">
        <v>25</v>
      </c>
      <c r="G413" s="32">
        <f t="shared" si="7"/>
        <v>0</v>
      </c>
    </row>
    <row r="414" spans="6:7" x14ac:dyDescent="0.25">
      <c r="F414" s="32">
        <v>23</v>
      </c>
      <c r="G414" s="32">
        <f t="shared" si="7"/>
        <v>0</v>
      </c>
    </row>
    <row r="415" spans="6:7" x14ac:dyDescent="0.25">
      <c r="F415" s="32">
        <v>22</v>
      </c>
      <c r="G415" s="32">
        <f t="shared" si="7"/>
        <v>0</v>
      </c>
    </row>
    <row r="416" spans="6:7" x14ac:dyDescent="0.25">
      <c r="F416" s="32">
        <v>27</v>
      </c>
      <c r="G416" s="32">
        <f t="shared" si="7"/>
        <v>1</v>
      </c>
    </row>
    <row r="417" spans="6:7" x14ac:dyDescent="0.25">
      <c r="F417" s="32">
        <v>24</v>
      </c>
      <c r="G417" s="32">
        <f t="shared" si="7"/>
        <v>0</v>
      </c>
    </row>
    <row r="418" spans="6:7" x14ac:dyDescent="0.25">
      <c r="F418" s="32">
        <v>22</v>
      </c>
      <c r="G418" s="32">
        <f t="shared" si="7"/>
        <v>0</v>
      </c>
    </row>
    <row r="419" spans="6:7" x14ac:dyDescent="0.25">
      <c r="F419" s="32">
        <v>19</v>
      </c>
      <c r="G419" s="32">
        <f t="shared" si="7"/>
        <v>0</v>
      </c>
    </row>
    <row r="420" spans="6:7" x14ac:dyDescent="0.25">
      <c r="F420" s="32">
        <v>19</v>
      </c>
      <c r="G420" s="32">
        <f t="shared" si="7"/>
        <v>0</v>
      </c>
    </row>
    <row r="421" spans="6:7" x14ac:dyDescent="0.25">
      <c r="F421" s="32">
        <v>23</v>
      </c>
      <c r="G421" s="32">
        <f t="shared" si="7"/>
        <v>0</v>
      </c>
    </row>
    <row r="422" spans="6:7" x14ac:dyDescent="0.25">
      <c r="F422" s="32">
        <v>18</v>
      </c>
      <c r="G422" s="32">
        <f t="shared" si="7"/>
        <v>0</v>
      </c>
    </row>
    <row r="423" spans="6:7" x14ac:dyDescent="0.25">
      <c r="F423" s="32">
        <v>17</v>
      </c>
      <c r="G423" s="32">
        <f t="shared" si="7"/>
        <v>0</v>
      </c>
    </row>
    <row r="424" spans="6:7" x14ac:dyDescent="0.25">
      <c r="F424" s="32">
        <v>27</v>
      </c>
      <c r="G424" s="32">
        <f t="shared" si="7"/>
        <v>1</v>
      </c>
    </row>
    <row r="425" spans="6:7" x14ac:dyDescent="0.25">
      <c r="F425" s="32">
        <v>18</v>
      </c>
      <c r="G425" s="32">
        <f t="shared" si="7"/>
        <v>0</v>
      </c>
    </row>
    <row r="426" spans="6:7" x14ac:dyDescent="0.25">
      <c r="F426" s="32">
        <v>28</v>
      </c>
      <c r="G426" s="32">
        <f t="shared" si="7"/>
        <v>1</v>
      </c>
    </row>
    <row r="427" spans="6:7" x14ac:dyDescent="0.25">
      <c r="F427" s="32">
        <v>25</v>
      </c>
      <c r="G427" s="32">
        <f t="shared" si="7"/>
        <v>0</v>
      </c>
    </row>
    <row r="428" spans="6:7" x14ac:dyDescent="0.25">
      <c r="F428" s="32">
        <v>30</v>
      </c>
      <c r="G428" s="32">
        <f t="shared" si="7"/>
        <v>1</v>
      </c>
    </row>
    <row r="429" spans="6:7" x14ac:dyDescent="0.25">
      <c r="F429" s="32">
        <v>19</v>
      </c>
      <c r="G429" s="32">
        <f t="shared" si="7"/>
        <v>0</v>
      </c>
    </row>
    <row r="430" spans="6:7" x14ac:dyDescent="0.25">
      <c r="F430" s="32">
        <v>20</v>
      </c>
      <c r="G430" s="32">
        <f t="shared" si="7"/>
        <v>0</v>
      </c>
    </row>
    <row r="431" spans="6:7" x14ac:dyDescent="0.25">
      <c r="F431" s="32">
        <v>20</v>
      </c>
      <c r="G431" s="32">
        <f t="shared" si="7"/>
        <v>0</v>
      </c>
    </row>
    <row r="432" spans="6:7" x14ac:dyDescent="0.25">
      <c r="F432" s="32">
        <v>22</v>
      </c>
      <c r="G432" s="32">
        <f t="shared" si="7"/>
        <v>0</v>
      </c>
    </row>
    <row r="433" spans="6:7" x14ac:dyDescent="0.25">
      <c r="F433" s="32">
        <v>19</v>
      </c>
      <c r="G433" s="32">
        <f t="shared" si="7"/>
        <v>0</v>
      </c>
    </row>
    <row r="434" spans="6:7" x14ac:dyDescent="0.25">
      <c r="F434" s="32">
        <v>17</v>
      </c>
      <c r="G434" s="32">
        <f t="shared" si="7"/>
        <v>0</v>
      </c>
    </row>
    <row r="435" spans="6:7" x14ac:dyDescent="0.25">
      <c r="F435" s="32">
        <v>19</v>
      </c>
      <c r="G435" s="32">
        <f t="shared" si="7"/>
        <v>0</v>
      </c>
    </row>
    <row r="436" spans="6:7" x14ac:dyDescent="0.25">
      <c r="F436" s="32">
        <v>18</v>
      </c>
      <c r="G436" s="32">
        <f t="shared" si="7"/>
        <v>0</v>
      </c>
    </row>
    <row r="437" spans="6:7" x14ac:dyDescent="0.25">
      <c r="F437" s="32">
        <v>21</v>
      </c>
      <c r="G437" s="32">
        <f t="shared" si="7"/>
        <v>0</v>
      </c>
    </row>
    <row r="438" spans="6:7" x14ac:dyDescent="0.25">
      <c r="F438" s="32">
        <v>26</v>
      </c>
      <c r="G438" s="32">
        <f t="shared" si="7"/>
        <v>1</v>
      </c>
    </row>
    <row r="439" spans="6:7" x14ac:dyDescent="0.25">
      <c r="F439" s="32">
        <v>24</v>
      </c>
      <c r="G439" s="32">
        <f t="shared" si="7"/>
        <v>0</v>
      </c>
    </row>
    <row r="440" spans="6:7" x14ac:dyDescent="0.25">
      <c r="F440" s="32">
        <v>19</v>
      </c>
      <c r="G440" s="32">
        <f t="shared" si="7"/>
        <v>0</v>
      </c>
    </row>
    <row r="441" spans="6:7" x14ac:dyDescent="0.25">
      <c r="F441" s="32">
        <v>19</v>
      </c>
      <c r="G441" s="32">
        <f t="shared" si="7"/>
        <v>0</v>
      </c>
    </row>
    <row r="442" spans="6:7" x14ac:dyDescent="0.25">
      <c r="F442" s="32">
        <v>19</v>
      </c>
      <c r="G442" s="32">
        <f t="shared" si="7"/>
        <v>0</v>
      </c>
    </row>
    <row r="443" spans="6:7" x14ac:dyDescent="0.25">
      <c r="F443" s="32">
        <v>26</v>
      </c>
      <c r="G443" s="32">
        <f t="shared" si="7"/>
        <v>1</v>
      </c>
    </row>
    <row r="444" spans="6:7" x14ac:dyDescent="0.25">
      <c r="F444" s="32">
        <v>15</v>
      </c>
      <c r="G444" s="32">
        <f t="shared" si="7"/>
        <v>0</v>
      </c>
    </row>
    <row r="445" spans="6:7" x14ac:dyDescent="0.25">
      <c r="F445" s="32">
        <v>23</v>
      </c>
      <c r="G445" s="32">
        <f t="shared" si="7"/>
        <v>0</v>
      </c>
    </row>
    <row r="446" spans="6:7" x14ac:dyDescent="0.25">
      <c r="F446" s="32">
        <v>22</v>
      </c>
      <c r="G446" s="32">
        <f t="shared" si="7"/>
        <v>0</v>
      </c>
    </row>
    <row r="447" spans="6:7" x14ac:dyDescent="0.25">
      <c r="F447" s="32">
        <v>20</v>
      </c>
      <c r="G447" s="32">
        <f t="shared" si="7"/>
        <v>0</v>
      </c>
    </row>
    <row r="448" spans="6:7" x14ac:dyDescent="0.25">
      <c r="F448" s="32">
        <v>18</v>
      </c>
      <c r="G448" s="32">
        <f t="shared" si="7"/>
        <v>0</v>
      </c>
    </row>
    <row r="449" spans="6:7" x14ac:dyDescent="0.25">
      <c r="F449" s="32">
        <v>30</v>
      </c>
      <c r="G449" s="32">
        <f t="shared" si="7"/>
        <v>1</v>
      </c>
    </row>
    <row r="450" spans="6:7" x14ac:dyDescent="0.25">
      <c r="F450" s="32">
        <v>21</v>
      </c>
      <c r="G450" s="32">
        <f t="shared" si="7"/>
        <v>0</v>
      </c>
    </row>
    <row r="451" spans="6:7" x14ac:dyDescent="0.25">
      <c r="F451" s="32">
        <v>21</v>
      </c>
      <c r="G451" s="32">
        <f t="shared" ref="G451:G514" si="8">IF(F451&gt;$K$21,1,0)</f>
        <v>0</v>
      </c>
    </row>
    <row r="452" spans="6:7" x14ac:dyDescent="0.25">
      <c r="F452" s="32">
        <v>18</v>
      </c>
      <c r="G452" s="32">
        <f t="shared" si="8"/>
        <v>0</v>
      </c>
    </row>
    <row r="453" spans="6:7" x14ac:dyDescent="0.25">
      <c r="F453" s="32">
        <v>22</v>
      </c>
      <c r="G453" s="32">
        <f t="shared" si="8"/>
        <v>0</v>
      </c>
    </row>
    <row r="454" spans="6:7" x14ac:dyDescent="0.25">
      <c r="F454" s="32">
        <v>26</v>
      </c>
      <c r="G454" s="32">
        <f t="shared" si="8"/>
        <v>1</v>
      </c>
    </row>
    <row r="455" spans="6:7" x14ac:dyDescent="0.25">
      <c r="F455" s="32">
        <v>27</v>
      </c>
      <c r="G455" s="32">
        <f t="shared" si="8"/>
        <v>1</v>
      </c>
    </row>
    <row r="456" spans="6:7" x14ac:dyDescent="0.25">
      <c r="F456" s="32">
        <v>30</v>
      </c>
      <c r="G456" s="32">
        <f t="shared" si="8"/>
        <v>1</v>
      </c>
    </row>
    <row r="457" spans="6:7" x14ac:dyDescent="0.25">
      <c r="F457" s="32">
        <v>21</v>
      </c>
      <c r="G457" s="32">
        <f t="shared" si="8"/>
        <v>0</v>
      </c>
    </row>
    <row r="458" spans="6:7" x14ac:dyDescent="0.25">
      <c r="F458" s="32">
        <v>18</v>
      </c>
      <c r="G458" s="32">
        <f t="shared" si="8"/>
        <v>0</v>
      </c>
    </row>
    <row r="459" spans="6:7" x14ac:dyDescent="0.25">
      <c r="F459" s="32">
        <v>24</v>
      </c>
      <c r="G459" s="32">
        <f t="shared" si="8"/>
        <v>0</v>
      </c>
    </row>
    <row r="460" spans="6:7" x14ac:dyDescent="0.25">
      <c r="F460" s="32">
        <v>27</v>
      </c>
      <c r="G460" s="32">
        <f t="shared" si="8"/>
        <v>1</v>
      </c>
    </row>
    <row r="461" spans="6:7" x14ac:dyDescent="0.25">
      <c r="F461" s="32">
        <v>21</v>
      </c>
      <c r="G461" s="32">
        <f t="shared" si="8"/>
        <v>0</v>
      </c>
    </row>
    <row r="462" spans="6:7" x14ac:dyDescent="0.25">
      <c r="F462" s="32">
        <v>33</v>
      </c>
      <c r="G462" s="32">
        <f t="shared" si="8"/>
        <v>1</v>
      </c>
    </row>
    <row r="463" spans="6:7" x14ac:dyDescent="0.25">
      <c r="F463" s="32">
        <v>19</v>
      </c>
      <c r="G463" s="32">
        <f t="shared" si="8"/>
        <v>0</v>
      </c>
    </row>
    <row r="464" spans="6:7" x14ac:dyDescent="0.25">
      <c r="F464" s="32">
        <v>28</v>
      </c>
      <c r="G464" s="32">
        <f t="shared" si="8"/>
        <v>1</v>
      </c>
    </row>
    <row r="465" spans="6:7" x14ac:dyDescent="0.25">
      <c r="F465" s="32">
        <v>23</v>
      </c>
      <c r="G465" s="32">
        <f t="shared" si="8"/>
        <v>0</v>
      </c>
    </row>
    <row r="466" spans="6:7" x14ac:dyDescent="0.25">
      <c r="F466" s="32">
        <v>16</v>
      </c>
      <c r="G466" s="32">
        <f t="shared" si="8"/>
        <v>0</v>
      </c>
    </row>
    <row r="467" spans="6:7" x14ac:dyDescent="0.25">
      <c r="F467" s="32">
        <v>22</v>
      </c>
      <c r="G467" s="32">
        <f t="shared" si="8"/>
        <v>0</v>
      </c>
    </row>
    <row r="468" spans="6:7" x14ac:dyDescent="0.25">
      <c r="F468" s="32">
        <v>26</v>
      </c>
      <c r="G468" s="32">
        <f t="shared" si="8"/>
        <v>1</v>
      </c>
    </row>
    <row r="469" spans="6:7" x14ac:dyDescent="0.25">
      <c r="F469" s="32">
        <v>25</v>
      </c>
      <c r="G469" s="32">
        <f t="shared" si="8"/>
        <v>0</v>
      </c>
    </row>
    <row r="470" spans="6:7" x14ac:dyDescent="0.25">
      <c r="F470" s="32">
        <v>24</v>
      </c>
      <c r="G470" s="32">
        <f t="shared" si="8"/>
        <v>0</v>
      </c>
    </row>
    <row r="471" spans="6:7" x14ac:dyDescent="0.25">
      <c r="F471" s="32">
        <v>24</v>
      </c>
      <c r="G471" s="32">
        <f t="shared" si="8"/>
        <v>0</v>
      </c>
    </row>
    <row r="472" spans="6:7" x14ac:dyDescent="0.25">
      <c r="F472" s="32">
        <v>18</v>
      </c>
      <c r="G472" s="32">
        <f t="shared" si="8"/>
        <v>0</v>
      </c>
    </row>
    <row r="473" spans="6:7" x14ac:dyDescent="0.25">
      <c r="F473" s="32">
        <v>27</v>
      </c>
      <c r="G473" s="32">
        <f t="shared" si="8"/>
        <v>1</v>
      </c>
    </row>
    <row r="474" spans="6:7" x14ac:dyDescent="0.25">
      <c r="F474" s="32">
        <v>22</v>
      </c>
      <c r="G474" s="32">
        <f t="shared" si="8"/>
        <v>0</v>
      </c>
    </row>
    <row r="475" spans="6:7" x14ac:dyDescent="0.25">
      <c r="F475" s="32">
        <v>27</v>
      </c>
      <c r="G475" s="32">
        <f t="shared" si="8"/>
        <v>1</v>
      </c>
    </row>
    <row r="476" spans="6:7" x14ac:dyDescent="0.25">
      <c r="F476" s="32">
        <v>25</v>
      </c>
      <c r="G476" s="32">
        <f t="shared" si="8"/>
        <v>0</v>
      </c>
    </row>
    <row r="477" spans="6:7" x14ac:dyDescent="0.25">
      <c r="F477" s="32">
        <v>16</v>
      </c>
      <c r="G477" s="32">
        <f t="shared" si="8"/>
        <v>0</v>
      </c>
    </row>
    <row r="478" spans="6:7" x14ac:dyDescent="0.25">
      <c r="F478" s="32">
        <v>22</v>
      </c>
      <c r="G478" s="32">
        <f t="shared" si="8"/>
        <v>0</v>
      </c>
    </row>
    <row r="479" spans="6:7" x14ac:dyDescent="0.25">
      <c r="F479" s="32">
        <v>20</v>
      </c>
      <c r="G479" s="32">
        <f t="shared" si="8"/>
        <v>0</v>
      </c>
    </row>
    <row r="480" spans="6:7" x14ac:dyDescent="0.25">
      <c r="F480" s="32">
        <v>24</v>
      </c>
      <c r="G480" s="32">
        <f t="shared" si="8"/>
        <v>0</v>
      </c>
    </row>
    <row r="481" spans="6:7" x14ac:dyDescent="0.25">
      <c r="F481" s="32">
        <v>24</v>
      </c>
      <c r="G481" s="32">
        <f t="shared" si="8"/>
        <v>0</v>
      </c>
    </row>
    <row r="482" spans="6:7" x14ac:dyDescent="0.25">
      <c r="F482" s="32">
        <v>29</v>
      </c>
      <c r="G482" s="32">
        <f t="shared" si="8"/>
        <v>1</v>
      </c>
    </row>
    <row r="483" spans="6:7" x14ac:dyDescent="0.25">
      <c r="F483" s="32">
        <v>19</v>
      </c>
      <c r="G483" s="32">
        <f t="shared" si="8"/>
        <v>0</v>
      </c>
    </row>
    <row r="484" spans="6:7" x14ac:dyDescent="0.25">
      <c r="F484" s="32">
        <v>18</v>
      </c>
      <c r="G484" s="32">
        <f t="shared" si="8"/>
        <v>0</v>
      </c>
    </row>
    <row r="485" spans="6:7" x14ac:dyDescent="0.25">
      <c r="F485" s="32">
        <v>25</v>
      </c>
      <c r="G485" s="32">
        <f t="shared" si="8"/>
        <v>0</v>
      </c>
    </row>
    <row r="486" spans="6:7" x14ac:dyDescent="0.25">
      <c r="F486" s="32">
        <v>22</v>
      </c>
      <c r="G486" s="32">
        <f t="shared" si="8"/>
        <v>0</v>
      </c>
    </row>
    <row r="487" spans="6:7" x14ac:dyDescent="0.25">
      <c r="F487" s="32">
        <v>19</v>
      </c>
      <c r="G487" s="32">
        <f t="shared" si="8"/>
        <v>0</v>
      </c>
    </row>
    <row r="488" spans="6:7" x14ac:dyDescent="0.25">
      <c r="F488" s="32">
        <v>20</v>
      </c>
      <c r="G488" s="32">
        <f t="shared" si="8"/>
        <v>0</v>
      </c>
    </row>
    <row r="489" spans="6:7" x14ac:dyDescent="0.25">
      <c r="F489" s="32">
        <v>19</v>
      </c>
      <c r="G489" s="32">
        <f t="shared" si="8"/>
        <v>0</v>
      </c>
    </row>
    <row r="490" spans="6:7" x14ac:dyDescent="0.25">
      <c r="F490" s="32">
        <v>22</v>
      </c>
      <c r="G490" s="32">
        <f t="shared" si="8"/>
        <v>0</v>
      </c>
    </row>
    <row r="491" spans="6:7" x14ac:dyDescent="0.25">
      <c r="F491" s="32">
        <v>25</v>
      </c>
      <c r="G491" s="32">
        <f t="shared" si="8"/>
        <v>0</v>
      </c>
    </row>
    <row r="492" spans="6:7" x14ac:dyDescent="0.25">
      <c r="F492" s="32">
        <v>25</v>
      </c>
      <c r="G492" s="32">
        <f t="shared" si="8"/>
        <v>0</v>
      </c>
    </row>
    <row r="493" spans="6:7" x14ac:dyDescent="0.25">
      <c r="F493" s="32">
        <v>21</v>
      </c>
      <c r="G493" s="32">
        <f t="shared" si="8"/>
        <v>0</v>
      </c>
    </row>
    <row r="494" spans="6:7" x14ac:dyDescent="0.25">
      <c r="F494" s="32">
        <v>31</v>
      </c>
      <c r="G494" s="32">
        <f t="shared" si="8"/>
        <v>1</v>
      </c>
    </row>
    <row r="495" spans="6:7" x14ac:dyDescent="0.25">
      <c r="F495" s="32">
        <v>15</v>
      </c>
      <c r="G495" s="32">
        <f t="shared" si="8"/>
        <v>0</v>
      </c>
    </row>
    <row r="496" spans="6:7" x14ac:dyDescent="0.25">
      <c r="F496" s="32">
        <v>22</v>
      </c>
      <c r="G496" s="32">
        <f t="shared" si="8"/>
        <v>0</v>
      </c>
    </row>
    <row r="497" spans="6:7" x14ac:dyDescent="0.25">
      <c r="F497" s="32">
        <v>22</v>
      </c>
      <c r="G497" s="32">
        <f t="shared" si="8"/>
        <v>0</v>
      </c>
    </row>
    <row r="498" spans="6:7" x14ac:dyDescent="0.25">
      <c r="F498" s="32">
        <v>25</v>
      </c>
      <c r="G498" s="32">
        <f t="shared" si="8"/>
        <v>0</v>
      </c>
    </row>
    <row r="499" spans="6:7" x14ac:dyDescent="0.25">
      <c r="F499" s="32">
        <v>17</v>
      </c>
      <c r="G499" s="32">
        <f t="shared" si="8"/>
        <v>0</v>
      </c>
    </row>
    <row r="500" spans="6:7" x14ac:dyDescent="0.25">
      <c r="F500" s="32">
        <v>17</v>
      </c>
      <c r="G500" s="32">
        <f t="shared" si="8"/>
        <v>0</v>
      </c>
    </row>
    <row r="501" spans="6:7" x14ac:dyDescent="0.25">
      <c r="F501" s="32">
        <v>19</v>
      </c>
      <c r="G501" s="32">
        <f t="shared" si="8"/>
        <v>0</v>
      </c>
    </row>
    <row r="502" spans="6:7" x14ac:dyDescent="0.25">
      <c r="F502" s="32">
        <v>20</v>
      </c>
      <c r="G502" s="32">
        <f t="shared" si="8"/>
        <v>0</v>
      </c>
    </row>
    <row r="503" spans="6:7" x14ac:dyDescent="0.25">
      <c r="F503" s="32">
        <v>20</v>
      </c>
      <c r="G503" s="32">
        <f t="shared" si="8"/>
        <v>0</v>
      </c>
    </row>
    <row r="504" spans="6:7" x14ac:dyDescent="0.25">
      <c r="F504" s="32">
        <v>22</v>
      </c>
      <c r="G504" s="32">
        <f t="shared" si="8"/>
        <v>0</v>
      </c>
    </row>
    <row r="505" spans="6:7" x14ac:dyDescent="0.25">
      <c r="F505" s="32">
        <v>25</v>
      </c>
      <c r="G505" s="32">
        <f t="shared" si="8"/>
        <v>0</v>
      </c>
    </row>
    <row r="506" spans="6:7" x14ac:dyDescent="0.25">
      <c r="F506" s="32">
        <v>24</v>
      </c>
      <c r="G506" s="32">
        <f t="shared" si="8"/>
        <v>0</v>
      </c>
    </row>
    <row r="507" spans="6:7" x14ac:dyDescent="0.25">
      <c r="F507" s="32">
        <v>26</v>
      </c>
      <c r="G507" s="32">
        <f t="shared" si="8"/>
        <v>1</v>
      </c>
    </row>
    <row r="508" spans="6:7" x14ac:dyDescent="0.25">
      <c r="F508" s="32">
        <v>22</v>
      </c>
      <c r="G508" s="32">
        <f t="shared" si="8"/>
        <v>0</v>
      </c>
    </row>
    <row r="509" spans="6:7" x14ac:dyDescent="0.25">
      <c r="F509" s="32">
        <v>25</v>
      </c>
      <c r="G509" s="32">
        <f t="shared" si="8"/>
        <v>0</v>
      </c>
    </row>
    <row r="510" spans="6:7" x14ac:dyDescent="0.25">
      <c r="F510" s="32">
        <v>21</v>
      </c>
      <c r="G510" s="32">
        <f t="shared" si="8"/>
        <v>0</v>
      </c>
    </row>
    <row r="511" spans="6:7" x14ac:dyDescent="0.25">
      <c r="F511" s="32">
        <v>27</v>
      </c>
      <c r="G511" s="32">
        <f t="shared" si="8"/>
        <v>1</v>
      </c>
    </row>
    <row r="512" spans="6:7" x14ac:dyDescent="0.25">
      <c r="F512" s="32">
        <v>22</v>
      </c>
      <c r="G512" s="32">
        <f t="shared" si="8"/>
        <v>0</v>
      </c>
    </row>
    <row r="513" spans="6:7" x14ac:dyDescent="0.25">
      <c r="F513" s="32">
        <v>24</v>
      </c>
      <c r="G513" s="32">
        <f t="shared" si="8"/>
        <v>0</v>
      </c>
    </row>
    <row r="514" spans="6:7" x14ac:dyDescent="0.25">
      <c r="F514" s="32">
        <v>27</v>
      </c>
      <c r="G514" s="32">
        <f t="shared" si="8"/>
        <v>1</v>
      </c>
    </row>
    <row r="515" spans="6:7" x14ac:dyDescent="0.25">
      <c r="F515" s="32">
        <v>22</v>
      </c>
      <c r="G515" s="32">
        <f t="shared" ref="G515:G578" si="9">IF(F515&gt;$K$21,1,0)</f>
        <v>0</v>
      </c>
    </row>
    <row r="516" spans="6:7" x14ac:dyDescent="0.25">
      <c r="F516" s="32">
        <v>24</v>
      </c>
      <c r="G516" s="32">
        <f t="shared" si="9"/>
        <v>0</v>
      </c>
    </row>
    <row r="517" spans="6:7" x14ac:dyDescent="0.25">
      <c r="F517" s="32">
        <v>21</v>
      </c>
      <c r="G517" s="32">
        <f t="shared" si="9"/>
        <v>0</v>
      </c>
    </row>
    <row r="518" spans="6:7" x14ac:dyDescent="0.25">
      <c r="F518" s="32">
        <v>28</v>
      </c>
      <c r="G518" s="32">
        <f t="shared" si="9"/>
        <v>1</v>
      </c>
    </row>
    <row r="519" spans="6:7" x14ac:dyDescent="0.25">
      <c r="F519" s="32">
        <v>17</v>
      </c>
      <c r="G519" s="32">
        <f t="shared" si="9"/>
        <v>0</v>
      </c>
    </row>
    <row r="520" spans="6:7" x14ac:dyDescent="0.25">
      <c r="F520" s="32">
        <v>19</v>
      </c>
      <c r="G520" s="32">
        <f t="shared" si="9"/>
        <v>0</v>
      </c>
    </row>
    <row r="521" spans="6:7" x14ac:dyDescent="0.25">
      <c r="F521" s="32">
        <v>23</v>
      </c>
      <c r="G521" s="32">
        <f t="shared" si="9"/>
        <v>0</v>
      </c>
    </row>
    <row r="522" spans="6:7" x14ac:dyDescent="0.25">
      <c r="F522" s="32">
        <v>23</v>
      </c>
      <c r="G522" s="32">
        <f t="shared" si="9"/>
        <v>0</v>
      </c>
    </row>
    <row r="523" spans="6:7" x14ac:dyDescent="0.25">
      <c r="F523" s="32">
        <v>40</v>
      </c>
      <c r="G523" s="32">
        <f t="shared" si="9"/>
        <v>1</v>
      </c>
    </row>
    <row r="524" spans="6:7" x14ac:dyDescent="0.25">
      <c r="F524" s="32">
        <v>18</v>
      </c>
      <c r="G524" s="32">
        <f t="shared" si="9"/>
        <v>0</v>
      </c>
    </row>
    <row r="525" spans="6:7" x14ac:dyDescent="0.25">
      <c r="F525" s="32">
        <v>21</v>
      </c>
      <c r="G525" s="32">
        <f t="shared" si="9"/>
        <v>0</v>
      </c>
    </row>
    <row r="526" spans="6:7" x14ac:dyDescent="0.25">
      <c r="F526" s="32">
        <v>20</v>
      </c>
      <c r="G526" s="32">
        <f t="shared" si="9"/>
        <v>0</v>
      </c>
    </row>
    <row r="527" spans="6:7" x14ac:dyDescent="0.25">
      <c r="F527" s="32">
        <v>18</v>
      </c>
      <c r="G527" s="32">
        <f t="shared" si="9"/>
        <v>0</v>
      </c>
    </row>
    <row r="528" spans="6:7" x14ac:dyDescent="0.25">
      <c r="F528" s="32">
        <v>17</v>
      </c>
      <c r="G528" s="32">
        <f t="shared" si="9"/>
        <v>0</v>
      </c>
    </row>
    <row r="529" spans="6:7" x14ac:dyDescent="0.25">
      <c r="F529" s="32">
        <v>21</v>
      </c>
      <c r="G529" s="32">
        <f t="shared" si="9"/>
        <v>0</v>
      </c>
    </row>
    <row r="530" spans="6:7" x14ac:dyDescent="0.25">
      <c r="F530" s="32">
        <v>22</v>
      </c>
      <c r="G530" s="32">
        <f t="shared" si="9"/>
        <v>0</v>
      </c>
    </row>
    <row r="531" spans="6:7" x14ac:dyDescent="0.25">
      <c r="F531" s="32">
        <v>24</v>
      </c>
      <c r="G531" s="32">
        <f t="shared" si="9"/>
        <v>0</v>
      </c>
    </row>
    <row r="532" spans="6:7" x14ac:dyDescent="0.25">
      <c r="F532" s="32">
        <v>19</v>
      </c>
      <c r="G532" s="32">
        <f t="shared" si="9"/>
        <v>0</v>
      </c>
    </row>
    <row r="533" spans="6:7" x14ac:dyDescent="0.25">
      <c r="F533" s="32">
        <v>23</v>
      </c>
      <c r="G533" s="32">
        <f t="shared" si="9"/>
        <v>0</v>
      </c>
    </row>
    <row r="534" spans="6:7" x14ac:dyDescent="0.25">
      <c r="F534" s="32">
        <v>17</v>
      </c>
      <c r="G534" s="32">
        <f t="shared" si="9"/>
        <v>0</v>
      </c>
    </row>
    <row r="535" spans="6:7" x14ac:dyDescent="0.25">
      <c r="F535" s="32">
        <v>23</v>
      </c>
      <c r="G535" s="32">
        <f t="shared" si="9"/>
        <v>0</v>
      </c>
    </row>
    <row r="536" spans="6:7" x14ac:dyDescent="0.25">
      <c r="F536" s="32">
        <v>21</v>
      </c>
      <c r="G536" s="32">
        <f t="shared" si="9"/>
        <v>0</v>
      </c>
    </row>
    <row r="537" spans="6:7" x14ac:dyDescent="0.25">
      <c r="F537" s="32">
        <v>31</v>
      </c>
      <c r="G537" s="32">
        <f t="shared" si="9"/>
        <v>1</v>
      </c>
    </row>
    <row r="538" spans="6:7" x14ac:dyDescent="0.25">
      <c r="F538" s="32">
        <v>17</v>
      </c>
      <c r="G538" s="32">
        <f t="shared" si="9"/>
        <v>0</v>
      </c>
    </row>
    <row r="539" spans="6:7" x14ac:dyDescent="0.25">
      <c r="F539" s="32">
        <v>18</v>
      </c>
      <c r="G539" s="32">
        <f t="shared" si="9"/>
        <v>0</v>
      </c>
    </row>
    <row r="540" spans="6:7" x14ac:dyDescent="0.25">
      <c r="F540" s="32">
        <v>24</v>
      </c>
      <c r="G540" s="32">
        <f t="shared" si="9"/>
        <v>0</v>
      </c>
    </row>
    <row r="541" spans="6:7" x14ac:dyDescent="0.25">
      <c r="F541" s="32">
        <v>22</v>
      </c>
      <c r="G541" s="32">
        <f t="shared" si="9"/>
        <v>0</v>
      </c>
    </row>
    <row r="542" spans="6:7" x14ac:dyDescent="0.25">
      <c r="F542" s="32">
        <v>19</v>
      </c>
      <c r="G542" s="32">
        <f t="shared" si="9"/>
        <v>0</v>
      </c>
    </row>
    <row r="543" spans="6:7" x14ac:dyDescent="0.25">
      <c r="F543" s="32">
        <v>16</v>
      </c>
      <c r="G543" s="32">
        <f t="shared" si="9"/>
        <v>0</v>
      </c>
    </row>
    <row r="544" spans="6:7" x14ac:dyDescent="0.25">
      <c r="F544" s="32">
        <v>20</v>
      </c>
      <c r="G544" s="32">
        <f t="shared" si="9"/>
        <v>0</v>
      </c>
    </row>
    <row r="545" spans="6:7" x14ac:dyDescent="0.25">
      <c r="F545" s="32">
        <v>24</v>
      </c>
      <c r="G545" s="32">
        <f t="shared" si="9"/>
        <v>0</v>
      </c>
    </row>
    <row r="546" spans="6:7" x14ac:dyDescent="0.25">
      <c r="F546" s="32">
        <v>22</v>
      </c>
      <c r="G546" s="32">
        <f t="shared" si="9"/>
        <v>0</v>
      </c>
    </row>
    <row r="547" spans="6:7" x14ac:dyDescent="0.25">
      <c r="F547" s="32">
        <v>22</v>
      </c>
      <c r="G547" s="32">
        <f t="shared" si="9"/>
        <v>0</v>
      </c>
    </row>
    <row r="548" spans="6:7" x14ac:dyDescent="0.25">
      <c r="F548" s="32">
        <v>21</v>
      </c>
      <c r="G548" s="32">
        <f t="shared" si="9"/>
        <v>0</v>
      </c>
    </row>
    <row r="549" spans="6:7" x14ac:dyDescent="0.25">
      <c r="F549" s="32">
        <v>24</v>
      </c>
      <c r="G549" s="32">
        <f t="shared" si="9"/>
        <v>0</v>
      </c>
    </row>
    <row r="550" spans="6:7" x14ac:dyDescent="0.25">
      <c r="F550" s="32">
        <v>18</v>
      </c>
      <c r="G550" s="32">
        <f t="shared" si="9"/>
        <v>0</v>
      </c>
    </row>
    <row r="551" spans="6:7" x14ac:dyDescent="0.25">
      <c r="F551" s="32">
        <v>16</v>
      </c>
      <c r="G551" s="32">
        <f t="shared" si="9"/>
        <v>0</v>
      </c>
    </row>
    <row r="552" spans="6:7" x14ac:dyDescent="0.25">
      <c r="F552" s="32">
        <v>18</v>
      </c>
      <c r="G552" s="32">
        <f t="shared" si="9"/>
        <v>0</v>
      </c>
    </row>
    <row r="553" spans="6:7" x14ac:dyDescent="0.25">
      <c r="F553" s="32">
        <v>19</v>
      </c>
      <c r="G553" s="32">
        <f t="shared" si="9"/>
        <v>0</v>
      </c>
    </row>
    <row r="554" spans="6:7" x14ac:dyDescent="0.25">
      <c r="F554" s="32">
        <v>32</v>
      </c>
      <c r="G554" s="32">
        <f t="shared" si="9"/>
        <v>1</v>
      </c>
    </row>
    <row r="555" spans="6:7" x14ac:dyDescent="0.25">
      <c r="F555" s="32">
        <v>18</v>
      </c>
      <c r="G555" s="32">
        <f t="shared" si="9"/>
        <v>0</v>
      </c>
    </row>
    <row r="556" spans="6:7" x14ac:dyDescent="0.25">
      <c r="F556" s="32">
        <v>28</v>
      </c>
      <c r="G556" s="32">
        <f t="shared" si="9"/>
        <v>1</v>
      </c>
    </row>
    <row r="557" spans="6:7" x14ac:dyDescent="0.25">
      <c r="F557" s="32">
        <v>22</v>
      </c>
      <c r="G557" s="32">
        <f t="shared" si="9"/>
        <v>0</v>
      </c>
    </row>
    <row r="558" spans="6:7" x14ac:dyDescent="0.25">
      <c r="F558" s="32">
        <v>22</v>
      </c>
      <c r="G558" s="32">
        <f t="shared" si="9"/>
        <v>0</v>
      </c>
    </row>
    <row r="559" spans="6:7" x14ac:dyDescent="0.25">
      <c r="F559" s="32">
        <v>33</v>
      </c>
      <c r="G559" s="32">
        <f t="shared" si="9"/>
        <v>1</v>
      </c>
    </row>
    <row r="560" spans="6:7" x14ac:dyDescent="0.25">
      <c r="F560" s="32">
        <v>23</v>
      </c>
      <c r="G560" s="32">
        <f t="shared" si="9"/>
        <v>0</v>
      </c>
    </row>
    <row r="561" spans="6:7" x14ac:dyDescent="0.25">
      <c r="F561" s="32">
        <v>17</v>
      </c>
      <c r="G561" s="32">
        <f t="shared" si="9"/>
        <v>0</v>
      </c>
    </row>
    <row r="562" spans="6:7" x14ac:dyDescent="0.25">
      <c r="F562" s="32">
        <v>21</v>
      </c>
      <c r="G562" s="32">
        <f t="shared" si="9"/>
        <v>0</v>
      </c>
    </row>
    <row r="563" spans="6:7" x14ac:dyDescent="0.25">
      <c r="F563" s="32">
        <v>18</v>
      </c>
      <c r="G563" s="32">
        <f t="shared" si="9"/>
        <v>0</v>
      </c>
    </row>
    <row r="564" spans="6:7" x14ac:dyDescent="0.25">
      <c r="F564" s="32">
        <v>21</v>
      </c>
      <c r="G564" s="32">
        <f t="shared" si="9"/>
        <v>0</v>
      </c>
    </row>
    <row r="565" spans="6:7" x14ac:dyDescent="0.25">
      <c r="F565" s="32">
        <v>29</v>
      </c>
      <c r="G565" s="32">
        <f t="shared" si="9"/>
        <v>1</v>
      </c>
    </row>
    <row r="566" spans="6:7" x14ac:dyDescent="0.25">
      <c r="F566" s="32">
        <v>30</v>
      </c>
      <c r="G566" s="32">
        <f t="shared" si="9"/>
        <v>1</v>
      </c>
    </row>
    <row r="567" spans="6:7" x14ac:dyDescent="0.25">
      <c r="F567" s="32">
        <v>27</v>
      </c>
      <c r="G567" s="32">
        <f t="shared" si="9"/>
        <v>1</v>
      </c>
    </row>
    <row r="568" spans="6:7" x14ac:dyDescent="0.25">
      <c r="F568" s="32">
        <v>29</v>
      </c>
      <c r="G568" s="32">
        <f t="shared" si="9"/>
        <v>1</v>
      </c>
    </row>
    <row r="569" spans="6:7" x14ac:dyDescent="0.25">
      <c r="F569" s="32">
        <v>30</v>
      </c>
      <c r="G569" s="32">
        <f t="shared" si="9"/>
        <v>1</v>
      </c>
    </row>
    <row r="570" spans="6:7" x14ac:dyDescent="0.25">
      <c r="F570" s="32">
        <v>21</v>
      </c>
      <c r="G570" s="32">
        <f t="shared" si="9"/>
        <v>0</v>
      </c>
    </row>
    <row r="571" spans="6:7" x14ac:dyDescent="0.25">
      <c r="F571" s="32">
        <v>24</v>
      </c>
      <c r="G571" s="32">
        <f t="shared" si="9"/>
        <v>0</v>
      </c>
    </row>
    <row r="572" spans="6:7" x14ac:dyDescent="0.25">
      <c r="F572" s="32">
        <v>36</v>
      </c>
      <c r="G572" s="32">
        <f t="shared" si="9"/>
        <v>1</v>
      </c>
    </row>
    <row r="573" spans="6:7" x14ac:dyDescent="0.25">
      <c r="F573" s="32">
        <v>22</v>
      </c>
      <c r="G573" s="32">
        <f t="shared" si="9"/>
        <v>0</v>
      </c>
    </row>
    <row r="574" spans="6:7" x14ac:dyDescent="0.25">
      <c r="F574" s="32">
        <v>19</v>
      </c>
      <c r="G574" s="32">
        <f t="shared" si="9"/>
        <v>0</v>
      </c>
    </row>
    <row r="575" spans="6:7" x14ac:dyDescent="0.25">
      <c r="F575" s="32">
        <v>30</v>
      </c>
      <c r="G575" s="32">
        <f t="shared" si="9"/>
        <v>1</v>
      </c>
    </row>
    <row r="576" spans="6:7" x14ac:dyDescent="0.25">
      <c r="F576" s="32">
        <v>36</v>
      </c>
      <c r="G576" s="32">
        <f t="shared" si="9"/>
        <v>1</v>
      </c>
    </row>
    <row r="577" spans="6:7" x14ac:dyDescent="0.25">
      <c r="F577" s="32">
        <v>35</v>
      </c>
      <c r="G577" s="32">
        <f t="shared" si="9"/>
        <v>1</v>
      </c>
    </row>
    <row r="578" spans="6:7" x14ac:dyDescent="0.25">
      <c r="F578" s="32">
        <v>24</v>
      </c>
      <c r="G578" s="32">
        <f t="shared" si="9"/>
        <v>0</v>
      </c>
    </row>
    <row r="579" spans="6:7" x14ac:dyDescent="0.25">
      <c r="F579" s="32">
        <v>23</v>
      </c>
      <c r="G579" s="32">
        <f t="shared" ref="G579:G642" si="10">IF(F579&gt;$K$21,1,0)</f>
        <v>0</v>
      </c>
    </row>
    <row r="580" spans="6:7" x14ac:dyDescent="0.25">
      <c r="F580" s="32">
        <v>21</v>
      </c>
      <c r="G580" s="32">
        <f t="shared" si="10"/>
        <v>0</v>
      </c>
    </row>
    <row r="581" spans="6:7" x14ac:dyDescent="0.25">
      <c r="F581" s="32">
        <v>28</v>
      </c>
      <c r="G581" s="32">
        <f t="shared" si="10"/>
        <v>1</v>
      </c>
    </row>
    <row r="582" spans="6:7" x14ac:dyDescent="0.25">
      <c r="F582" s="32">
        <v>18</v>
      </c>
      <c r="G582" s="32">
        <f t="shared" si="10"/>
        <v>0</v>
      </c>
    </row>
    <row r="583" spans="6:7" x14ac:dyDescent="0.25">
      <c r="F583" s="32">
        <v>18</v>
      </c>
      <c r="G583" s="32">
        <f t="shared" si="10"/>
        <v>0</v>
      </c>
    </row>
    <row r="584" spans="6:7" x14ac:dyDescent="0.25">
      <c r="F584" s="32">
        <v>22</v>
      </c>
      <c r="G584" s="32">
        <f t="shared" si="10"/>
        <v>0</v>
      </c>
    </row>
    <row r="585" spans="6:7" x14ac:dyDescent="0.25">
      <c r="F585" s="32">
        <v>23</v>
      </c>
      <c r="G585" s="32">
        <f t="shared" si="10"/>
        <v>0</v>
      </c>
    </row>
    <row r="586" spans="6:7" x14ac:dyDescent="0.25">
      <c r="F586" s="32">
        <v>25</v>
      </c>
      <c r="G586" s="32">
        <f t="shared" si="10"/>
        <v>0</v>
      </c>
    </row>
    <row r="587" spans="6:7" x14ac:dyDescent="0.25">
      <c r="F587" s="32">
        <v>20</v>
      </c>
      <c r="G587" s="32">
        <f t="shared" si="10"/>
        <v>0</v>
      </c>
    </row>
    <row r="588" spans="6:7" x14ac:dyDescent="0.25">
      <c r="F588" s="32">
        <v>35</v>
      </c>
      <c r="G588" s="32">
        <f t="shared" si="10"/>
        <v>1</v>
      </c>
    </row>
    <row r="589" spans="6:7" x14ac:dyDescent="0.25">
      <c r="F589" s="32">
        <v>25</v>
      </c>
      <c r="G589" s="32">
        <f t="shared" si="10"/>
        <v>0</v>
      </c>
    </row>
    <row r="590" spans="6:7" x14ac:dyDescent="0.25">
      <c r="F590" s="32">
        <v>20</v>
      </c>
      <c r="G590" s="32">
        <f t="shared" si="10"/>
        <v>0</v>
      </c>
    </row>
    <row r="591" spans="6:7" x14ac:dyDescent="0.25">
      <c r="F591" s="32">
        <v>33</v>
      </c>
      <c r="G591" s="32">
        <f t="shared" si="10"/>
        <v>1</v>
      </c>
    </row>
    <row r="592" spans="6:7" x14ac:dyDescent="0.25">
      <c r="F592" s="32">
        <v>30</v>
      </c>
      <c r="G592" s="32">
        <f t="shared" si="10"/>
        <v>1</v>
      </c>
    </row>
    <row r="593" spans="6:7" x14ac:dyDescent="0.25">
      <c r="F593" s="32">
        <v>19</v>
      </c>
      <c r="G593" s="32">
        <f t="shared" si="10"/>
        <v>0</v>
      </c>
    </row>
    <row r="594" spans="6:7" x14ac:dyDescent="0.25">
      <c r="F594" s="32">
        <v>35</v>
      </c>
      <c r="G594" s="32">
        <f t="shared" si="10"/>
        <v>1</v>
      </c>
    </row>
    <row r="595" spans="6:7" x14ac:dyDescent="0.25">
      <c r="F595" s="32">
        <v>16</v>
      </c>
      <c r="G595" s="32">
        <f t="shared" si="10"/>
        <v>0</v>
      </c>
    </row>
    <row r="596" spans="6:7" x14ac:dyDescent="0.25">
      <c r="F596" s="32">
        <v>21</v>
      </c>
      <c r="G596" s="32">
        <f t="shared" si="10"/>
        <v>0</v>
      </c>
    </row>
    <row r="597" spans="6:7" x14ac:dyDescent="0.25">
      <c r="F597" s="32">
        <v>17</v>
      </c>
      <c r="G597" s="32">
        <f t="shared" si="10"/>
        <v>0</v>
      </c>
    </row>
    <row r="598" spans="6:7" x14ac:dyDescent="0.25">
      <c r="F598" s="32">
        <v>23</v>
      </c>
      <c r="G598" s="32">
        <f t="shared" si="10"/>
        <v>0</v>
      </c>
    </row>
    <row r="599" spans="6:7" x14ac:dyDescent="0.25">
      <c r="F599" s="32">
        <v>20</v>
      </c>
      <c r="G599" s="32">
        <f t="shared" si="10"/>
        <v>0</v>
      </c>
    </row>
    <row r="600" spans="6:7" x14ac:dyDescent="0.25">
      <c r="F600" s="32">
        <v>34</v>
      </c>
      <c r="G600" s="32">
        <f t="shared" si="10"/>
        <v>1</v>
      </c>
    </row>
    <row r="601" spans="6:7" x14ac:dyDescent="0.25">
      <c r="F601" s="32">
        <v>32</v>
      </c>
      <c r="G601" s="32">
        <f t="shared" si="10"/>
        <v>1</v>
      </c>
    </row>
    <row r="602" spans="6:7" x14ac:dyDescent="0.25">
      <c r="F602" s="32">
        <v>20</v>
      </c>
      <c r="G602" s="32">
        <f t="shared" si="10"/>
        <v>0</v>
      </c>
    </row>
    <row r="603" spans="6:7" x14ac:dyDescent="0.25">
      <c r="F603" s="32">
        <v>23</v>
      </c>
      <c r="G603" s="32">
        <f t="shared" si="10"/>
        <v>0</v>
      </c>
    </row>
    <row r="604" spans="6:7" x14ac:dyDescent="0.25">
      <c r="F604" s="32">
        <v>17</v>
      </c>
      <c r="G604" s="32">
        <f t="shared" si="10"/>
        <v>0</v>
      </c>
    </row>
    <row r="605" spans="6:7" x14ac:dyDescent="0.25">
      <c r="F605" s="32">
        <v>17</v>
      </c>
      <c r="G605" s="32">
        <f t="shared" si="10"/>
        <v>0</v>
      </c>
    </row>
    <row r="606" spans="6:7" x14ac:dyDescent="0.25">
      <c r="F606" s="32">
        <v>22</v>
      </c>
      <c r="G606" s="32">
        <f t="shared" si="10"/>
        <v>0</v>
      </c>
    </row>
    <row r="607" spans="6:7" x14ac:dyDescent="0.25">
      <c r="F607" s="32">
        <v>20</v>
      </c>
      <c r="G607" s="32">
        <f t="shared" si="10"/>
        <v>0</v>
      </c>
    </row>
    <row r="608" spans="6:7" x14ac:dyDescent="0.25">
      <c r="F608" s="32">
        <v>29</v>
      </c>
      <c r="G608" s="32">
        <f t="shared" si="10"/>
        <v>1</v>
      </c>
    </row>
    <row r="609" spans="6:7" x14ac:dyDescent="0.25">
      <c r="F609" s="32">
        <v>38</v>
      </c>
      <c r="G609" s="32">
        <f t="shared" si="10"/>
        <v>1</v>
      </c>
    </row>
    <row r="610" spans="6:7" x14ac:dyDescent="0.25">
      <c r="F610" s="32">
        <v>18</v>
      </c>
      <c r="G610" s="32">
        <f t="shared" si="10"/>
        <v>0</v>
      </c>
    </row>
    <row r="611" spans="6:7" x14ac:dyDescent="0.25">
      <c r="F611" s="32">
        <v>20</v>
      </c>
      <c r="G611" s="32">
        <f t="shared" si="10"/>
        <v>0</v>
      </c>
    </row>
    <row r="612" spans="6:7" x14ac:dyDescent="0.25">
      <c r="F612" s="32">
        <v>20</v>
      </c>
      <c r="G612" s="32">
        <f t="shared" si="10"/>
        <v>0</v>
      </c>
    </row>
    <row r="613" spans="6:7" x14ac:dyDescent="0.25">
      <c r="F613" s="32">
        <v>21</v>
      </c>
      <c r="G613" s="32">
        <f t="shared" si="10"/>
        <v>0</v>
      </c>
    </row>
    <row r="614" spans="6:7" x14ac:dyDescent="0.25">
      <c r="F614" s="32">
        <v>22</v>
      </c>
      <c r="G614" s="32">
        <f t="shared" si="10"/>
        <v>0</v>
      </c>
    </row>
    <row r="615" spans="6:7" x14ac:dyDescent="0.25">
      <c r="F615" s="32">
        <v>23</v>
      </c>
      <c r="G615" s="32">
        <f t="shared" si="10"/>
        <v>0</v>
      </c>
    </row>
    <row r="616" spans="6:7" x14ac:dyDescent="0.25">
      <c r="F616" s="32">
        <v>18</v>
      </c>
      <c r="G616" s="32">
        <f t="shared" si="10"/>
        <v>0</v>
      </c>
    </row>
    <row r="617" spans="6:7" x14ac:dyDescent="0.25">
      <c r="F617" s="32">
        <v>40</v>
      </c>
      <c r="G617" s="32">
        <f t="shared" si="10"/>
        <v>1</v>
      </c>
    </row>
    <row r="618" spans="6:7" x14ac:dyDescent="0.25">
      <c r="F618" s="32">
        <v>23</v>
      </c>
      <c r="G618" s="32">
        <f t="shared" si="10"/>
        <v>0</v>
      </c>
    </row>
    <row r="619" spans="6:7" x14ac:dyDescent="0.25">
      <c r="F619" s="32">
        <v>30</v>
      </c>
      <c r="G619" s="32">
        <f t="shared" si="10"/>
        <v>1</v>
      </c>
    </row>
    <row r="620" spans="6:7" x14ac:dyDescent="0.25">
      <c r="F620" s="32">
        <v>18</v>
      </c>
      <c r="G620" s="32">
        <f t="shared" si="10"/>
        <v>0</v>
      </c>
    </row>
    <row r="621" spans="6:7" x14ac:dyDescent="0.25">
      <c r="F621" s="32">
        <v>23</v>
      </c>
      <c r="G621" s="32">
        <f t="shared" si="10"/>
        <v>0</v>
      </c>
    </row>
    <row r="622" spans="6:7" x14ac:dyDescent="0.25">
      <c r="F622" s="32">
        <v>23</v>
      </c>
      <c r="G622" s="32">
        <f t="shared" si="10"/>
        <v>0</v>
      </c>
    </row>
    <row r="623" spans="6:7" x14ac:dyDescent="0.25">
      <c r="F623" s="32">
        <v>20</v>
      </c>
      <c r="G623" s="32">
        <f t="shared" si="10"/>
        <v>0</v>
      </c>
    </row>
    <row r="624" spans="6:7" x14ac:dyDescent="0.25">
      <c r="F624" s="32">
        <v>19</v>
      </c>
      <c r="G624" s="32">
        <f t="shared" si="10"/>
        <v>0</v>
      </c>
    </row>
    <row r="625" spans="6:7" x14ac:dyDescent="0.25">
      <c r="F625" s="32">
        <v>17</v>
      </c>
      <c r="G625" s="32">
        <f t="shared" si="10"/>
        <v>0</v>
      </c>
    </row>
    <row r="626" spans="6:7" x14ac:dyDescent="0.25">
      <c r="F626" s="32">
        <v>15</v>
      </c>
      <c r="G626" s="32">
        <f t="shared" si="10"/>
        <v>0</v>
      </c>
    </row>
    <row r="627" spans="6:7" x14ac:dyDescent="0.25">
      <c r="F627" s="32">
        <v>18</v>
      </c>
      <c r="G627" s="32">
        <f t="shared" si="10"/>
        <v>0</v>
      </c>
    </row>
    <row r="628" spans="6:7" x14ac:dyDescent="0.25">
      <c r="F628" s="32">
        <v>34</v>
      </c>
      <c r="G628" s="32">
        <f t="shared" si="10"/>
        <v>1</v>
      </c>
    </row>
    <row r="629" spans="6:7" x14ac:dyDescent="0.25">
      <c r="F629" s="32">
        <v>25</v>
      </c>
      <c r="G629" s="32">
        <f t="shared" si="10"/>
        <v>0</v>
      </c>
    </row>
    <row r="630" spans="6:7" x14ac:dyDescent="0.25">
      <c r="F630" s="32">
        <v>25</v>
      </c>
      <c r="G630" s="32">
        <f t="shared" si="10"/>
        <v>0</v>
      </c>
    </row>
    <row r="631" spans="6:7" x14ac:dyDescent="0.25">
      <c r="F631" s="32">
        <v>34</v>
      </c>
      <c r="G631" s="32">
        <f t="shared" si="10"/>
        <v>1</v>
      </c>
    </row>
    <row r="632" spans="6:7" x14ac:dyDescent="0.25">
      <c r="F632" s="32">
        <v>24</v>
      </c>
      <c r="G632" s="32">
        <f t="shared" si="10"/>
        <v>0</v>
      </c>
    </row>
    <row r="633" spans="6:7" x14ac:dyDescent="0.25">
      <c r="F633" s="32">
        <v>18</v>
      </c>
      <c r="G633" s="32">
        <f t="shared" si="10"/>
        <v>0</v>
      </c>
    </row>
    <row r="634" spans="6:7" x14ac:dyDescent="0.25">
      <c r="F634" s="32">
        <v>26</v>
      </c>
      <c r="G634" s="32">
        <f t="shared" si="10"/>
        <v>1</v>
      </c>
    </row>
    <row r="635" spans="6:7" x14ac:dyDescent="0.25">
      <c r="F635" s="32">
        <v>17</v>
      </c>
      <c r="G635" s="32">
        <f t="shared" si="10"/>
        <v>0</v>
      </c>
    </row>
    <row r="636" spans="6:7" x14ac:dyDescent="0.25">
      <c r="F636" s="32">
        <v>32</v>
      </c>
      <c r="G636" s="32">
        <f t="shared" si="10"/>
        <v>1</v>
      </c>
    </row>
    <row r="637" spans="6:7" x14ac:dyDescent="0.25">
      <c r="F637" s="32">
        <v>23</v>
      </c>
      <c r="G637" s="32">
        <f t="shared" si="10"/>
        <v>0</v>
      </c>
    </row>
    <row r="638" spans="6:7" x14ac:dyDescent="0.25">
      <c r="F638" s="32">
        <v>20</v>
      </c>
      <c r="G638" s="32">
        <f t="shared" si="10"/>
        <v>0</v>
      </c>
    </row>
    <row r="639" spans="6:7" x14ac:dyDescent="0.25">
      <c r="F639" s="32">
        <v>23</v>
      </c>
      <c r="G639" s="32">
        <f t="shared" si="10"/>
        <v>0</v>
      </c>
    </row>
    <row r="640" spans="6:7" x14ac:dyDescent="0.25">
      <c r="F640" s="32">
        <v>17</v>
      </c>
      <c r="G640" s="32">
        <f t="shared" si="10"/>
        <v>0</v>
      </c>
    </row>
    <row r="641" spans="6:7" x14ac:dyDescent="0.25">
      <c r="F641" s="32">
        <v>29</v>
      </c>
      <c r="G641" s="32">
        <f t="shared" si="10"/>
        <v>1</v>
      </c>
    </row>
    <row r="642" spans="6:7" x14ac:dyDescent="0.25">
      <c r="F642" s="32">
        <v>18</v>
      </c>
      <c r="G642" s="32">
        <f t="shared" si="10"/>
        <v>0</v>
      </c>
    </row>
    <row r="643" spans="6:7" x14ac:dyDescent="0.25">
      <c r="F643" s="32">
        <v>22</v>
      </c>
      <c r="G643" s="32">
        <f t="shared" ref="G643:G706" si="11">IF(F643&gt;$K$21,1,0)</f>
        <v>0</v>
      </c>
    </row>
    <row r="644" spans="6:7" x14ac:dyDescent="0.25">
      <c r="F644" s="32">
        <v>17</v>
      </c>
      <c r="G644" s="32">
        <f t="shared" si="11"/>
        <v>0</v>
      </c>
    </row>
    <row r="645" spans="6:7" x14ac:dyDescent="0.25">
      <c r="F645" s="32">
        <v>21</v>
      </c>
      <c r="G645" s="32">
        <f t="shared" si="11"/>
        <v>0</v>
      </c>
    </row>
    <row r="646" spans="6:7" x14ac:dyDescent="0.25">
      <c r="F646" s="32">
        <v>16</v>
      </c>
      <c r="G646" s="32">
        <f t="shared" si="11"/>
        <v>0</v>
      </c>
    </row>
    <row r="647" spans="6:7" x14ac:dyDescent="0.25">
      <c r="F647" s="32">
        <v>22</v>
      </c>
      <c r="G647" s="32">
        <f t="shared" si="11"/>
        <v>0</v>
      </c>
    </row>
    <row r="648" spans="6:7" x14ac:dyDescent="0.25">
      <c r="F648" s="32">
        <v>15</v>
      </c>
      <c r="G648" s="32">
        <f t="shared" si="11"/>
        <v>0</v>
      </c>
    </row>
    <row r="649" spans="6:7" x14ac:dyDescent="0.25">
      <c r="F649" s="32">
        <v>16</v>
      </c>
      <c r="G649" s="32">
        <f t="shared" si="11"/>
        <v>0</v>
      </c>
    </row>
    <row r="650" spans="6:7" x14ac:dyDescent="0.25">
      <c r="F650" s="32">
        <v>23</v>
      </c>
      <c r="G650" s="32">
        <f t="shared" si="11"/>
        <v>0</v>
      </c>
    </row>
    <row r="651" spans="6:7" x14ac:dyDescent="0.25">
      <c r="F651" s="32">
        <v>26</v>
      </c>
      <c r="G651" s="32">
        <f t="shared" si="11"/>
        <v>1</v>
      </c>
    </row>
    <row r="652" spans="6:7" x14ac:dyDescent="0.25">
      <c r="F652" s="32">
        <v>17</v>
      </c>
      <c r="G652" s="32">
        <f t="shared" si="11"/>
        <v>0</v>
      </c>
    </row>
    <row r="653" spans="6:7" x14ac:dyDescent="0.25">
      <c r="F653" s="32">
        <v>25</v>
      </c>
      <c r="G653" s="32">
        <f t="shared" si="11"/>
        <v>0</v>
      </c>
    </row>
    <row r="654" spans="6:7" x14ac:dyDescent="0.25">
      <c r="F654" s="32">
        <v>17</v>
      </c>
      <c r="G654" s="32">
        <f t="shared" si="11"/>
        <v>0</v>
      </c>
    </row>
    <row r="655" spans="6:7" x14ac:dyDescent="0.25">
      <c r="F655" s="32">
        <v>20</v>
      </c>
      <c r="G655" s="32">
        <f t="shared" si="11"/>
        <v>0</v>
      </c>
    </row>
    <row r="656" spans="6:7" x14ac:dyDescent="0.25">
      <c r="F656" s="32">
        <v>16</v>
      </c>
      <c r="G656" s="32">
        <f t="shared" si="11"/>
        <v>0</v>
      </c>
    </row>
    <row r="657" spans="6:7" x14ac:dyDescent="0.25">
      <c r="F657" s="32">
        <v>28</v>
      </c>
      <c r="G657" s="32">
        <f t="shared" si="11"/>
        <v>1</v>
      </c>
    </row>
    <row r="658" spans="6:7" x14ac:dyDescent="0.25">
      <c r="F658" s="32">
        <v>25</v>
      </c>
      <c r="G658" s="32">
        <f t="shared" si="11"/>
        <v>0</v>
      </c>
    </row>
    <row r="659" spans="6:7" x14ac:dyDescent="0.25">
      <c r="F659" s="32">
        <v>17</v>
      </c>
      <c r="G659" s="32">
        <f t="shared" si="11"/>
        <v>0</v>
      </c>
    </row>
    <row r="660" spans="6:7" x14ac:dyDescent="0.25">
      <c r="F660" s="32">
        <v>36</v>
      </c>
      <c r="G660" s="32">
        <f t="shared" si="11"/>
        <v>1</v>
      </c>
    </row>
    <row r="661" spans="6:7" x14ac:dyDescent="0.25">
      <c r="F661" s="32">
        <v>17</v>
      </c>
      <c r="G661" s="32">
        <f t="shared" si="11"/>
        <v>0</v>
      </c>
    </row>
    <row r="662" spans="6:7" x14ac:dyDescent="0.25">
      <c r="F662" s="32">
        <v>20</v>
      </c>
      <c r="G662" s="32">
        <f t="shared" si="11"/>
        <v>0</v>
      </c>
    </row>
    <row r="663" spans="6:7" x14ac:dyDescent="0.25">
      <c r="F663" s="32">
        <v>18</v>
      </c>
      <c r="G663" s="32">
        <f t="shared" si="11"/>
        <v>0</v>
      </c>
    </row>
    <row r="664" spans="6:7" x14ac:dyDescent="0.25">
      <c r="F664" s="32">
        <v>25</v>
      </c>
      <c r="G664" s="32">
        <f t="shared" si="11"/>
        <v>0</v>
      </c>
    </row>
    <row r="665" spans="6:7" x14ac:dyDescent="0.25">
      <c r="F665" s="32">
        <v>32</v>
      </c>
      <c r="G665" s="32">
        <f t="shared" si="11"/>
        <v>1</v>
      </c>
    </row>
    <row r="666" spans="6:7" x14ac:dyDescent="0.25">
      <c r="F666" s="32">
        <v>27</v>
      </c>
      <c r="G666" s="32">
        <f t="shared" si="11"/>
        <v>1</v>
      </c>
    </row>
    <row r="667" spans="6:7" x14ac:dyDescent="0.25">
      <c r="F667" s="32">
        <v>29</v>
      </c>
      <c r="G667" s="32">
        <f t="shared" si="11"/>
        <v>1</v>
      </c>
    </row>
    <row r="668" spans="6:7" x14ac:dyDescent="0.25">
      <c r="F668" s="32">
        <v>16</v>
      </c>
      <c r="G668" s="32">
        <f t="shared" si="11"/>
        <v>0</v>
      </c>
    </row>
    <row r="669" spans="6:7" x14ac:dyDescent="0.25">
      <c r="F669" s="32">
        <v>25</v>
      </c>
      <c r="G669" s="32">
        <f t="shared" si="11"/>
        <v>0</v>
      </c>
    </row>
    <row r="670" spans="6:7" x14ac:dyDescent="0.25">
      <c r="F670" s="32">
        <v>16</v>
      </c>
      <c r="G670" s="32">
        <f t="shared" si="11"/>
        <v>0</v>
      </c>
    </row>
    <row r="671" spans="6:7" x14ac:dyDescent="0.25">
      <c r="F671" s="32">
        <v>27</v>
      </c>
      <c r="G671" s="32">
        <f t="shared" si="11"/>
        <v>1</v>
      </c>
    </row>
    <row r="672" spans="6:7" x14ac:dyDescent="0.25">
      <c r="F672" s="32">
        <v>19</v>
      </c>
      <c r="G672" s="32">
        <f t="shared" si="11"/>
        <v>0</v>
      </c>
    </row>
    <row r="673" spans="6:7" x14ac:dyDescent="0.25">
      <c r="F673" s="32">
        <v>18</v>
      </c>
      <c r="G673" s="32">
        <f t="shared" si="11"/>
        <v>0</v>
      </c>
    </row>
    <row r="674" spans="6:7" x14ac:dyDescent="0.25">
      <c r="F674" s="32">
        <v>21</v>
      </c>
      <c r="G674" s="32">
        <f t="shared" si="11"/>
        <v>0</v>
      </c>
    </row>
    <row r="675" spans="6:7" x14ac:dyDescent="0.25">
      <c r="F675" s="32">
        <v>28</v>
      </c>
      <c r="G675" s="32">
        <f t="shared" si="11"/>
        <v>1</v>
      </c>
    </row>
    <row r="676" spans="6:7" x14ac:dyDescent="0.25">
      <c r="F676" s="32">
        <v>22</v>
      </c>
      <c r="G676" s="32">
        <f t="shared" si="11"/>
        <v>0</v>
      </c>
    </row>
    <row r="677" spans="6:7" x14ac:dyDescent="0.25">
      <c r="F677" s="32">
        <v>19</v>
      </c>
      <c r="G677" s="32">
        <f t="shared" si="11"/>
        <v>0</v>
      </c>
    </row>
    <row r="678" spans="6:7" x14ac:dyDescent="0.25">
      <c r="F678" s="32">
        <v>19</v>
      </c>
      <c r="G678" s="32">
        <f t="shared" si="11"/>
        <v>0</v>
      </c>
    </row>
    <row r="679" spans="6:7" x14ac:dyDescent="0.25">
      <c r="F679" s="32">
        <v>19</v>
      </c>
      <c r="G679" s="32">
        <f t="shared" si="11"/>
        <v>0</v>
      </c>
    </row>
    <row r="680" spans="6:7" x14ac:dyDescent="0.25">
      <c r="F680" s="32">
        <v>24</v>
      </c>
      <c r="G680" s="32">
        <f t="shared" si="11"/>
        <v>0</v>
      </c>
    </row>
    <row r="681" spans="6:7" x14ac:dyDescent="0.25">
      <c r="F681" s="32">
        <v>20</v>
      </c>
      <c r="G681" s="32">
        <f t="shared" si="11"/>
        <v>0</v>
      </c>
    </row>
    <row r="682" spans="6:7" x14ac:dyDescent="0.25">
      <c r="F682" s="32">
        <v>24</v>
      </c>
      <c r="G682" s="32">
        <f t="shared" si="11"/>
        <v>0</v>
      </c>
    </row>
    <row r="683" spans="6:7" x14ac:dyDescent="0.25">
      <c r="F683" s="32">
        <v>21</v>
      </c>
      <c r="G683" s="32">
        <f t="shared" si="11"/>
        <v>0</v>
      </c>
    </row>
    <row r="684" spans="6:7" x14ac:dyDescent="0.25">
      <c r="F684" s="32">
        <v>38</v>
      </c>
      <c r="G684" s="32">
        <f t="shared" si="11"/>
        <v>1</v>
      </c>
    </row>
    <row r="685" spans="6:7" x14ac:dyDescent="0.25">
      <c r="F685" s="32">
        <v>19</v>
      </c>
      <c r="G685" s="32">
        <f t="shared" si="11"/>
        <v>0</v>
      </c>
    </row>
    <row r="686" spans="6:7" x14ac:dyDescent="0.25">
      <c r="F686" s="32">
        <v>35</v>
      </c>
      <c r="G686" s="32">
        <f t="shared" si="11"/>
        <v>1</v>
      </c>
    </row>
    <row r="687" spans="6:7" x14ac:dyDescent="0.25">
      <c r="F687" s="32">
        <v>21</v>
      </c>
      <c r="G687" s="32">
        <f t="shared" si="11"/>
        <v>0</v>
      </c>
    </row>
    <row r="688" spans="6:7" x14ac:dyDescent="0.25">
      <c r="F688" s="32">
        <v>31</v>
      </c>
      <c r="G688" s="32">
        <f t="shared" si="11"/>
        <v>1</v>
      </c>
    </row>
    <row r="689" spans="6:7" x14ac:dyDescent="0.25">
      <c r="F689" s="32">
        <v>34</v>
      </c>
      <c r="G689" s="32">
        <f t="shared" si="11"/>
        <v>1</v>
      </c>
    </row>
    <row r="690" spans="6:7" x14ac:dyDescent="0.25">
      <c r="F690" s="32">
        <v>26</v>
      </c>
      <c r="G690" s="32">
        <f t="shared" si="11"/>
        <v>1</v>
      </c>
    </row>
    <row r="691" spans="6:7" x14ac:dyDescent="0.25">
      <c r="F691" s="32">
        <v>21</v>
      </c>
      <c r="G691" s="32">
        <f t="shared" si="11"/>
        <v>0</v>
      </c>
    </row>
    <row r="692" spans="6:7" x14ac:dyDescent="0.25">
      <c r="F692" s="32">
        <v>23</v>
      </c>
      <c r="G692" s="32">
        <f t="shared" si="11"/>
        <v>0</v>
      </c>
    </row>
    <row r="693" spans="6:7" x14ac:dyDescent="0.25">
      <c r="F693" s="32">
        <v>24</v>
      </c>
      <c r="G693" s="32">
        <f t="shared" si="11"/>
        <v>0</v>
      </c>
    </row>
    <row r="694" spans="6:7" x14ac:dyDescent="0.25">
      <c r="F694" s="32">
        <v>16</v>
      </c>
      <c r="G694" s="32">
        <f t="shared" si="11"/>
        <v>0</v>
      </c>
    </row>
    <row r="695" spans="6:7" x14ac:dyDescent="0.25">
      <c r="F695" s="32">
        <v>22</v>
      </c>
      <c r="G695" s="32">
        <f t="shared" si="11"/>
        <v>0</v>
      </c>
    </row>
    <row r="696" spans="6:7" x14ac:dyDescent="0.25">
      <c r="F696" s="32">
        <v>23</v>
      </c>
      <c r="G696" s="32">
        <f t="shared" si="11"/>
        <v>0</v>
      </c>
    </row>
    <row r="697" spans="6:7" x14ac:dyDescent="0.25">
      <c r="F697" s="32">
        <v>21</v>
      </c>
      <c r="G697" s="32">
        <f t="shared" si="11"/>
        <v>0</v>
      </c>
    </row>
    <row r="698" spans="6:7" x14ac:dyDescent="0.25">
      <c r="F698" s="32">
        <v>18</v>
      </c>
      <c r="G698" s="32">
        <f t="shared" si="11"/>
        <v>0</v>
      </c>
    </row>
    <row r="699" spans="6:7" x14ac:dyDescent="0.25">
      <c r="F699" s="32">
        <v>17</v>
      </c>
      <c r="G699" s="32">
        <f t="shared" si="11"/>
        <v>0</v>
      </c>
    </row>
    <row r="700" spans="6:7" x14ac:dyDescent="0.25">
      <c r="F700" s="32">
        <v>30</v>
      </c>
      <c r="G700" s="32">
        <f t="shared" si="11"/>
        <v>1</v>
      </c>
    </row>
    <row r="701" spans="6:7" x14ac:dyDescent="0.25">
      <c r="F701" s="32">
        <v>26</v>
      </c>
      <c r="G701" s="32">
        <f t="shared" si="11"/>
        <v>1</v>
      </c>
    </row>
    <row r="702" spans="6:7" x14ac:dyDescent="0.25">
      <c r="F702" s="32">
        <v>19</v>
      </c>
      <c r="G702" s="32">
        <f t="shared" si="11"/>
        <v>0</v>
      </c>
    </row>
    <row r="703" spans="6:7" x14ac:dyDescent="0.25">
      <c r="F703" s="32">
        <v>17</v>
      </c>
      <c r="G703" s="32">
        <f t="shared" si="11"/>
        <v>0</v>
      </c>
    </row>
    <row r="704" spans="6:7" x14ac:dyDescent="0.25">
      <c r="F704" s="32">
        <v>19</v>
      </c>
      <c r="G704" s="32">
        <f t="shared" si="11"/>
        <v>0</v>
      </c>
    </row>
    <row r="705" spans="6:7" x14ac:dyDescent="0.25">
      <c r="F705" s="32">
        <v>20</v>
      </c>
      <c r="G705" s="32">
        <f t="shared" si="11"/>
        <v>0</v>
      </c>
    </row>
    <row r="706" spans="6:7" x14ac:dyDescent="0.25">
      <c r="F706" s="32">
        <v>26</v>
      </c>
      <c r="G706" s="32">
        <f t="shared" si="11"/>
        <v>1</v>
      </c>
    </row>
    <row r="707" spans="6:7" x14ac:dyDescent="0.25">
      <c r="F707" s="32">
        <v>19</v>
      </c>
      <c r="G707" s="32">
        <f t="shared" ref="G707:G770" si="12">IF(F707&gt;$K$21,1,0)</f>
        <v>0</v>
      </c>
    </row>
    <row r="708" spans="6:7" x14ac:dyDescent="0.25">
      <c r="F708" s="32">
        <v>18</v>
      </c>
      <c r="G708" s="32">
        <f t="shared" si="12"/>
        <v>0</v>
      </c>
    </row>
    <row r="709" spans="6:7" x14ac:dyDescent="0.25">
      <c r="F709" s="32">
        <v>22</v>
      </c>
      <c r="G709" s="32">
        <f t="shared" si="12"/>
        <v>0</v>
      </c>
    </row>
    <row r="710" spans="6:7" x14ac:dyDescent="0.25">
      <c r="F710" s="32">
        <v>18</v>
      </c>
      <c r="G710" s="32">
        <f t="shared" si="12"/>
        <v>0</v>
      </c>
    </row>
    <row r="711" spans="6:7" x14ac:dyDescent="0.25">
      <c r="F711" s="32">
        <v>16</v>
      </c>
      <c r="G711" s="32">
        <f t="shared" si="12"/>
        <v>0</v>
      </c>
    </row>
    <row r="712" spans="6:7" x14ac:dyDescent="0.25">
      <c r="F712" s="32">
        <v>16</v>
      </c>
      <c r="G712" s="32">
        <f t="shared" si="12"/>
        <v>0</v>
      </c>
    </row>
    <row r="713" spans="6:7" x14ac:dyDescent="0.25">
      <c r="F713" s="32">
        <v>25</v>
      </c>
      <c r="G713" s="32">
        <f t="shared" si="12"/>
        <v>0</v>
      </c>
    </row>
    <row r="714" spans="6:7" x14ac:dyDescent="0.25">
      <c r="F714" s="32">
        <v>29</v>
      </c>
      <c r="G714" s="32">
        <f t="shared" si="12"/>
        <v>1</v>
      </c>
    </row>
    <row r="715" spans="6:7" x14ac:dyDescent="0.25">
      <c r="F715" s="32">
        <v>22</v>
      </c>
      <c r="G715" s="32">
        <f t="shared" si="12"/>
        <v>0</v>
      </c>
    </row>
    <row r="716" spans="6:7" x14ac:dyDescent="0.25">
      <c r="F716" s="32">
        <v>16</v>
      </c>
      <c r="G716" s="32">
        <f t="shared" si="12"/>
        <v>0</v>
      </c>
    </row>
    <row r="717" spans="6:7" x14ac:dyDescent="0.25">
      <c r="F717" s="32">
        <v>33</v>
      </c>
      <c r="G717" s="32">
        <f t="shared" si="12"/>
        <v>1</v>
      </c>
    </row>
    <row r="718" spans="6:7" x14ac:dyDescent="0.25">
      <c r="F718" s="32">
        <v>20</v>
      </c>
      <c r="G718" s="32">
        <f t="shared" si="12"/>
        <v>0</v>
      </c>
    </row>
    <row r="719" spans="6:7" x14ac:dyDescent="0.25">
      <c r="F719" s="32">
        <v>19</v>
      </c>
      <c r="G719" s="32">
        <f t="shared" si="12"/>
        <v>0</v>
      </c>
    </row>
    <row r="720" spans="6:7" x14ac:dyDescent="0.25">
      <c r="F720" s="32">
        <v>18</v>
      </c>
      <c r="G720" s="32">
        <f t="shared" si="12"/>
        <v>0</v>
      </c>
    </row>
    <row r="721" spans="6:7" x14ac:dyDescent="0.25">
      <c r="F721" s="32">
        <v>19</v>
      </c>
      <c r="G721" s="32">
        <f t="shared" si="12"/>
        <v>0</v>
      </c>
    </row>
    <row r="722" spans="6:7" x14ac:dyDescent="0.25">
      <c r="F722" s="32">
        <v>22</v>
      </c>
      <c r="G722" s="32">
        <f t="shared" si="12"/>
        <v>0</v>
      </c>
    </row>
    <row r="723" spans="6:7" x14ac:dyDescent="0.25">
      <c r="F723" s="32">
        <v>22</v>
      </c>
      <c r="G723" s="32">
        <f t="shared" si="12"/>
        <v>0</v>
      </c>
    </row>
    <row r="724" spans="6:7" x14ac:dyDescent="0.25">
      <c r="F724" s="32">
        <v>18</v>
      </c>
      <c r="G724" s="32">
        <f t="shared" si="12"/>
        <v>0</v>
      </c>
    </row>
    <row r="725" spans="6:7" x14ac:dyDescent="0.25">
      <c r="F725" s="32">
        <v>37</v>
      </c>
      <c r="G725" s="32">
        <f t="shared" si="12"/>
        <v>1</v>
      </c>
    </row>
    <row r="726" spans="6:7" x14ac:dyDescent="0.25">
      <c r="F726" s="32">
        <v>18</v>
      </c>
      <c r="G726" s="32">
        <f t="shared" si="12"/>
        <v>0</v>
      </c>
    </row>
    <row r="727" spans="6:7" x14ac:dyDescent="0.25">
      <c r="F727" s="32">
        <v>21</v>
      </c>
      <c r="G727" s="32">
        <f t="shared" si="12"/>
        <v>0</v>
      </c>
    </row>
    <row r="728" spans="6:7" x14ac:dyDescent="0.25">
      <c r="F728" s="32">
        <v>20</v>
      </c>
      <c r="G728" s="32">
        <f t="shared" si="12"/>
        <v>0</v>
      </c>
    </row>
    <row r="729" spans="6:7" x14ac:dyDescent="0.25">
      <c r="F729" s="32">
        <v>19</v>
      </c>
      <c r="G729" s="32">
        <f t="shared" si="12"/>
        <v>0</v>
      </c>
    </row>
    <row r="730" spans="6:7" x14ac:dyDescent="0.25">
      <c r="F730" s="32">
        <v>18</v>
      </c>
      <c r="G730" s="32">
        <f t="shared" si="12"/>
        <v>0</v>
      </c>
    </row>
    <row r="731" spans="6:7" x14ac:dyDescent="0.25">
      <c r="F731" s="32">
        <v>20</v>
      </c>
      <c r="G731" s="32">
        <f t="shared" si="12"/>
        <v>0</v>
      </c>
    </row>
    <row r="732" spans="6:7" x14ac:dyDescent="0.25">
      <c r="F732" s="32">
        <v>22</v>
      </c>
      <c r="G732" s="32">
        <f t="shared" si="12"/>
        <v>0</v>
      </c>
    </row>
    <row r="733" spans="6:7" x14ac:dyDescent="0.25">
      <c r="F733" s="32">
        <v>25</v>
      </c>
      <c r="G733" s="32">
        <f t="shared" si="12"/>
        <v>0</v>
      </c>
    </row>
    <row r="734" spans="6:7" x14ac:dyDescent="0.25">
      <c r="F734" s="32">
        <v>22</v>
      </c>
      <c r="G734" s="32">
        <f t="shared" si="12"/>
        <v>0</v>
      </c>
    </row>
    <row r="735" spans="6:7" x14ac:dyDescent="0.25">
      <c r="F735" s="32">
        <v>20</v>
      </c>
      <c r="G735" s="32">
        <f t="shared" si="12"/>
        <v>0</v>
      </c>
    </row>
    <row r="736" spans="6:7" x14ac:dyDescent="0.25">
      <c r="F736" s="32">
        <v>34</v>
      </c>
      <c r="G736" s="32">
        <f t="shared" si="12"/>
        <v>1</v>
      </c>
    </row>
    <row r="737" spans="6:7" x14ac:dyDescent="0.25">
      <c r="F737" s="32">
        <v>21</v>
      </c>
      <c r="G737" s="32">
        <f t="shared" si="12"/>
        <v>0</v>
      </c>
    </row>
    <row r="738" spans="6:7" x14ac:dyDescent="0.25">
      <c r="F738" s="32">
        <v>18</v>
      </c>
      <c r="G738" s="32">
        <f t="shared" si="12"/>
        <v>0</v>
      </c>
    </row>
    <row r="739" spans="6:7" x14ac:dyDescent="0.25">
      <c r="F739" s="32">
        <v>24</v>
      </c>
      <c r="G739" s="32">
        <f t="shared" si="12"/>
        <v>0</v>
      </c>
    </row>
    <row r="740" spans="6:7" x14ac:dyDescent="0.25">
      <c r="F740" s="32">
        <v>19</v>
      </c>
      <c r="G740" s="32">
        <f t="shared" si="12"/>
        <v>0</v>
      </c>
    </row>
    <row r="741" spans="6:7" x14ac:dyDescent="0.25">
      <c r="F741" s="32">
        <v>16</v>
      </c>
      <c r="G741" s="32">
        <f t="shared" si="12"/>
        <v>0</v>
      </c>
    </row>
    <row r="742" spans="6:7" x14ac:dyDescent="0.25">
      <c r="F742" s="32">
        <v>20</v>
      </c>
      <c r="G742" s="32">
        <f t="shared" si="12"/>
        <v>0</v>
      </c>
    </row>
    <row r="743" spans="6:7" x14ac:dyDescent="0.25">
      <c r="F743" s="32">
        <v>21</v>
      </c>
      <c r="G743" s="32">
        <f t="shared" si="12"/>
        <v>0</v>
      </c>
    </row>
    <row r="744" spans="6:7" x14ac:dyDescent="0.25">
      <c r="F744" s="32">
        <v>21</v>
      </c>
      <c r="G744" s="32">
        <f t="shared" si="12"/>
        <v>0</v>
      </c>
    </row>
    <row r="745" spans="6:7" x14ac:dyDescent="0.25">
      <c r="F745" s="32">
        <v>20</v>
      </c>
      <c r="G745" s="32">
        <f t="shared" si="12"/>
        <v>0</v>
      </c>
    </row>
    <row r="746" spans="6:7" x14ac:dyDescent="0.25">
      <c r="F746" s="32">
        <v>22</v>
      </c>
      <c r="G746" s="32">
        <f t="shared" si="12"/>
        <v>0</v>
      </c>
    </row>
    <row r="747" spans="6:7" x14ac:dyDescent="0.25">
      <c r="F747" s="32">
        <v>21</v>
      </c>
      <c r="G747" s="32">
        <f t="shared" si="12"/>
        <v>0</v>
      </c>
    </row>
    <row r="748" spans="6:7" x14ac:dyDescent="0.25">
      <c r="F748" s="32">
        <v>18</v>
      </c>
      <c r="G748" s="32">
        <f t="shared" si="12"/>
        <v>0</v>
      </c>
    </row>
    <row r="749" spans="6:7" x14ac:dyDescent="0.25">
      <c r="F749" s="32">
        <v>40</v>
      </c>
      <c r="G749" s="32">
        <f t="shared" si="12"/>
        <v>1</v>
      </c>
    </row>
    <row r="750" spans="6:7" x14ac:dyDescent="0.25">
      <c r="F750" s="32">
        <v>24</v>
      </c>
      <c r="G750" s="32">
        <f t="shared" si="12"/>
        <v>0</v>
      </c>
    </row>
    <row r="751" spans="6:7" x14ac:dyDescent="0.25">
      <c r="F751" s="32">
        <v>24</v>
      </c>
      <c r="G751" s="32">
        <f t="shared" si="12"/>
        <v>0</v>
      </c>
    </row>
    <row r="752" spans="6:7" x14ac:dyDescent="0.25">
      <c r="F752" s="32">
        <v>27</v>
      </c>
      <c r="G752" s="32">
        <f t="shared" si="12"/>
        <v>1</v>
      </c>
    </row>
    <row r="753" spans="6:7" x14ac:dyDescent="0.25">
      <c r="F753" s="32">
        <v>24</v>
      </c>
      <c r="G753" s="32">
        <f t="shared" si="12"/>
        <v>0</v>
      </c>
    </row>
    <row r="754" spans="6:7" x14ac:dyDescent="0.25">
      <c r="F754" s="32">
        <v>22</v>
      </c>
      <c r="G754" s="32">
        <f t="shared" si="12"/>
        <v>0</v>
      </c>
    </row>
    <row r="755" spans="6:7" x14ac:dyDescent="0.25">
      <c r="F755" s="32">
        <v>19</v>
      </c>
      <c r="G755" s="32">
        <f t="shared" si="12"/>
        <v>0</v>
      </c>
    </row>
    <row r="756" spans="6:7" x14ac:dyDescent="0.25">
      <c r="F756" s="32">
        <v>19</v>
      </c>
      <c r="G756" s="32">
        <f t="shared" si="12"/>
        <v>0</v>
      </c>
    </row>
    <row r="757" spans="6:7" x14ac:dyDescent="0.25">
      <c r="F757" s="32">
        <v>20</v>
      </c>
      <c r="G757" s="32">
        <f t="shared" si="12"/>
        <v>0</v>
      </c>
    </row>
    <row r="758" spans="6:7" x14ac:dyDescent="0.25">
      <c r="F758" s="32">
        <v>19</v>
      </c>
      <c r="G758" s="32">
        <f t="shared" si="12"/>
        <v>0</v>
      </c>
    </row>
    <row r="759" spans="6:7" x14ac:dyDescent="0.25">
      <c r="F759" s="32">
        <v>26</v>
      </c>
      <c r="G759" s="32">
        <f t="shared" si="12"/>
        <v>1</v>
      </c>
    </row>
    <row r="760" spans="6:7" x14ac:dyDescent="0.25">
      <c r="F760" s="32">
        <v>23</v>
      </c>
      <c r="G760" s="32">
        <f t="shared" si="12"/>
        <v>0</v>
      </c>
    </row>
    <row r="761" spans="6:7" x14ac:dyDescent="0.25">
      <c r="F761" s="32">
        <v>22</v>
      </c>
      <c r="G761" s="32">
        <f t="shared" si="12"/>
        <v>0</v>
      </c>
    </row>
    <row r="762" spans="6:7" x14ac:dyDescent="0.25">
      <c r="F762" s="32">
        <v>23</v>
      </c>
      <c r="G762" s="32">
        <f t="shared" si="12"/>
        <v>0</v>
      </c>
    </row>
    <row r="763" spans="6:7" x14ac:dyDescent="0.25">
      <c r="F763" s="32">
        <v>26</v>
      </c>
      <c r="G763" s="32">
        <f t="shared" si="12"/>
        <v>1</v>
      </c>
    </row>
    <row r="764" spans="6:7" x14ac:dyDescent="0.25">
      <c r="F764" s="32">
        <v>23</v>
      </c>
      <c r="G764" s="32">
        <f t="shared" si="12"/>
        <v>0</v>
      </c>
    </row>
    <row r="765" spans="6:7" x14ac:dyDescent="0.25">
      <c r="F765" s="32">
        <v>17</v>
      </c>
      <c r="G765" s="32">
        <f t="shared" si="12"/>
        <v>0</v>
      </c>
    </row>
    <row r="766" spans="6:7" x14ac:dyDescent="0.25">
      <c r="F766" s="32">
        <v>26</v>
      </c>
      <c r="G766" s="32">
        <f t="shared" si="12"/>
        <v>1</v>
      </c>
    </row>
    <row r="767" spans="6:7" x14ac:dyDescent="0.25">
      <c r="F767" s="32">
        <v>27</v>
      </c>
      <c r="G767" s="32">
        <f t="shared" si="12"/>
        <v>1</v>
      </c>
    </row>
    <row r="768" spans="6:7" x14ac:dyDescent="0.25">
      <c r="F768" s="32">
        <v>27</v>
      </c>
      <c r="G768" s="32">
        <f t="shared" si="12"/>
        <v>1</v>
      </c>
    </row>
    <row r="769" spans="6:7" x14ac:dyDescent="0.25">
      <c r="F769" s="32">
        <v>27</v>
      </c>
      <c r="G769" s="32">
        <f t="shared" si="12"/>
        <v>1</v>
      </c>
    </row>
    <row r="770" spans="6:7" x14ac:dyDescent="0.25">
      <c r="F770" s="32">
        <v>19</v>
      </c>
      <c r="G770" s="32">
        <f t="shared" si="12"/>
        <v>0</v>
      </c>
    </row>
    <row r="771" spans="6:7" x14ac:dyDescent="0.25">
      <c r="F771" s="32">
        <v>26</v>
      </c>
      <c r="G771" s="32">
        <f t="shared" ref="G771:G834" si="13">IF(F771&gt;$K$21,1,0)</f>
        <v>1</v>
      </c>
    </row>
    <row r="772" spans="6:7" x14ac:dyDescent="0.25">
      <c r="F772" s="32">
        <v>32</v>
      </c>
      <c r="G772" s="32">
        <f t="shared" si="13"/>
        <v>1</v>
      </c>
    </row>
    <row r="773" spans="6:7" x14ac:dyDescent="0.25">
      <c r="F773" s="32">
        <v>18</v>
      </c>
      <c r="G773" s="32">
        <f t="shared" si="13"/>
        <v>0</v>
      </c>
    </row>
    <row r="774" spans="6:7" x14ac:dyDescent="0.25">
      <c r="F774" s="32">
        <v>28</v>
      </c>
      <c r="G774" s="32">
        <f t="shared" si="13"/>
        <v>1</v>
      </c>
    </row>
    <row r="775" spans="6:7" x14ac:dyDescent="0.25">
      <c r="F775" s="32">
        <v>25</v>
      </c>
      <c r="G775" s="32">
        <f t="shared" si="13"/>
        <v>0</v>
      </c>
    </row>
    <row r="776" spans="6:7" x14ac:dyDescent="0.25">
      <c r="F776" s="32">
        <v>26</v>
      </c>
      <c r="G776" s="32">
        <f t="shared" si="13"/>
        <v>1</v>
      </c>
    </row>
    <row r="777" spans="6:7" x14ac:dyDescent="0.25">
      <c r="F777" s="32">
        <v>31</v>
      </c>
      <c r="G777" s="32">
        <f t="shared" si="13"/>
        <v>1</v>
      </c>
    </row>
    <row r="778" spans="6:7" x14ac:dyDescent="0.25">
      <c r="F778" s="32">
        <v>25</v>
      </c>
      <c r="G778" s="32">
        <f t="shared" si="13"/>
        <v>0</v>
      </c>
    </row>
    <row r="779" spans="6:7" x14ac:dyDescent="0.25">
      <c r="F779" s="32">
        <v>22</v>
      </c>
      <c r="G779" s="32">
        <f t="shared" si="13"/>
        <v>0</v>
      </c>
    </row>
    <row r="780" spans="6:7" x14ac:dyDescent="0.25">
      <c r="F780" s="32">
        <v>30</v>
      </c>
      <c r="G780" s="32">
        <f t="shared" si="13"/>
        <v>1</v>
      </c>
    </row>
    <row r="781" spans="6:7" x14ac:dyDescent="0.25">
      <c r="F781" s="32">
        <v>24</v>
      </c>
      <c r="G781" s="32">
        <f t="shared" si="13"/>
        <v>0</v>
      </c>
    </row>
    <row r="782" spans="6:7" x14ac:dyDescent="0.25">
      <c r="F782" s="32">
        <v>19</v>
      </c>
      <c r="G782" s="32">
        <f t="shared" si="13"/>
        <v>0</v>
      </c>
    </row>
    <row r="783" spans="6:7" x14ac:dyDescent="0.25">
      <c r="F783" s="32">
        <v>26</v>
      </c>
      <c r="G783" s="32">
        <f t="shared" si="13"/>
        <v>1</v>
      </c>
    </row>
    <row r="784" spans="6:7" x14ac:dyDescent="0.25">
      <c r="F784" s="32">
        <v>26</v>
      </c>
      <c r="G784" s="32">
        <f t="shared" si="13"/>
        <v>1</v>
      </c>
    </row>
    <row r="785" spans="6:7" x14ac:dyDescent="0.25">
      <c r="F785" s="32">
        <v>19</v>
      </c>
      <c r="G785" s="32">
        <f t="shared" si="13"/>
        <v>0</v>
      </c>
    </row>
    <row r="786" spans="6:7" x14ac:dyDescent="0.25">
      <c r="F786" s="32">
        <v>37</v>
      </c>
      <c r="G786" s="32">
        <f t="shared" si="13"/>
        <v>1</v>
      </c>
    </row>
    <row r="787" spans="6:7" x14ac:dyDescent="0.25">
      <c r="F787" s="32">
        <v>20</v>
      </c>
      <c r="G787" s="32">
        <f t="shared" si="13"/>
        <v>0</v>
      </c>
    </row>
    <row r="788" spans="6:7" x14ac:dyDescent="0.25">
      <c r="F788" s="32">
        <v>27</v>
      </c>
      <c r="G788" s="32">
        <f t="shared" si="13"/>
        <v>1</v>
      </c>
    </row>
    <row r="789" spans="6:7" x14ac:dyDescent="0.25">
      <c r="F789" s="32">
        <v>25</v>
      </c>
      <c r="G789" s="32">
        <f t="shared" si="13"/>
        <v>0</v>
      </c>
    </row>
    <row r="790" spans="6:7" x14ac:dyDescent="0.25">
      <c r="F790" s="32">
        <v>25</v>
      </c>
      <c r="G790" s="32">
        <f t="shared" si="13"/>
        <v>0</v>
      </c>
    </row>
    <row r="791" spans="6:7" x14ac:dyDescent="0.25">
      <c r="F791" s="32">
        <v>22</v>
      </c>
      <c r="G791" s="32">
        <f t="shared" si="13"/>
        <v>0</v>
      </c>
    </row>
    <row r="792" spans="6:7" x14ac:dyDescent="0.25">
      <c r="F792" s="32">
        <v>19</v>
      </c>
      <c r="G792" s="32">
        <f t="shared" si="13"/>
        <v>0</v>
      </c>
    </row>
    <row r="793" spans="6:7" x14ac:dyDescent="0.25">
      <c r="F793" s="32">
        <v>19</v>
      </c>
      <c r="G793" s="32">
        <f t="shared" si="13"/>
        <v>0</v>
      </c>
    </row>
    <row r="794" spans="6:7" x14ac:dyDescent="0.25">
      <c r="F794" s="32">
        <v>22</v>
      </c>
      <c r="G794" s="32">
        <f t="shared" si="13"/>
        <v>0</v>
      </c>
    </row>
    <row r="795" spans="6:7" x14ac:dyDescent="0.25">
      <c r="F795" s="32">
        <v>33</v>
      </c>
      <c r="G795" s="32">
        <f t="shared" si="13"/>
        <v>1</v>
      </c>
    </row>
    <row r="796" spans="6:7" x14ac:dyDescent="0.25">
      <c r="F796" s="32">
        <v>24</v>
      </c>
      <c r="G796" s="32">
        <f t="shared" si="13"/>
        <v>0</v>
      </c>
    </row>
    <row r="797" spans="6:7" x14ac:dyDescent="0.25">
      <c r="F797" s="32">
        <v>24</v>
      </c>
      <c r="G797" s="32">
        <f t="shared" si="13"/>
        <v>0</v>
      </c>
    </row>
    <row r="798" spans="6:7" x14ac:dyDescent="0.25">
      <c r="F798" s="32">
        <v>31</v>
      </c>
      <c r="G798" s="32">
        <f t="shared" si="13"/>
        <v>1</v>
      </c>
    </row>
    <row r="799" spans="6:7" x14ac:dyDescent="0.25">
      <c r="F799" s="32">
        <v>20</v>
      </c>
      <c r="G799" s="32">
        <f t="shared" si="13"/>
        <v>0</v>
      </c>
    </row>
    <row r="800" spans="6:7" x14ac:dyDescent="0.25">
      <c r="F800" s="32">
        <v>28</v>
      </c>
      <c r="G800" s="32">
        <f t="shared" si="13"/>
        <v>1</v>
      </c>
    </row>
    <row r="801" spans="6:7" x14ac:dyDescent="0.25">
      <c r="F801" s="32">
        <v>17</v>
      </c>
      <c r="G801" s="32">
        <f t="shared" si="13"/>
        <v>0</v>
      </c>
    </row>
    <row r="802" spans="6:7" x14ac:dyDescent="0.25">
      <c r="F802" s="32">
        <v>24</v>
      </c>
      <c r="G802" s="32">
        <f t="shared" si="13"/>
        <v>0</v>
      </c>
    </row>
    <row r="803" spans="6:7" x14ac:dyDescent="0.25">
      <c r="F803" s="32">
        <v>27</v>
      </c>
      <c r="G803" s="32">
        <f t="shared" si="13"/>
        <v>1</v>
      </c>
    </row>
    <row r="804" spans="6:7" x14ac:dyDescent="0.25">
      <c r="F804" s="32">
        <v>15</v>
      </c>
      <c r="G804" s="32">
        <f t="shared" si="13"/>
        <v>0</v>
      </c>
    </row>
    <row r="805" spans="6:7" x14ac:dyDescent="0.25">
      <c r="F805" s="32">
        <v>28</v>
      </c>
      <c r="G805" s="32">
        <f t="shared" si="13"/>
        <v>1</v>
      </c>
    </row>
    <row r="806" spans="6:7" x14ac:dyDescent="0.25">
      <c r="F806" s="32">
        <v>32</v>
      </c>
      <c r="G806" s="32">
        <f t="shared" si="13"/>
        <v>1</v>
      </c>
    </row>
    <row r="807" spans="6:7" x14ac:dyDescent="0.25">
      <c r="F807" s="32">
        <v>33</v>
      </c>
      <c r="G807" s="32">
        <f t="shared" si="13"/>
        <v>1</v>
      </c>
    </row>
    <row r="808" spans="6:7" x14ac:dyDescent="0.25">
      <c r="F808" s="32">
        <v>22</v>
      </c>
      <c r="G808" s="32">
        <f t="shared" si="13"/>
        <v>0</v>
      </c>
    </row>
    <row r="809" spans="6:7" x14ac:dyDescent="0.25">
      <c r="F809" s="32">
        <v>32</v>
      </c>
      <c r="G809" s="32">
        <f t="shared" si="13"/>
        <v>1</v>
      </c>
    </row>
    <row r="810" spans="6:7" x14ac:dyDescent="0.25">
      <c r="F810" s="32">
        <v>22</v>
      </c>
      <c r="G810" s="32">
        <f t="shared" si="13"/>
        <v>0</v>
      </c>
    </row>
    <row r="811" spans="6:7" x14ac:dyDescent="0.25">
      <c r="F811" s="32">
        <v>16</v>
      </c>
      <c r="G811" s="32">
        <f t="shared" si="13"/>
        <v>0</v>
      </c>
    </row>
    <row r="812" spans="6:7" x14ac:dyDescent="0.25">
      <c r="F812" s="32">
        <v>21</v>
      </c>
      <c r="G812" s="32">
        <f t="shared" si="13"/>
        <v>0</v>
      </c>
    </row>
    <row r="813" spans="6:7" x14ac:dyDescent="0.25">
      <c r="F813" s="32">
        <v>17</v>
      </c>
      <c r="G813" s="32">
        <f t="shared" si="13"/>
        <v>0</v>
      </c>
    </row>
    <row r="814" spans="6:7" x14ac:dyDescent="0.25">
      <c r="F814" s="32">
        <v>19</v>
      </c>
      <c r="G814" s="32">
        <f t="shared" si="13"/>
        <v>0</v>
      </c>
    </row>
    <row r="815" spans="6:7" x14ac:dyDescent="0.25">
      <c r="F815" s="32">
        <v>22</v>
      </c>
      <c r="G815" s="32">
        <f t="shared" si="13"/>
        <v>0</v>
      </c>
    </row>
    <row r="816" spans="6:7" x14ac:dyDescent="0.25">
      <c r="F816" s="32">
        <v>25</v>
      </c>
      <c r="G816" s="32">
        <f t="shared" si="13"/>
        <v>0</v>
      </c>
    </row>
    <row r="817" spans="6:7" x14ac:dyDescent="0.25">
      <c r="F817" s="32">
        <v>40</v>
      </c>
      <c r="G817" s="32">
        <f t="shared" si="13"/>
        <v>1</v>
      </c>
    </row>
    <row r="818" spans="6:7" x14ac:dyDescent="0.25">
      <c r="F818" s="32">
        <v>28</v>
      </c>
      <c r="G818" s="32">
        <f t="shared" si="13"/>
        <v>1</v>
      </c>
    </row>
    <row r="819" spans="6:7" x14ac:dyDescent="0.25">
      <c r="F819" s="32">
        <v>18</v>
      </c>
      <c r="G819" s="32">
        <f t="shared" si="13"/>
        <v>0</v>
      </c>
    </row>
    <row r="820" spans="6:7" x14ac:dyDescent="0.25">
      <c r="F820" s="32">
        <v>21</v>
      </c>
      <c r="G820" s="32">
        <f t="shared" si="13"/>
        <v>0</v>
      </c>
    </row>
    <row r="821" spans="6:7" x14ac:dyDescent="0.25">
      <c r="F821" s="32">
        <v>23</v>
      </c>
      <c r="G821" s="32">
        <f t="shared" si="13"/>
        <v>0</v>
      </c>
    </row>
    <row r="822" spans="6:7" x14ac:dyDescent="0.25">
      <c r="F822" s="32">
        <v>29</v>
      </c>
      <c r="G822" s="32">
        <f t="shared" si="13"/>
        <v>1</v>
      </c>
    </row>
    <row r="823" spans="6:7" x14ac:dyDescent="0.25">
      <c r="F823" s="32">
        <v>40</v>
      </c>
      <c r="G823" s="32">
        <f t="shared" si="13"/>
        <v>1</v>
      </c>
    </row>
    <row r="824" spans="6:7" x14ac:dyDescent="0.25">
      <c r="F824" s="32">
        <v>18</v>
      </c>
      <c r="G824" s="32">
        <f t="shared" si="13"/>
        <v>0</v>
      </c>
    </row>
    <row r="825" spans="6:7" x14ac:dyDescent="0.25">
      <c r="F825" s="32">
        <v>18</v>
      </c>
      <c r="G825" s="32">
        <f t="shared" si="13"/>
        <v>0</v>
      </c>
    </row>
    <row r="826" spans="6:7" x14ac:dyDescent="0.25">
      <c r="F826" s="32">
        <v>25</v>
      </c>
      <c r="G826" s="32">
        <f t="shared" si="13"/>
        <v>0</v>
      </c>
    </row>
    <row r="827" spans="6:7" x14ac:dyDescent="0.25">
      <c r="F827" s="32">
        <v>19</v>
      </c>
      <c r="G827" s="32">
        <f t="shared" si="13"/>
        <v>0</v>
      </c>
    </row>
    <row r="828" spans="6:7" x14ac:dyDescent="0.25">
      <c r="F828" s="32">
        <v>26</v>
      </c>
      <c r="G828" s="32">
        <f t="shared" si="13"/>
        <v>1</v>
      </c>
    </row>
    <row r="829" spans="6:7" x14ac:dyDescent="0.25">
      <c r="F829" s="32">
        <v>24</v>
      </c>
      <c r="G829" s="32">
        <f t="shared" si="13"/>
        <v>0</v>
      </c>
    </row>
    <row r="830" spans="6:7" x14ac:dyDescent="0.25">
      <c r="F830" s="32">
        <v>27</v>
      </c>
      <c r="G830" s="32">
        <f t="shared" si="13"/>
        <v>1</v>
      </c>
    </row>
    <row r="831" spans="6:7" x14ac:dyDescent="0.25">
      <c r="F831" s="32">
        <v>20</v>
      </c>
      <c r="G831" s="32">
        <f t="shared" si="13"/>
        <v>0</v>
      </c>
    </row>
    <row r="832" spans="6:7" x14ac:dyDescent="0.25">
      <c r="F832" s="32">
        <v>23</v>
      </c>
      <c r="G832" s="32">
        <f t="shared" si="13"/>
        <v>0</v>
      </c>
    </row>
    <row r="833" spans="6:7" x14ac:dyDescent="0.25">
      <c r="F833" s="32">
        <v>27</v>
      </c>
      <c r="G833" s="32">
        <f t="shared" si="13"/>
        <v>1</v>
      </c>
    </row>
    <row r="834" spans="6:7" x14ac:dyDescent="0.25">
      <c r="F834" s="32">
        <v>22</v>
      </c>
      <c r="G834" s="32">
        <f t="shared" si="13"/>
        <v>0</v>
      </c>
    </row>
    <row r="835" spans="6:7" x14ac:dyDescent="0.25">
      <c r="F835" s="32">
        <v>22</v>
      </c>
      <c r="G835" s="32">
        <f t="shared" ref="G835:G898" si="14">IF(F835&gt;$K$21,1,0)</f>
        <v>0</v>
      </c>
    </row>
    <row r="836" spans="6:7" x14ac:dyDescent="0.25">
      <c r="F836" s="32">
        <v>25</v>
      </c>
      <c r="G836" s="32">
        <f t="shared" si="14"/>
        <v>0</v>
      </c>
    </row>
    <row r="837" spans="6:7" x14ac:dyDescent="0.25">
      <c r="F837" s="32">
        <v>20</v>
      </c>
      <c r="G837" s="32">
        <f t="shared" si="14"/>
        <v>0</v>
      </c>
    </row>
    <row r="838" spans="6:7" x14ac:dyDescent="0.25">
      <c r="F838" s="32">
        <v>24</v>
      </c>
      <c r="G838" s="32">
        <f t="shared" si="14"/>
        <v>0</v>
      </c>
    </row>
    <row r="839" spans="6:7" x14ac:dyDescent="0.25">
      <c r="F839" s="32">
        <v>20</v>
      </c>
      <c r="G839" s="32">
        <f t="shared" si="14"/>
        <v>0</v>
      </c>
    </row>
    <row r="840" spans="6:7" x14ac:dyDescent="0.25">
      <c r="F840" s="32">
        <v>40</v>
      </c>
      <c r="G840" s="32">
        <f t="shared" si="14"/>
        <v>1</v>
      </c>
    </row>
    <row r="841" spans="6:7" x14ac:dyDescent="0.25">
      <c r="F841" s="32">
        <v>19</v>
      </c>
      <c r="G841" s="32">
        <f t="shared" si="14"/>
        <v>0</v>
      </c>
    </row>
    <row r="842" spans="6:7" x14ac:dyDescent="0.25">
      <c r="F842" s="32">
        <v>32</v>
      </c>
      <c r="G842" s="32">
        <f t="shared" si="14"/>
        <v>1</v>
      </c>
    </row>
    <row r="843" spans="6:7" x14ac:dyDescent="0.25">
      <c r="F843" s="32">
        <v>32</v>
      </c>
      <c r="G843" s="32">
        <f t="shared" si="14"/>
        <v>1</v>
      </c>
    </row>
    <row r="844" spans="6:7" x14ac:dyDescent="0.25">
      <c r="F844" s="32">
        <v>17</v>
      </c>
      <c r="G844" s="32">
        <f t="shared" si="14"/>
        <v>0</v>
      </c>
    </row>
    <row r="845" spans="6:7" x14ac:dyDescent="0.25">
      <c r="F845" s="32">
        <v>21</v>
      </c>
      <c r="G845" s="32">
        <f t="shared" si="14"/>
        <v>0</v>
      </c>
    </row>
    <row r="846" spans="6:7" x14ac:dyDescent="0.25">
      <c r="F846" s="32">
        <v>16</v>
      </c>
      <c r="G846" s="32">
        <f t="shared" si="14"/>
        <v>0</v>
      </c>
    </row>
    <row r="847" spans="6:7" x14ac:dyDescent="0.25">
      <c r="F847" s="32">
        <v>22</v>
      </c>
      <c r="G847" s="32">
        <f t="shared" si="14"/>
        <v>0</v>
      </c>
    </row>
    <row r="848" spans="6:7" x14ac:dyDescent="0.25">
      <c r="F848" s="32">
        <v>40</v>
      </c>
      <c r="G848" s="32">
        <f t="shared" si="14"/>
        <v>1</v>
      </c>
    </row>
    <row r="849" spans="6:7" x14ac:dyDescent="0.25">
      <c r="F849" s="32">
        <v>20</v>
      </c>
      <c r="G849" s="32">
        <f t="shared" si="14"/>
        <v>0</v>
      </c>
    </row>
    <row r="850" spans="6:7" x14ac:dyDescent="0.25">
      <c r="F850" s="32">
        <v>24</v>
      </c>
      <c r="G850" s="32">
        <f t="shared" si="14"/>
        <v>0</v>
      </c>
    </row>
    <row r="851" spans="6:7" x14ac:dyDescent="0.25">
      <c r="F851" s="32">
        <v>25</v>
      </c>
      <c r="G851" s="32">
        <f t="shared" si="14"/>
        <v>0</v>
      </c>
    </row>
    <row r="852" spans="6:7" x14ac:dyDescent="0.25">
      <c r="F852" s="32">
        <v>18</v>
      </c>
      <c r="G852" s="32">
        <f t="shared" si="14"/>
        <v>0</v>
      </c>
    </row>
    <row r="853" spans="6:7" x14ac:dyDescent="0.25">
      <c r="F853" s="32">
        <v>26</v>
      </c>
      <c r="G853" s="32">
        <f t="shared" si="14"/>
        <v>1</v>
      </c>
    </row>
    <row r="854" spans="6:7" x14ac:dyDescent="0.25">
      <c r="F854" s="32">
        <v>23</v>
      </c>
      <c r="G854" s="32">
        <f t="shared" si="14"/>
        <v>0</v>
      </c>
    </row>
    <row r="855" spans="6:7" x14ac:dyDescent="0.25">
      <c r="F855" s="32">
        <v>22</v>
      </c>
      <c r="G855" s="32">
        <f t="shared" si="14"/>
        <v>0</v>
      </c>
    </row>
    <row r="856" spans="6:7" x14ac:dyDescent="0.25">
      <c r="F856" s="32">
        <v>20</v>
      </c>
      <c r="G856" s="32">
        <f t="shared" si="14"/>
        <v>0</v>
      </c>
    </row>
    <row r="857" spans="6:7" x14ac:dyDescent="0.25">
      <c r="F857" s="32">
        <v>31</v>
      </c>
      <c r="G857" s="32">
        <f t="shared" si="14"/>
        <v>1</v>
      </c>
    </row>
    <row r="858" spans="6:7" x14ac:dyDescent="0.25">
      <c r="F858" s="32">
        <v>25</v>
      </c>
      <c r="G858" s="32">
        <f t="shared" si="14"/>
        <v>0</v>
      </c>
    </row>
    <row r="859" spans="6:7" x14ac:dyDescent="0.25">
      <c r="F859" s="32">
        <v>19</v>
      </c>
      <c r="G859" s="32">
        <f t="shared" si="14"/>
        <v>0</v>
      </c>
    </row>
    <row r="860" spans="6:7" x14ac:dyDescent="0.25">
      <c r="F860" s="32">
        <v>24</v>
      </c>
      <c r="G860" s="32">
        <f t="shared" si="14"/>
        <v>0</v>
      </c>
    </row>
    <row r="861" spans="6:7" x14ac:dyDescent="0.25">
      <c r="F861" s="32">
        <v>18</v>
      </c>
      <c r="G861" s="32">
        <f t="shared" si="14"/>
        <v>0</v>
      </c>
    </row>
    <row r="862" spans="6:7" x14ac:dyDescent="0.25">
      <c r="F862" s="32">
        <v>22</v>
      </c>
      <c r="G862" s="32">
        <f t="shared" si="14"/>
        <v>0</v>
      </c>
    </row>
    <row r="863" spans="6:7" x14ac:dyDescent="0.25">
      <c r="F863" s="32">
        <v>20</v>
      </c>
      <c r="G863" s="32">
        <f t="shared" si="14"/>
        <v>0</v>
      </c>
    </row>
    <row r="864" spans="6:7" x14ac:dyDescent="0.25">
      <c r="F864" s="32">
        <v>20</v>
      </c>
      <c r="G864" s="32">
        <f t="shared" si="14"/>
        <v>0</v>
      </c>
    </row>
    <row r="865" spans="6:7" x14ac:dyDescent="0.25">
      <c r="F865" s="32">
        <v>29</v>
      </c>
      <c r="G865" s="32">
        <f t="shared" si="14"/>
        <v>1</v>
      </c>
    </row>
    <row r="866" spans="6:7" x14ac:dyDescent="0.25">
      <c r="F866" s="32">
        <v>20</v>
      </c>
      <c r="G866" s="32">
        <f t="shared" si="14"/>
        <v>0</v>
      </c>
    </row>
    <row r="867" spans="6:7" x14ac:dyDescent="0.25">
      <c r="F867" s="32">
        <v>22</v>
      </c>
      <c r="G867" s="32">
        <f t="shared" si="14"/>
        <v>0</v>
      </c>
    </row>
    <row r="868" spans="6:7" x14ac:dyDescent="0.25">
      <c r="F868" s="32">
        <v>24</v>
      </c>
      <c r="G868" s="32">
        <f t="shared" si="14"/>
        <v>0</v>
      </c>
    </row>
    <row r="869" spans="6:7" x14ac:dyDescent="0.25">
      <c r="F869" s="32">
        <v>38</v>
      </c>
      <c r="G869" s="32">
        <f t="shared" si="14"/>
        <v>1</v>
      </c>
    </row>
    <row r="870" spans="6:7" x14ac:dyDescent="0.25">
      <c r="F870" s="32">
        <v>22</v>
      </c>
      <c r="G870" s="32">
        <f t="shared" si="14"/>
        <v>0</v>
      </c>
    </row>
    <row r="871" spans="6:7" x14ac:dyDescent="0.25">
      <c r="F871" s="32">
        <v>16</v>
      </c>
      <c r="G871" s="32">
        <f t="shared" si="14"/>
        <v>0</v>
      </c>
    </row>
    <row r="872" spans="6:7" x14ac:dyDescent="0.25">
      <c r="F872" s="32">
        <v>23</v>
      </c>
      <c r="G872" s="32">
        <f t="shared" si="14"/>
        <v>0</v>
      </c>
    </row>
    <row r="873" spans="6:7" x14ac:dyDescent="0.25">
      <c r="F873" s="32">
        <v>18</v>
      </c>
      <c r="G873" s="32">
        <f t="shared" si="14"/>
        <v>0</v>
      </c>
    </row>
    <row r="874" spans="6:7" x14ac:dyDescent="0.25">
      <c r="F874" s="32">
        <v>23</v>
      </c>
      <c r="G874" s="32">
        <f t="shared" si="14"/>
        <v>0</v>
      </c>
    </row>
    <row r="875" spans="6:7" x14ac:dyDescent="0.25">
      <c r="F875" s="32">
        <v>20</v>
      </c>
      <c r="G875" s="32">
        <f t="shared" si="14"/>
        <v>0</v>
      </c>
    </row>
    <row r="876" spans="6:7" x14ac:dyDescent="0.25">
      <c r="F876" s="32">
        <v>15</v>
      </c>
      <c r="G876" s="32">
        <f t="shared" si="14"/>
        <v>0</v>
      </c>
    </row>
    <row r="877" spans="6:7" x14ac:dyDescent="0.25">
      <c r="F877" s="32">
        <v>17</v>
      </c>
      <c r="G877" s="32">
        <f t="shared" si="14"/>
        <v>0</v>
      </c>
    </row>
    <row r="878" spans="6:7" x14ac:dyDescent="0.25">
      <c r="F878" s="32">
        <v>25</v>
      </c>
      <c r="G878" s="32">
        <f t="shared" si="14"/>
        <v>0</v>
      </c>
    </row>
    <row r="879" spans="6:7" x14ac:dyDescent="0.25">
      <c r="F879" s="32">
        <v>21</v>
      </c>
      <c r="G879" s="32">
        <f t="shared" si="14"/>
        <v>0</v>
      </c>
    </row>
    <row r="880" spans="6:7" x14ac:dyDescent="0.25">
      <c r="F880" s="32">
        <v>19</v>
      </c>
      <c r="G880" s="32">
        <f t="shared" si="14"/>
        <v>0</v>
      </c>
    </row>
    <row r="881" spans="6:7" x14ac:dyDescent="0.25">
      <c r="F881" s="32">
        <v>25</v>
      </c>
      <c r="G881" s="32">
        <f t="shared" si="14"/>
        <v>0</v>
      </c>
    </row>
    <row r="882" spans="6:7" x14ac:dyDescent="0.25">
      <c r="F882" s="32">
        <v>22</v>
      </c>
      <c r="G882" s="32">
        <f t="shared" si="14"/>
        <v>0</v>
      </c>
    </row>
    <row r="883" spans="6:7" x14ac:dyDescent="0.25">
      <c r="F883" s="32">
        <v>23</v>
      </c>
      <c r="G883" s="32">
        <f t="shared" si="14"/>
        <v>0</v>
      </c>
    </row>
    <row r="884" spans="6:7" x14ac:dyDescent="0.25">
      <c r="F884" s="32">
        <v>18</v>
      </c>
      <c r="G884" s="32">
        <f t="shared" si="14"/>
        <v>0</v>
      </c>
    </row>
    <row r="885" spans="6:7" x14ac:dyDescent="0.25">
      <c r="F885" s="32">
        <v>32</v>
      </c>
      <c r="G885" s="32">
        <f t="shared" si="14"/>
        <v>1</v>
      </c>
    </row>
    <row r="886" spans="6:7" x14ac:dyDescent="0.25">
      <c r="F886" s="32">
        <v>28</v>
      </c>
      <c r="G886" s="32">
        <f t="shared" si="14"/>
        <v>1</v>
      </c>
    </row>
    <row r="887" spans="6:7" x14ac:dyDescent="0.25">
      <c r="F887" s="32">
        <v>32</v>
      </c>
      <c r="G887" s="32">
        <f t="shared" si="14"/>
        <v>1</v>
      </c>
    </row>
    <row r="888" spans="6:7" x14ac:dyDescent="0.25">
      <c r="F888" s="32">
        <v>20</v>
      </c>
      <c r="G888" s="32">
        <f t="shared" si="14"/>
        <v>0</v>
      </c>
    </row>
    <row r="889" spans="6:7" x14ac:dyDescent="0.25">
      <c r="F889" s="32">
        <v>25</v>
      </c>
      <c r="G889" s="32">
        <f t="shared" si="14"/>
        <v>0</v>
      </c>
    </row>
    <row r="890" spans="6:7" x14ac:dyDescent="0.25">
      <c r="F890" s="32">
        <v>27</v>
      </c>
      <c r="G890" s="32">
        <f t="shared" si="14"/>
        <v>1</v>
      </c>
    </row>
    <row r="891" spans="6:7" x14ac:dyDescent="0.25">
      <c r="F891" s="32">
        <v>26</v>
      </c>
      <c r="G891" s="32">
        <f t="shared" si="14"/>
        <v>1</v>
      </c>
    </row>
    <row r="892" spans="6:7" x14ac:dyDescent="0.25">
      <c r="F892" s="32">
        <v>19</v>
      </c>
      <c r="G892" s="32">
        <f t="shared" si="14"/>
        <v>0</v>
      </c>
    </row>
    <row r="893" spans="6:7" x14ac:dyDescent="0.25">
      <c r="F893" s="32">
        <v>23</v>
      </c>
      <c r="G893" s="32">
        <f t="shared" si="14"/>
        <v>0</v>
      </c>
    </row>
    <row r="894" spans="6:7" x14ac:dyDescent="0.25">
      <c r="F894" s="32">
        <v>21</v>
      </c>
      <c r="G894" s="32">
        <f t="shared" si="14"/>
        <v>0</v>
      </c>
    </row>
    <row r="895" spans="6:7" x14ac:dyDescent="0.25">
      <c r="F895" s="32">
        <v>24</v>
      </c>
      <c r="G895" s="32">
        <f t="shared" si="14"/>
        <v>0</v>
      </c>
    </row>
    <row r="896" spans="6:7" x14ac:dyDescent="0.25">
      <c r="F896" s="32">
        <v>23</v>
      </c>
      <c r="G896" s="32">
        <f t="shared" si="14"/>
        <v>0</v>
      </c>
    </row>
    <row r="897" spans="6:7" x14ac:dyDescent="0.25">
      <c r="F897" s="32">
        <v>22</v>
      </c>
      <c r="G897" s="32">
        <f t="shared" si="14"/>
        <v>0</v>
      </c>
    </row>
    <row r="898" spans="6:7" x14ac:dyDescent="0.25">
      <c r="F898" s="32">
        <v>19</v>
      </c>
      <c r="G898" s="32">
        <f t="shared" si="14"/>
        <v>0</v>
      </c>
    </row>
    <row r="899" spans="6:7" x14ac:dyDescent="0.25">
      <c r="F899" s="32">
        <v>22</v>
      </c>
      <c r="G899" s="32">
        <f t="shared" ref="G899:G962" si="15">IF(F899&gt;$K$21,1,0)</f>
        <v>0</v>
      </c>
    </row>
    <row r="900" spans="6:7" x14ac:dyDescent="0.25">
      <c r="F900" s="32">
        <v>21</v>
      </c>
      <c r="G900" s="32">
        <f t="shared" si="15"/>
        <v>0</v>
      </c>
    </row>
    <row r="901" spans="6:7" x14ac:dyDescent="0.25">
      <c r="F901" s="32">
        <v>21</v>
      </c>
      <c r="G901" s="32">
        <f t="shared" si="15"/>
        <v>0</v>
      </c>
    </row>
    <row r="902" spans="6:7" x14ac:dyDescent="0.25">
      <c r="F902" s="32">
        <v>30</v>
      </c>
      <c r="G902" s="32">
        <f t="shared" si="15"/>
        <v>1</v>
      </c>
    </row>
    <row r="903" spans="6:7" x14ac:dyDescent="0.25">
      <c r="F903" s="32">
        <v>22</v>
      </c>
      <c r="G903" s="32">
        <f t="shared" si="15"/>
        <v>0</v>
      </c>
    </row>
    <row r="904" spans="6:7" x14ac:dyDescent="0.25">
      <c r="F904" s="32">
        <v>21</v>
      </c>
      <c r="G904" s="32">
        <f t="shared" si="15"/>
        <v>0</v>
      </c>
    </row>
    <row r="905" spans="6:7" x14ac:dyDescent="0.25">
      <c r="F905" s="32">
        <v>39</v>
      </c>
      <c r="G905" s="32">
        <f t="shared" si="15"/>
        <v>1</v>
      </c>
    </row>
    <row r="906" spans="6:7" x14ac:dyDescent="0.25">
      <c r="F906" s="32">
        <v>23</v>
      </c>
      <c r="G906" s="32">
        <f t="shared" si="15"/>
        <v>0</v>
      </c>
    </row>
    <row r="907" spans="6:7" x14ac:dyDescent="0.25">
      <c r="F907" s="32">
        <v>24</v>
      </c>
      <c r="G907" s="32">
        <f t="shared" si="15"/>
        <v>0</v>
      </c>
    </row>
    <row r="908" spans="6:7" x14ac:dyDescent="0.25">
      <c r="F908" s="32">
        <v>22</v>
      </c>
      <c r="G908" s="32">
        <f t="shared" si="15"/>
        <v>0</v>
      </c>
    </row>
    <row r="909" spans="6:7" x14ac:dyDescent="0.25">
      <c r="F909" s="32">
        <v>20</v>
      </c>
      <c r="G909" s="32">
        <f t="shared" si="15"/>
        <v>0</v>
      </c>
    </row>
    <row r="910" spans="6:7" x14ac:dyDescent="0.25">
      <c r="F910" s="32">
        <v>24</v>
      </c>
      <c r="G910" s="32">
        <f t="shared" si="15"/>
        <v>0</v>
      </c>
    </row>
    <row r="911" spans="6:7" x14ac:dyDescent="0.25">
      <c r="F911" s="32">
        <v>26</v>
      </c>
      <c r="G911" s="32">
        <f t="shared" si="15"/>
        <v>1</v>
      </c>
    </row>
    <row r="912" spans="6:7" x14ac:dyDescent="0.25">
      <c r="F912" s="32">
        <v>21</v>
      </c>
      <c r="G912" s="32">
        <f t="shared" si="15"/>
        <v>0</v>
      </c>
    </row>
    <row r="913" spans="6:7" x14ac:dyDescent="0.25">
      <c r="F913" s="32">
        <v>26</v>
      </c>
      <c r="G913" s="32">
        <f t="shared" si="15"/>
        <v>1</v>
      </c>
    </row>
    <row r="914" spans="6:7" x14ac:dyDescent="0.25">
      <c r="F914" s="32">
        <v>26</v>
      </c>
      <c r="G914" s="32">
        <f t="shared" si="15"/>
        <v>1</v>
      </c>
    </row>
    <row r="915" spans="6:7" x14ac:dyDescent="0.25">
      <c r="F915" s="32">
        <v>23</v>
      </c>
      <c r="G915" s="32">
        <f t="shared" si="15"/>
        <v>0</v>
      </c>
    </row>
    <row r="916" spans="6:7" x14ac:dyDescent="0.25">
      <c r="F916" s="32">
        <v>17</v>
      </c>
      <c r="G916" s="32">
        <f t="shared" si="15"/>
        <v>0</v>
      </c>
    </row>
    <row r="917" spans="6:7" x14ac:dyDescent="0.25">
      <c r="F917" s="32">
        <v>23</v>
      </c>
      <c r="G917" s="32">
        <f t="shared" si="15"/>
        <v>0</v>
      </c>
    </row>
    <row r="918" spans="6:7" x14ac:dyDescent="0.25">
      <c r="F918" s="32">
        <v>23</v>
      </c>
      <c r="G918" s="32">
        <f t="shared" si="15"/>
        <v>0</v>
      </c>
    </row>
    <row r="919" spans="6:7" x14ac:dyDescent="0.25">
      <c r="F919" s="32">
        <v>25</v>
      </c>
      <c r="G919" s="32">
        <f t="shared" si="15"/>
        <v>0</v>
      </c>
    </row>
    <row r="920" spans="6:7" x14ac:dyDescent="0.25">
      <c r="F920" s="32">
        <v>23</v>
      </c>
      <c r="G920" s="32">
        <f t="shared" si="15"/>
        <v>0</v>
      </c>
    </row>
    <row r="921" spans="6:7" x14ac:dyDescent="0.25">
      <c r="F921" s="32">
        <v>31</v>
      </c>
      <c r="G921" s="32">
        <f t="shared" si="15"/>
        <v>1</v>
      </c>
    </row>
    <row r="922" spans="6:7" x14ac:dyDescent="0.25">
      <c r="F922" s="32">
        <v>19</v>
      </c>
      <c r="G922" s="32">
        <f t="shared" si="15"/>
        <v>0</v>
      </c>
    </row>
    <row r="923" spans="6:7" x14ac:dyDescent="0.25">
      <c r="F923" s="32">
        <v>23</v>
      </c>
      <c r="G923" s="32">
        <f t="shared" si="15"/>
        <v>0</v>
      </c>
    </row>
    <row r="924" spans="6:7" x14ac:dyDescent="0.25">
      <c r="F924" s="32">
        <v>34</v>
      </c>
      <c r="G924" s="32">
        <f t="shared" si="15"/>
        <v>1</v>
      </c>
    </row>
    <row r="925" spans="6:7" x14ac:dyDescent="0.25">
      <c r="F925" s="32">
        <v>18</v>
      </c>
      <c r="G925" s="32">
        <f t="shared" si="15"/>
        <v>0</v>
      </c>
    </row>
    <row r="926" spans="6:7" x14ac:dyDescent="0.25">
      <c r="F926" s="32">
        <v>35</v>
      </c>
      <c r="G926" s="32">
        <f t="shared" si="15"/>
        <v>1</v>
      </c>
    </row>
    <row r="927" spans="6:7" x14ac:dyDescent="0.25">
      <c r="F927" s="32">
        <v>26</v>
      </c>
      <c r="G927" s="32">
        <f t="shared" si="15"/>
        <v>1</v>
      </c>
    </row>
    <row r="928" spans="6:7" x14ac:dyDescent="0.25">
      <c r="F928" s="32">
        <v>19</v>
      </c>
      <c r="G928" s="32">
        <f t="shared" si="15"/>
        <v>0</v>
      </c>
    </row>
    <row r="929" spans="6:7" x14ac:dyDescent="0.25">
      <c r="F929" s="32">
        <v>19</v>
      </c>
      <c r="G929" s="32">
        <f t="shared" si="15"/>
        <v>0</v>
      </c>
    </row>
    <row r="930" spans="6:7" x14ac:dyDescent="0.25">
      <c r="F930" s="32">
        <v>22</v>
      </c>
      <c r="G930" s="32">
        <f t="shared" si="15"/>
        <v>0</v>
      </c>
    </row>
    <row r="931" spans="6:7" x14ac:dyDescent="0.25">
      <c r="F931" s="32">
        <v>21</v>
      </c>
      <c r="G931" s="32">
        <f t="shared" si="15"/>
        <v>0</v>
      </c>
    </row>
    <row r="932" spans="6:7" x14ac:dyDescent="0.25">
      <c r="F932" s="32">
        <v>20</v>
      </c>
      <c r="G932" s="32">
        <f t="shared" si="15"/>
        <v>0</v>
      </c>
    </row>
    <row r="933" spans="6:7" x14ac:dyDescent="0.25">
      <c r="F933" s="32">
        <v>21</v>
      </c>
      <c r="G933" s="32">
        <f t="shared" si="15"/>
        <v>0</v>
      </c>
    </row>
    <row r="934" spans="6:7" x14ac:dyDescent="0.25">
      <c r="F934" s="32">
        <v>22</v>
      </c>
      <c r="G934" s="32">
        <f t="shared" si="15"/>
        <v>0</v>
      </c>
    </row>
    <row r="935" spans="6:7" x14ac:dyDescent="0.25">
      <c r="F935" s="32">
        <v>24</v>
      </c>
      <c r="G935" s="32">
        <f t="shared" si="15"/>
        <v>0</v>
      </c>
    </row>
    <row r="936" spans="6:7" x14ac:dyDescent="0.25">
      <c r="F936" s="32">
        <v>31</v>
      </c>
      <c r="G936" s="32">
        <f t="shared" si="15"/>
        <v>1</v>
      </c>
    </row>
    <row r="937" spans="6:7" x14ac:dyDescent="0.25">
      <c r="F937" s="32">
        <v>20</v>
      </c>
      <c r="G937" s="32">
        <f t="shared" si="15"/>
        <v>0</v>
      </c>
    </row>
    <row r="938" spans="6:7" x14ac:dyDescent="0.25">
      <c r="F938" s="32">
        <v>23</v>
      </c>
      <c r="G938" s="32">
        <f t="shared" si="15"/>
        <v>0</v>
      </c>
    </row>
    <row r="939" spans="6:7" x14ac:dyDescent="0.25">
      <c r="F939" s="32">
        <v>30</v>
      </c>
      <c r="G939" s="32">
        <f t="shared" si="15"/>
        <v>1</v>
      </c>
    </row>
    <row r="940" spans="6:7" x14ac:dyDescent="0.25">
      <c r="F940" s="32">
        <v>19</v>
      </c>
      <c r="G940" s="32">
        <f t="shared" si="15"/>
        <v>0</v>
      </c>
    </row>
    <row r="941" spans="6:7" x14ac:dyDescent="0.25">
      <c r="F941" s="32">
        <v>23</v>
      </c>
      <c r="G941" s="32">
        <f t="shared" si="15"/>
        <v>0</v>
      </c>
    </row>
    <row r="942" spans="6:7" x14ac:dyDescent="0.25">
      <c r="F942" s="32">
        <v>25</v>
      </c>
      <c r="G942" s="32">
        <f t="shared" si="15"/>
        <v>0</v>
      </c>
    </row>
    <row r="943" spans="6:7" x14ac:dyDescent="0.25">
      <c r="F943" s="32">
        <v>14</v>
      </c>
      <c r="G943" s="32">
        <f t="shared" si="15"/>
        <v>0</v>
      </c>
    </row>
    <row r="944" spans="6:7" x14ac:dyDescent="0.25">
      <c r="F944" s="32">
        <v>24</v>
      </c>
      <c r="G944" s="32">
        <f t="shared" si="15"/>
        <v>0</v>
      </c>
    </row>
    <row r="945" spans="6:7" x14ac:dyDescent="0.25">
      <c r="F945" s="32">
        <v>14</v>
      </c>
      <c r="G945" s="32">
        <f t="shared" si="15"/>
        <v>0</v>
      </c>
    </row>
    <row r="946" spans="6:7" x14ac:dyDescent="0.25">
      <c r="F946" s="32">
        <v>20</v>
      </c>
      <c r="G946" s="32">
        <f t="shared" si="15"/>
        <v>0</v>
      </c>
    </row>
    <row r="947" spans="6:7" x14ac:dyDescent="0.25">
      <c r="F947" s="32">
        <v>25</v>
      </c>
      <c r="G947" s="32">
        <f t="shared" si="15"/>
        <v>0</v>
      </c>
    </row>
    <row r="948" spans="6:7" x14ac:dyDescent="0.25">
      <c r="F948" s="32">
        <v>22</v>
      </c>
      <c r="G948" s="32">
        <f t="shared" si="15"/>
        <v>0</v>
      </c>
    </row>
    <row r="949" spans="6:7" x14ac:dyDescent="0.25">
      <c r="F949" s="32">
        <v>30</v>
      </c>
      <c r="G949" s="32">
        <f t="shared" si="15"/>
        <v>1</v>
      </c>
    </row>
    <row r="950" spans="6:7" x14ac:dyDescent="0.25">
      <c r="F950" s="32">
        <v>17</v>
      </c>
      <c r="G950" s="32">
        <f t="shared" si="15"/>
        <v>0</v>
      </c>
    </row>
    <row r="951" spans="6:7" x14ac:dyDescent="0.25">
      <c r="F951" s="32">
        <v>30</v>
      </c>
      <c r="G951" s="32">
        <f t="shared" si="15"/>
        <v>1</v>
      </c>
    </row>
    <row r="952" spans="6:7" x14ac:dyDescent="0.25">
      <c r="F952" s="32">
        <v>19</v>
      </c>
      <c r="G952" s="32">
        <f t="shared" si="15"/>
        <v>0</v>
      </c>
    </row>
    <row r="953" spans="6:7" x14ac:dyDescent="0.25">
      <c r="F953" s="32">
        <v>40</v>
      </c>
      <c r="G953" s="32">
        <f t="shared" si="15"/>
        <v>1</v>
      </c>
    </row>
    <row r="954" spans="6:7" x14ac:dyDescent="0.25">
      <c r="F954" s="32">
        <v>20</v>
      </c>
      <c r="G954" s="32">
        <f t="shared" si="15"/>
        <v>0</v>
      </c>
    </row>
    <row r="955" spans="6:7" x14ac:dyDescent="0.25">
      <c r="F955" s="32">
        <v>18</v>
      </c>
      <c r="G955" s="32">
        <f t="shared" si="15"/>
        <v>0</v>
      </c>
    </row>
    <row r="956" spans="6:7" x14ac:dyDescent="0.25">
      <c r="F956" s="32">
        <v>23</v>
      </c>
      <c r="G956" s="32">
        <f t="shared" si="15"/>
        <v>0</v>
      </c>
    </row>
    <row r="957" spans="6:7" x14ac:dyDescent="0.25">
      <c r="F957" s="32">
        <v>21</v>
      </c>
      <c r="G957" s="32">
        <f t="shared" si="15"/>
        <v>0</v>
      </c>
    </row>
    <row r="958" spans="6:7" x14ac:dyDescent="0.25">
      <c r="F958" s="32">
        <v>31</v>
      </c>
      <c r="G958" s="32">
        <f t="shared" si="15"/>
        <v>1</v>
      </c>
    </row>
    <row r="959" spans="6:7" x14ac:dyDescent="0.25">
      <c r="F959" s="32">
        <v>20</v>
      </c>
      <c r="G959" s="32">
        <f t="shared" si="15"/>
        <v>0</v>
      </c>
    </row>
    <row r="960" spans="6:7" x14ac:dyDescent="0.25">
      <c r="F960" s="32">
        <v>18</v>
      </c>
      <c r="G960" s="32">
        <f t="shared" si="15"/>
        <v>0</v>
      </c>
    </row>
    <row r="961" spans="6:7" x14ac:dyDescent="0.25">
      <c r="F961" s="32">
        <v>21</v>
      </c>
      <c r="G961" s="32">
        <f t="shared" si="15"/>
        <v>0</v>
      </c>
    </row>
    <row r="962" spans="6:7" x14ac:dyDescent="0.25">
      <c r="F962" s="32">
        <v>21</v>
      </c>
      <c r="G962" s="32">
        <f t="shared" si="15"/>
        <v>0</v>
      </c>
    </row>
    <row r="963" spans="6:7" x14ac:dyDescent="0.25">
      <c r="F963" s="32">
        <v>32</v>
      </c>
      <c r="G963" s="32">
        <f t="shared" ref="G963:G1001" si="16">IF(F963&gt;$K$21,1,0)</f>
        <v>1</v>
      </c>
    </row>
    <row r="964" spans="6:7" x14ac:dyDescent="0.25">
      <c r="F964" s="32">
        <v>17</v>
      </c>
      <c r="G964" s="32">
        <f t="shared" si="16"/>
        <v>0</v>
      </c>
    </row>
    <row r="965" spans="6:7" x14ac:dyDescent="0.25">
      <c r="F965" s="32">
        <v>21</v>
      </c>
      <c r="G965" s="32">
        <f t="shared" si="16"/>
        <v>0</v>
      </c>
    </row>
    <row r="966" spans="6:7" x14ac:dyDescent="0.25">
      <c r="F966" s="32">
        <v>25</v>
      </c>
      <c r="G966" s="32">
        <f t="shared" si="16"/>
        <v>0</v>
      </c>
    </row>
    <row r="967" spans="6:7" x14ac:dyDescent="0.25">
      <c r="F967" s="32">
        <v>20</v>
      </c>
      <c r="G967" s="32">
        <f t="shared" si="16"/>
        <v>0</v>
      </c>
    </row>
    <row r="968" spans="6:7" x14ac:dyDescent="0.25">
      <c r="F968" s="32">
        <v>19</v>
      </c>
      <c r="G968" s="32">
        <f t="shared" si="16"/>
        <v>0</v>
      </c>
    </row>
    <row r="969" spans="6:7" x14ac:dyDescent="0.25">
      <c r="F969" s="32">
        <v>20</v>
      </c>
      <c r="G969" s="32">
        <f t="shared" si="16"/>
        <v>0</v>
      </c>
    </row>
    <row r="970" spans="6:7" x14ac:dyDescent="0.25">
      <c r="F970" s="32">
        <v>26</v>
      </c>
      <c r="G970" s="32">
        <f t="shared" si="16"/>
        <v>1</v>
      </c>
    </row>
    <row r="971" spans="6:7" x14ac:dyDescent="0.25">
      <c r="F971" s="32">
        <v>21</v>
      </c>
      <c r="G971" s="32">
        <f t="shared" si="16"/>
        <v>0</v>
      </c>
    </row>
    <row r="972" spans="6:7" x14ac:dyDescent="0.25">
      <c r="F972" s="32">
        <v>26</v>
      </c>
      <c r="G972" s="32">
        <f t="shared" si="16"/>
        <v>1</v>
      </c>
    </row>
    <row r="973" spans="6:7" x14ac:dyDescent="0.25">
      <c r="F973" s="32">
        <v>19</v>
      </c>
      <c r="G973" s="32">
        <f t="shared" si="16"/>
        <v>0</v>
      </c>
    </row>
    <row r="974" spans="6:7" x14ac:dyDescent="0.25">
      <c r="F974" s="32">
        <v>20</v>
      </c>
      <c r="G974" s="32">
        <f t="shared" si="16"/>
        <v>0</v>
      </c>
    </row>
    <row r="975" spans="6:7" x14ac:dyDescent="0.25">
      <c r="F975" s="32">
        <v>20</v>
      </c>
      <c r="G975" s="32">
        <f t="shared" si="16"/>
        <v>0</v>
      </c>
    </row>
    <row r="976" spans="6:7" x14ac:dyDescent="0.25">
      <c r="F976" s="32">
        <v>24</v>
      </c>
      <c r="G976" s="32">
        <f t="shared" si="16"/>
        <v>0</v>
      </c>
    </row>
    <row r="977" spans="6:7" x14ac:dyDescent="0.25">
      <c r="F977" s="32">
        <v>15</v>
      </c>
      <c r="G977" s="32">
        <f t="shared" si="16"/>
        <v>0</v>
      </c>
    </row>
    <row r="978" spans="6:7" x14ac:dyDescent="0.25">
      <c r="F978" s="32">
        <v>20</v>
      </c>
      <c r="G978" s="32">
        <f t="shared" si="16"/>
        <v>0</v>
      </c>
    </row>
    <row r="979" spans="6:7" x14ac:dyDescent="0.25">
      <c r="F979" s="32">
        <v>21</v>
      </c>
      <c r="G979" s="32">
        <f t="shared" si="16"/>
        <v>0</v>
      </c>
    </row>
    <row r="980" spans="6:7" x14ac:dyDescent="0.25">
      <c r="F980" s="32">
        <v>19</v>
      </c>
      <c r="G980" s="32">
        <f t="shared" si="16"/>
        <v>0</v>
      </c>
    </row>
    <row r="981" spans="6:7" x14ac:dyDescent="0.25">
      <c r="F981" s="32">
        <v>25</v>
      </c>
      <c r="G981" s="32">
        <f t="shared" si="16"/>
        <v>0</v>
      </c>
    </row>
    <row r="982" spans="6:7" x14ac:dyDescent="0.25">
      <c r="F982" s="32">
        <v>37</v>
      </c>
      <c r="G982" s="32">
        <f t="shared" si="16"/>
        <v>1</v>
      </c>
    </row>
    <row r="983" spans="6:7" x14ac:dyDescent="0.25">
      <c r="F983" s="32">
        <v>24</v>
      </c>
      <c r="G983" s="32">
        <f t="shared" si="16"/>
        <v>0</v>
      </c>
    </row>
    <row r="984" spans="6:7" x14ac:dyDescent="0.25">
      <c r="F984" s="32">
        <v>28</v>
      </c>
      <c r="G984" s="32">
        <f t="shared" si="16"/>
        <v>1</v>
      </c>
    </row>
    <row r="985" spans="6:7" x14ac:dyDescent="0.25">
      <c r="F985" s="32">
        <v>18</v>
      </c>
      <c r="G985" s="32">
        <f t="shared" si="16"/>
        <v>0</v>
      </c>
    </row>
    <row r="986" spans="6:7" x14ac:dyDescent="0.25">
      <c r="F986" s="32">
        <v>30</v>
      </c>
      <c r="G986" s="32">
        <f t="shared" si="16"/>
        <v>1</v>
      </c>
    </row>
    <row r="987" spans="6:7" x14ac:dyDescent="0.25">
      <c r="F987" s="32">
        <v>21</v>
      </c>
      <c r="G987" s="32">
        <f t="shared" si="16"/>
        <v>0</v>
      </c>
    </row>
    <row r="988" spans="6:7" x14ac:dyDescent="0.25">
      <c r="F988" s="32">
        <v>19</v>
      </c>
      <c r="G988" s="32">
        <f t="shared" si="16"/>
        <v>0</v>
      </c>
    </row>
    <row r="989" spans="6:7" x14ac:dyDescent="0.25">
      <c r="F989" s="32">
        <v>23</v>
      </c>
      <c r="G989" s="32">
        <f t="shared" si="16"/>
        <v>0</v>
      </c>
    </row>
    <row r="990" spans="6:7" x14ac:dyDescent="0.25">
      <c r="F990" s="32">
        <v>30</v>
      </c>
      <c r="G990" s="32">
        <f t="shared" si="16"/>
        <v>1</v>
      </c>
    </row>
    <row r="991" spans="6:7" x14ac:dyDescent="0.25">
      <c r="F991" s="32">
        <v>27</v>
      </c>
      <c r="G991" s="32">
        <f t="shared" si="16"/>
        <v>1</v>
      </c>
    </row>
    <row r="992" spans="6:7" x14ac:dyDescent="0.25">
      <c r="F992" s="32">
        <v>22</v>
      </c>
      <c r="G992" s="32">
        <f t="shared" si="16"/>
        <v>0</v>
      </c>
    </row>
    <row r="993" spans="6:7" x14ac:dyDescent="0.25">
      <c r="F993" s="32">
        <v>16</v>
      </c>
      <c r="G993" s="32">
        <f t="shared" si="16"/>
        <v>0</v>
      </c>
    </row>
    <row r="994" spans="6:7" x14ac:dyDescent="0.25">
      <c r="F994" s="32">
        <v>19</v>
      </c>
      <c r="G994" s="32">
        <f t="shared" si="16"/>
        <v>0</v>
      </c>
    </row>
    <row r="995" spans="6:7" x14ac:dyDescent="0.25">
      <c r="F995" s="32">
        <v>19</v>
      </c>
      <c r="G995" s="32">
        <f t="shared" si="16"/>
        <v>0</v>
      </c>
    </row>
    <row r="996" spans="6:7" x14ac:dyDescent="0.25">
      <c r="F996" s="32">
        <v>29</v>
      </c>
      <c r="G996" s="32">
        <f t="shared" si="16"/>
        <v>1</v>
      </c>
    </row>
    <row r="997" spans="6:7" x14ac:dyDescent="0.25">
      <c r="F997" s="32">
        <v>23</v>
      </c>
      <c r="G997" s="32">
        <f t="shared" si="16"/>
        <v>0</v>
      </c>
    </row>
    <row r="998" spans="6:7" x14ac:dyDescent="0.25">
      <c r="F998" s="32">
        <v>17</v>
      </c>
      <c r="G998" s="32">
        <f t="shared" si="16"/>
        <v>0</v>
      </c>
    </row>
    <row r="999" spans="6:7" x14ac:dyDescent="0.25">
      <c r="F999" s="32">
        <v>24</v>
      </c>
      <c r="G999" s="32">
        <f t="shared" si="16"/>
        <v>0</v>
      </c>
    </row>
    <row r="1000" spans="6:7" x14ac:dyDescent="0.25">
      <c r="F1000" s="32">
        <v>18</v>
      </c>
      <c r="G1000" s="32">
        <f t="shared" si="16"/>
        <v>0</v>
      </c>
    </row>
    <row r="1001" spans="6:7" x14ac:dyDescent="0.25">
      <c r="F1001" s="32">
        <v>28</v>
      </c>
      <c r="G1001" s="32">
        <f t="shared" si="16"/>
        <v>1</v>
      </c>
    </row>
  </sheetData>
  <mergeCells count="7">
    <mergeCell ref="N19:O19"/>
    <mergeCell ref="B25:D29"/>
    <mergeCell ref="A1:B1"/>
    <mergeCell ref="A17:B17"/>
    <mergeCell ref="J19:K19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BEE5-B1F6-44F6-82FF-7EC80F8051EB}">
  <dimension ref="A1:A1000"/>
  <sheetViews>
    <sheetView tabSelected="1" workbookViewId="0"/>
  </sheetViews>
  <sheetFormatPr defaultRowHeight="15" x14ac:dyDescent="0.25"/>
  <sheetData>
    <row r="1" spans="1:1" x14ac:dyDescent="0.25">
      <c r="A1">
        <v>24</v>
      </c>
    </row>
    <row r="2" spans="1:1" x14ac:dyDescent="0.25">
      <c r="A2">
        <v>31</v>
      </c>
    </row>
    <row r="3" spans="1:1" x14ac:dyDescent="0.25">
      <c r="A3">
        <v>14</v>
      </c>
    </row>
    <row r="4" spans="1:1" x14ac:dyDescent="0.25">
      <c r="A4">
        <v>26</v>
      </c>
    </row>
    <row r="5" spans="1:1" x14ac:dyDescent="0.25">
      <c r="A5">
        <v>25</v>
      </c>
    </row>
    <row r="6" spans="1:1" x14ac:dyDescent="0.25">
      <c r="A6">
        <v>25</v>
      </c>
    </row>
    <row r="7" spans="1:1" x14ac:dyDescent="0.25">
      <c r="A7">
        <v>19</v>
      </c>
    </row>
    <row r="8" spans="1:1" x14ac:dyDescent="0.25">
      <c r="A8">
        <v>27</v>
      </c>
    </row>
    <row r="9" spans="1:1" x14ac:dyDescent="0.25">
      <c r="A9">
        <v>19</v>
      </c>
    </row>
    <row r="10" spans="1:1" x14ac:dyDescent="0.25">
      <c r="A10">
        <v>27</v>
      </c>
    </row>
    <row r="11" spans="1:1" x14ac:dyDescent="0.25">
      <c r="A11">
        <v>19</v>
      </c>
    </row>
    <row r="12" spans="1:1" x14ac:dyDescent="0.25">
      <c r="A12">
        <v>20</v>
      </c>
    </row>
    <row r="13" spans="1:1" x14ac:dyDescent="0.25">
      <c r="A13">
        <v>20</v>
      </c>
    </row>
    <row r="14" spans="1:1" x14ac:dyDescent="0.25">
      <c r="A14">
        <v>25</v>
      </c>
    </row>
    <row r="15" spans="1:1" x14ac:dyDescent="0.25">
      <c r="A15">
        <v>20</v>
      </c>
    </row>
    <row r="16" spans="1:1" x14ac:dyDescent="0.25">
      <c r="A16">
        <v>30</v>
      </c>
    </row>
    <row r="17" spans="1:1" x14ac:dyDescent="0.25">
      <c r="A17">
        <v>21</v>
      </c>
    </row>
    <row r="18" spans="1:1" x14ac:dyDescent="0.25">
      <c r="A18">
        <v>23</v>
      </c>
    </row>
    <row r="19" spans="1:1" x14ac:dyDescent="0.25">
      <c r="A19">
        <v>18</v>
      </c>
    </row>
    <row r="20" spans="1:1" x14ac:dyDescent="0.25">
      <c r="A20">
        <v>36</v>
      </c>
    </row>
    <row r="21" spans="1:1" x14ac:dyDescent="0.25">
      <c r="A21">
        <v>33</v>
      </c>
    </row>
    <row r="22" spans="1:1" x14ac:dyDescent="0.25">
      <c r="A22">
        <v>22</v>
      </c>
    </row>
    <row r="23" spans="1:1" x14ac:dyDescent="0.25">
      <c r="A23">
        <v>18</v>
      </c>
    </row>
    <row r="24" spans="1:1" x14ac:dyDescent="0.25">
      <c r="A24">
        <v>20</v>
      </c>
    </row>
    <row r="25" spans="1:1" x14ac:dyDescent="0.25">
      <c r="A25">
        <v>25</v>
      </c>
    </row>
    <row r="26" spans="1:1" x14ac:dyDescent="0.25">
      <c r="A26">
        <v>19</v>
      </c>
    </row>
    <row r="27" spans="1:1" x14ac:dyDescent="0.25">
      <c r="A27">
        <v>28</v>
      </c>
    </row>
    <row r="28" spans="1:1" x14ac:dyDescent="0.25">
      <c r="A28">
        <v>23</v>
      </c>
    </row>
    <row r="29" spans="1:1" x14ac:dyDescent="0.25">
      <c r="A29">
        <v>18</v>
      </c>
    </row>
    <row r="30" spans="1:1" x14ac:dyDescent="0.25">
      <c r="A30">
        <v>30</v>
      </c>
    </row>
    <row r="31" spans="1:1" x14ac:dyDescent="0.25">
      <c r="A31">
        <v>21</v>
      </c>
    </row>
    <row r="32" spans="1:1" x14ac:dyDescent="0.25">
      <c r="A32">
        <v>20</v>
      </c>
    </row>
    <row r="33" spans="1:1" x14ac:dyDescent="0.25">
      <c r="A33">
        <v>24</v>
      </c>
    </row>
    <row r="34" spans="1:1" x14ac:dyDescent="0.25">
      <c r="A34">
        <v>27</v>
      </c>
    </row>
    <row r="35" spans="1:1" x14ac:dyDescent="0.25">
      <c r="A35">
        <v>32</v>
      </c>
    </row>
    <row r="36" spans="1:1" x14ac:dyDescent="0.25">
      <c r="A36">
        <v>32</v>
      </c>
    </row>
    <row r="37" spans="1:1" x14ac:dyDescent="0.25">
      <c r="A37">
        <v>25</v>
      </c>
    </row>
    <row r="38" spans="1:1" x14ac:dyDescent="0.25">
      <c r="A38">
        <v>40</v>
      </c>
    </row>
    <row r="39" spans="1:1" x14ac:dyDescent="0.25">
      <c r="A39">
        <v>28</v>
      </c>
    </row>
    <row r="40" spans="1:1" x14ac:dyDescent="0.25">
      <c r="A40">
        <v>22</v>
      </c>
    </row>
    <row r="41" spans="1:1" x14ac:dyDescent="0.25">
      <c r="A41">
        <v>19</v>
      </c>
    </row>
    <row r="42" spans="1:1" x14ac:dyDescent="0.25">
      <c r="A42">
        <v>20</v>
      </c>
    </row>
    <row r="43" spans="1:1" x14ac:dyDescent="0.25">
      <c r="A43">
        <v>21</v>
      </c>
    </row>
    <row r="44" spans="1:1" x14ac:dyDescent="0.25">
      <c r="A44">
        <v>18</v>
      </c>
    </row>
    <row r="45" spans="1:1" x14ac:dyDescent="0.25">
      <c r="A45">
        <v>28</v>
      </c>
    </row>
    <row r="46" spans="1:1" x14ac:dyDescent="0.25">
      <c r="A46">
        <v>21</v>
      </c>
    </row>
    <row r="47" spans="1:1" x14ac:dyDescent="0.25">
      <c r="A47">
        <v>24</v>
      </c>
    </row>
    <row r="48" spans="1:1" x14ac:dyDescent="0.25">
      <c r="A48">
        <v>21</v>
      </c>
    </row>
    <row r="49" spans="1:1" x14ac:dyDescent="0.25">
      <c r="A49">
        <v>40</v>
      </c>
    </row>
    <row r="50" spans="1:1" x14ac:dyDescent="0.25">
      <c r="A50">
        <v>15</v>
      </c>
    </row>
    <row r="51" spans="1:1" x14ac:dyDescent="0.25">
      <c r="A51">
        <v>26</v>
      </c>
    </row>
    <row r="52" spans="1:1" x14ac:dyDescent="0.25">
      <c r="A52">
        <v>18</v>
      </c>
    </row>
    <row r="53" spans="1:1" x14ac:dyDescent="0.25">
      <c r="A53">
        <v>25</v>
      </c>
    </row>
    <row r="54" spans="1:1" x14ac:dyDescent="0.25">
      <c r="A54">
        <v>17</v>
      </c>
    </row>
    <row r="55" spans="1:1" x14ac:dyDescent="0.25">
      <c r="A55">
        <v>19</v>
      </c>
    </row>
    <row r="56" spans="1:1" x14ac:dyDescent="0.25">
      <c r="A56">
        <v>21</v>
      </c>
    </row>
    <row r="57" spans="1:1" x14ac:dyDescent="0.25">
      <c r="A57">
        <v>26</v>
      </c>
    </row>
    <row r="58" spans="1:1" x14ac:dyDescent="0.25">
      <c r="A58">
        <v>31</v>
      </c>
    </row>
    <row r="59" spans="1:1" x14ac:dyDescent="0.25">
      <c r="A59">
        <v>21</v>
      </c>
    </row>
    <row r="60" spans="1:1" x14ac:dyDescent="0.25">
      <c r="A60">
        <v>24</v>
      </c>
    </row>
    <row r="61" spans="1:1" x14ac:dyDescent="0.25">
      <c r="A61">
        <v>24</v>
      </c>
    </row>
    <row r="62" spans="1:1" x14ac:dyDescent="0.25">
      <c r="A62">
        <v>20</v>
      </c>
    </row>
    <row r="63" spans="1:1" x14ac:dyDescent="0.25">
      <c r="A63">
        <v>22</v>
      </c>
    </row>
    <row r="64" spans="1:1" x14ac:dyDescent="0.25">
      <c r="A64">
        <v>22</v>
      </c>
    </row>
    <row r="65" spans="1:1" x14ac:dyDescent="0.25">
      <c r="A65">
        <v>25</v>
      </c>
    </row>
    <row r="66" spans="1:1" x14ac:dyDescent="0.25">
      <c r="A66">
        <v>19</v>
      </c>
    </row>
    <row r="67" spans="1:1" x14ac:dyDescent="0.25">
      <c r="A67">
        <v>22</v>
      </c>
    </row>
    <row r="68" spans="1:1" x14ac:dyDescent="0.25">
      <c r="A68">
        <v>22</v>
      </c>
    </row>
    <row r="69" spans="1:1" x14ac:dyDescent="0.25">
      <c r="A69">
        <v>26</v>
      </c>
    </row>
    <row r="70" spans="1:1" x14ac:dyDescent="0.25">
      <c r="A70">
        <v>26</v>
      </c>
    </row>
    <row r="71" spans="1:1" x14ac:dyDescent="0.25">
      <c r="A71">
        <v>23</v>
      </c>
    </row>
    <row r="72" spans="1:1" x14ac:dyDescent="0.25">
      <c r="A72">
        <v>17</v>
      </c>
    </row>
    <row r="73" spans="1:1" x14ac:dyDescent="0.25">
      <c r="A73">
        <v>21</v>
      </c>
    </row>
    <row r="74" spans="1:1" x14ac:dyDescent="0.25">
      <c r="A74">
        <v>25</v>
      </c>
    </row>
    <row r="75" spans="1:1" x14ac:dyDescent="0.25">
      <c r="A75">
        <v>18</v>
      </c>
    </row>
    <row r="76" spans="1:1" x14ac:dyDescent="0.25">
      <c r="A76">
        <v>17</v>
      </c>
    </row>
    <row r="77" spans="1:1" x14ac:dyDescent="0.25">
      <c r="A77">
        <v>26</v>
      </c>
    </row>
    <row r="78" spans="1:1" x14ac:dyDescent="0.25">
      <c r="A78">
        <v>20</v>
      </c>
    </row>
    <row r="79" spans="1:1" x14ac:dyDescent="0.25">
      <c r="A79">
        <v>25</v>
      </c>
    </row>
    <row r="80" spans="1:1" x14ac:dyDescent="0.25">
      <c r="A80">
        <v>24</v>
      </c>
    </row>
    <row r="81" spans="1:1" x14ac:dyDescent="0.25">
      <c r="A81">
        <v>23</v>
      </c>
    </row>
    <row r="82" spans="1:1" x14ac:dyDescent="0.25">
      <c r="A82">
        <v>20</v>
      </c>
    </row>
    <row r="83" spans="1:1" x14ac:dyDescent="0.25">
      <c r="A83">
        <v>24</v>
      </c>
    </row>
    <row r="84" spans="1:1" x14ac:dyDescent="0.25">
      <c r="A84">
        <v>19</v>
      </c>
    </row>
    <row r="85" spans="1:1" x14ac:dyDescent="0.25">
      <c r="A85">
        <v>32</v>
      </c>
    </row>
    <row r="86" spans="1:1" x14ac:dyDescent="0.25">
      <c r="A86">
        <v>24</v>
      </c>
    </row>
    <row r="87" spans="1:1" x14ac:dyDescent="0.25">
      <c r="A87">
        <v>25</v>
      </c>
    </row>
    <row r="88" spans="1:1" x14ac:dyDescent="0.25">
      <c r="A88">
        <v>31</v>
      </c>
    </row>
    <row r="89" spans="1:1" x14ac:dyDescent="0.25">
      <c r="A89">
        <v>19</v>
      </c>
    </row>
    <row r="90" spans="1:1" x14ac:dyDescent="0.25">
      <c r="A90">
        <v>21</v>
      </c>
    </row>
    <row r="91" spans="1:1" x14ac:dyDescent="0.25">
      <c r="A91">
        <v>15</v>
      </c>
    </row>
    <row r="92" spans="1:1" x14ac:dyDescent="0.25">
      <c r="A92">
        <v>22</v>
      </c>
    </row>
    <row r="93" spans="1:1" x14ac:dyDescent="0.25">
      <c r="A93">
        <v>23</v>
      </c>
    </row>
    <row r="94" spans="1:1" x14ac:dyDescent="0.25">
      <c r="A94">
        <v>15</v>
      </c>
    </row>
    <row r="95" spans="1:1" x14ac:dyDescent="0.25">
      <c r="A95">
        <v>23</v>
      </c>
    </row>
    <row r="96" spans="1:1" x14ac:dyDescent="0.25">
      <c r="A96">
        <v>17</v>
      </c>
    </row>
    <row r="97" spans="1:1" x14ac:dyDescent="0.25">
      <c r="A97">
        <v>22</v>
      </c>
    </row>
    <row r="98" spans="1:1" x14ac:dyDescent="0.25">
      <c r="A98">
        <v>23</v>
      </c>
    </row>
    <row r="99" spans="1:1" x14ac:dyDescent="0.25">
      <c r="A99">
        <v>28</v>
      </c>
    </row>
    <row r="100" spans="1:1" x14ac:dyDescent="0.25">
      <c r="A100">
        <v>31</v>
      </c>
    </row>
    <row r="101" spans="1:1" x14ac:dyDescent="0.25">
      <c r="A101">
        <v>30</v>
      </c>
    </row>
    <row r="102" spans="1:1" x14ac:dyDescent="0.25">
      <c r="A102">
        <v>30</v>
      </c>
    </row>
    <row r="103" spans="1:1" x14ac:dyDescent="0.25">
      <c r="A103">
        <v>17</v>
      </c>
    </row>
    <row r="104" spans="1:1" x14ac:dyDescent="0.25">
      <c r="A104">
        <v>21</v>
      </c>
    </row>
    <row r="105" spans="1:1" x14ac:dyDescent="0.25">
      <c r="A105">
        <v>17</v>
      </c>
    </row>
    <row r="106" spans="1:1" x14ac:dyDescent="0.25">
      <c r="A106">
        <v>24</v>
      </c>
    </row>
    <row r="107" spans="1:1" x14ac:dyDescent="0.25">
      <c r="A107">
        <v>21</v>
      </c>
    </row>
    <row r="108" spans="1:1" x14ac:dyDescent="0.25">
      <c r="A108">
        <v>28</v>
      </c>
    </row>
    <row r="109" spans="1:1" x14ac:dyDescent="0.25">
      <c r="A109">
        <v>23</v>
      </c>
    </row>
    <row r="110" spans="1:1" x14ac:dyDescent="0.25">
      <c r="A110">
        <v>17</v>
      </c>
    </row>
    <row r="111" spans="1:1" x14ac:dyDescent="0.25">
      <c r="A111">
        <v>21</v>
      </c>
    </row>
    <row r="112" spans="1:1" x14ac:dyDescent="0.25">
      <c r="A112">
        <v>24</v>
      </c>
    </row>
    <row r="113" spans="1:1" x14ac:dyDescent="0.25">
      <c r="A113">
        <v>23</v>
      </c>
    </row>
    <row r="114" spans="1:1" x14ac:dyDescent="0.25">
      <c r="A114">
        <v>17</v>
      </c>
    </row>
    <row r="115" spans="1:1" x14ac:dyDescent="0.25">
      <c r="A115">
        <v>23</v>
      </c>
    </row>
    <row r="116" spans="1:1" x14ac:dyDescent="0.25">
      <c r="A116">
        <v>20</v>
      </c>
    </row>
    <row r="117" spans="1:1" x14ac:dyDescent="0.25">
      <c r="A117">
        <v>22</v>
      </c>
    </row>
    <row r="118" spans="1:1" x14ac:dyDescent="0.25">
      <c r="A118">
        <v>37</v>
      </c>
    </row>
    <row r="119" spans="1:1" x14ac:dyDescent="0.25">
      <c r="A119">
        <v>33</v>
      </c>
    </row>
    <row r="120" spans="1:1" x14ac:dyDescent="0.25">
      <c r="A120">
        <v>30</v>
      </c>
    </row>
    <row r="121" spans="1:1" x14ac:dyDescent="0.25">
      <c r="A121">
        <v>36</v>
      </c>
    </row>
    <row r="122" spans="1:1" x14ac:dyDescent="0.25">
      <c r="A122">
        <v>32</v>
      </c>
    </row>
    <row r="123" spans="1:1" x14ac:dyDescent="0.25">
      <c r="A123">
        <v>25</v>
      </c>
    </row>
    <row r="124" spans="1:1" x14ac:dyDescent="0.25">
      <c r="A124">
        <v>18</v>
      </c>
    </row>
    <row r="125" spans="1:1" x14ac:dyDescent="0.25">
      <c r="A125">
        <v>23</v>
      </c>
    </row>
    <row r="126" spans="1:1" x14ac:dyDescent="0.25">
      <c r="A126">
        <v>23</v>
      </c>
    </row>
    <row r="127" spans="1:1" x14ac:dyDescent="0.25">
      <c r="A127">
        <v>22</v>
      </c>
    </row>
    <row r="128" spans="1:1" x14ac:dyDescent="0.25">
      <c r="A128">
        <v>26</v>
      </c>
    </row>
    <row r="129" spans="1:1" x14ac:dyDescent="0.25">
      <c r="A129">
        <v>19</v>
      </c>
    </row>
    <row r="130" spans="1:1" x14ac:dyDescent="0.25">
      <c r="A130">
        <v>18</v>
      </c>
    </row>
    <row r="131" spans="1:1" x14ac:dyDescent="0.25">
      <c r="A131">
        <v>33</v>
      </c>
    </row>
    <row r="132" spans="1:1" x14ac:dyDescent="0.25">
      <c r="A132">
        <v>20</v>
      </c>
    </row>
    <row r="133" spans="1:1" x14ac:dyDescent="0.25">
      <c r="A133">
        <v>25</v>
      </c>
    </row>
    <row r="134" spans="1:1" x14ac:dyDescent="0.25">
      <c r="A134">
        <v>21</v>
      </c>
    </row>
    <row r="135" spans="1:1" x14ac:dyDescent="0.25">
      <c r="A135">
        <v>26</v>
      </c>
    </row>
    <row r="136" spans="1:1" x14ac:dyDescent="0.25">
      <c r="A136">
        <v>26</v>
      </c>
    </row>
    <row r="137" spans="1:1" x14ac:dyDescent="0.25">
      <c r="A137">
        <v>21</v>
      </c>
    </row>
    <row r="138" spans="1:1" x14ac:dyDescent="0.25">
      <c r="A138">
        <v>20</v>
      </c>
    </row>
    <row r="139" spans="1:1" x14ac:dyDescent="0.25">
      <c r="A139">
        <v>18</v>
      </c>
    </row>
    <row r="140" spans="1:1" x14ac:dyDescent="0.25">
      <c r="A140">
        <v>22</v>
      </c>
    </row>
    <row r="141" spans="1:1" x14ac:dyDescent="0.25">
      <c r="A141">
        <v>22</v>
      </c>
    </row>
    <row r="142" spans="1:1" x14ac:dyDescent="0.25">
      <c r="A142">
        <v>16</v>
      </c>
    </row>
    <row r="143" spans="1:1" x14ac:dyDescent="0.25">
      <c r="A143">
        <v>17</v>
      </c>
    </row>
    <row r="144" spans="1:1" x14ac:dyDescent="0.25">
      <c r="A144">
        <v>19</v>
      </c>
    </row>
    <row r="145" spans="1:1" x14ac:dyDescent="0.25">
      <c r="A145">
        <v>23</v>
      </c>
    </row>
    <row r="146" spans="1:1" x14ac:dyDescent="0.25">
      <c r="A146">
        <v>19</v>
      </c>
    </row>
    <row r="147" spans="1:1" x14ac:dyDescent="0.25">
      <c r="A147">
        <v>38</v>
      </c>
    </row>
    <row r="148" spans="1:1" x14ac:dyDescent="0.25">
      <c r="A148">
        <v>23</v>
      </c>
    </row>
    <row r="149" spans="1:1" x14ac:dyDescent="0.25">
      <c r="A149">
        <v>20</v>
      </c>
    </row>
    <row r="150" spans="1:1" x14ac:dyDescent="0.25">
      <c r="A150">
        <v>24</v>
      </c>
    </row>
    <row r="151" spans="1:1" x14ac:dyDescent="0.25">
      <c r="A151">
        <v>23</v>
      </c>
    </row>
    <row r="152" spans="1:1" x14ac:dyDescent="0.25">
      <c r="A152">
        <v>17</v>
      </c>
    </row>
    <row r="153" spans="1:1" x14ac:dyDescent="0.25">
      <c r="A153">
        <v>26</v>
      </c>
    </row>
    <row r="154" spans="1:1" x14ac:dyDescent="0.25">
      <c r="A154">
        <v>19</v>
      </c>
    </row>
    <row r="155" spans="1:1" x14ac:dyDescent="0.25">
      <c r="A155">
        <v>23</v>
      </c>
    </row>
    <row r="156" spans="1:1" x14ac:dyDescent="0.25">
      <c r="A156">
        <v>24</v>
      </c>
    </row>
    <row r="157" spans="1:1" x14ac:dyDescent="0.25">
      <c r="A157">
        <v>27</v>
      </c>
    </row>
    <row r="158" spans="1:1" x14ac:dyDescent="0.25">
      <c r="A158">
        <v>18</v>
      </c>
    </row>
    <row r="159" spans="1:1" x14ac:dyDescent="0.25">
      <c r="A159">
        <v>25</v>
      </c>
    </row>
    <row r="160" spans="1:1" x14ac:dyDescent="0.25">
      <c r="A160">
        <v>20</v>
      </c>
    </row>
    <row r="161" spans="1:1" x14ac:dyDescent="0.25">
      <c r="A161">
        <v>18</v>
      </c>
    </row>
    <row r="162" spans="1:1" x14ac:dyDescent="0.25">
      <c r="A162">
        <v>25</v>
      </c>
    </row>
    <row r="163" spans="1:1" x14ac:dyDescent="0.25">
      <c r="A163">
        <v>28</v>
      </c>
    </row>
    <row r="164" spans="1:1" x14ac:dyDescent="0.25">
      <c r="A164">
        <v>22</v>
      </c>
    </row>
    <row r="165" spans="1:1" x14ac:dyDescent="0.25">
      <c r="A165">
        <v>35</v>
      </c>
    </row>
    <row r="166" spans="1:1" x14ac:dyDescent="0.25">
      <c r="A166">
        <v>35</v>
      </c>
    </row>
    <row r="167" spans="1:1" x14ac:dyDescent="0.25">
      <c r="A167">
        <v>17</v>
      </c>
    </row>
    <row r="168" spans="1:1" x14ac:dyDescent="0.25">
      <c r="A168">
        <v>20</v>
      </c>
    </row>
    <row r="169" spans="1:1" x14ac:dyDescent="0.25">
      <c r="A169">
        <v>21</v>
      </c>
    </row>
    <row r="170" spans="1:1" x14ac:dyDescent="0.25">
      <c r="A170">
        <v>30</v>
      </c>
    </row>
    <row r="171" spans="1:1" x14ac:dyDescent="0.25">
      <c r="A171">
        <v>28</v>
      </c>
    </row>
    <row r="172" spans="1:1" x14ac:dyDescent="0.25">
      <c r="A172">
        <v>22</v>
      </c>
    </row>
    <row r="173" spans="1:1" x14ac:dyDescent="0.25">
      <c r="A173">
        <v>21</v>
      </c>
    </row>
    <row r="174" spans="1:1" x14ac:dyDescent="0.25">
      <c r="A174">
        <v>19</v>
      </c>
    </row>
    <row r="175" spans="1:1" x14ac:dyDescent="0.25">
      <c r="A175">
        <v>20</v>
      </c>
    </row>
    <row r="176" spans="1:1" x14ac:dyDescent="0.25">
      <c r="A176">
        <v>22</v>
      </c>
    </row>
    <row r="177" spans="1:1" x14ac:dyDescent="0.25">
      <c r="A177">
        <v>37</v>
      </c>
    </row>
    <row r="178" spans="1:1" x14ac:dyDescent="0.25">
      <c r="A178">
        <v>21</v>
      </c>
    </row>
    <row r="179" spans="1:1" x14ac:dyDescent="0.25">
      <c r="A179">
        <v>22</v>
      </c>
    </row>
    <row r="180" spans="1:1" x14ac:dyDescent="0.25">
      <c r="A180">
        <v>19</v>
      </c>
    </row>
    <row r="181" spans="1:1" x14ac:dyDescent="0.25">
      <c r="A181">
        <v>27</v>
      </c>
    </row>
    <row r="182" spans="1:1" x14ac:dyDescent="0.25">
      <c r="A182">
        <v>22</v>
      </c>
    </row>
    <row r="183" spans="1:1" x14ac:dyDescent="0.25">
      <c r="A183">
        <v>17</v>
      </c>
    </row>
    <row r="184" spans="1:1" x14ac:dyDescent="0.25">
      <c r="A184">
        <v>27</v>
      </c>
    </row>
    <row r="185" spans="1:1" x14ac:dyDescent="0.25">
      <c r="A185">
        <v>36</v>
      </c>
    </row>
    <row r="186" spans="1:1" x14ac:dyDescent="0.25">
      <c r="A186">
        <v>19</v>
      </c>
    </row>
    <row r="187" spans="1:1" x14ac:dyDescent="0.25">
      <c r="A187">
        <v>18</v>
      </c>
    </row>
    <row r="188" spans="1:1" x14ac:dyDescent="0.25">
      <c r="A188">
        <v>26</v>
      </c>
    </row>
    <row r="189" spans="1:1" x14ac:dyDescent="0.25">
      <c r="A189">
        <v>20</v>
      </c>
    </row>
    <row r="190" spans="1:1" x14ac:dyDescent="0.25">
      <c r="A190">
        <v>19</v>
      </c>
    </row>
    <row r="191" spans="1:1" x14ac:dyDescent="0.25">
      <c r="A191">
        <v>19</v>
      </c>
    </row>
    <row r="192" spans="1:1" x14ac:dyDescent="0.25">
      <c r="A192">
        <v>21</v>
      </c>
    </row>
    <row r="193" spans="1:1" x14ac:dyDescent="0.25">
      <c r="A193">
        <v>30</v>
      </c>
    </row>
    <row r="194" spans="1:1" x14ac:dyDescent="0.25">
      <c r="A194">
        <v>37</v>
      </c>
    </row>
    <row r="195" spans="1:1" x14ac:dyDescent="0.25">
      <c r="A195">
        <v>24</v>
      </c>
    </row>
    <row r="196" spans="1:1" x14ac:dyDescent="0.25">
      <c r="A196">
        <v>24</v>
      </c>
    </row>
    <row r="197" spans="1:1" x14ac:dyDescent="0.25">
      <c r="A197">
        <v>25</v>
      </c>
    </row>
    <row r="198" spans="1:1" x14ac:dyDescent="0.25">
      <c r="A198">
        <v>23</v>
      </c>
    </row>
    <row r="199" spans="1:1" x14ac:dyDescent="0.25">
      <c r="A199">
        <v>25</v>
      </c>
    </row>
    <row r="200" spans="1:1" x14ac:dyDescent="0.25">
      <c r="A200">
        <v>22</v>
      </c>
    </row>
    <row r="201" spans="1:1" x14ac:dyDescent="0.25">
      <c r="A201">
        <v>32</v>
      </c>
    </row>
    <row r="202" spans="1:1" x14ac:dyDescent="0.25">
      <c r="A202">
        <v>20</v>
      </c>
    </row>
    <row r="203" spans="1:1" x14ac:dyDescent="0.25">
      <c r="A203">
        <v>22</v>
      </c>
    </row>
    <row r="204" spans="1:1" x14ac:dyDescent="0.25">
      <c r="A204">
        <v>23</v>
      </c>
    </row>
    <row r="205" spans="1:1" x14ac:dyDescent="0.25">
      <c r="A205">
        <v>20</v>
      </c>
    </row>
    <row r="206" spans="1:1" x14ac:dyDescent="0.25">
      <c r="A206">
        <v>20</v>
      </c>
    </row>
    <row r="207" spans="1:1" x14ac:dyDescent="0.25">
      <c r="A207">
        <v>24</v>
      </c>
    </row>
    <row r="208" spans="1:1" x14ac:dyDescent="0.25">
      <c r="A208">
        <v>29</v>
      </c>
    </row>
    <row r="209" spans="1:1" x14ac:dyDescent="0.25">
      <c r="A209">
        <v>21</v>
      </c>
    </row>
    <row r="210" spans="1:1" x14ac:dyDescent="0.25">
      <c r="A210">
        <v>40</v>
      </c>
    </row>
    <row r="211" spans="1:1" x14ac:dyDescent="0.25">
      <c r="A211">
        <v>20</v>
      </c>
    </row>
    <row r="212" spans="1:1" x14ac:dyDescent="0.25">
      <c r="A212">
        <v>19</v>
      </c>
    </row>
    <row r="213" spans="1:1" x14ac:dyDescent="0.25">
      <c r="A213">
        <v>19</v>
      </c>
    </row>
    <row r="214" spans="1:1" x14ac:dyDescent="0.25">
      <c r="A214">
        <v>22</v>
      </c>
    </row>
    <row r="215" spans="1:1" x14ac:dyDescent="0.25">
      <c r="A215">
        <v>29</v>
      </c>
    </row>
    <row r="216" spans="1:1" x14ac:dyDescent="0.25">
      <c r="A216">
        <v>19</v>
      </c>
    </row>
    <row r="217" spans="1:1" x14ac:dyDescent="0.25">
      <c r="A217">
        <v>24</v>
      </c>
    </row>
    <row r="218" spans="1:1" x14ac:dyDescent="0.25">
      <c r="A218">
        <v>22</v>
      </c>
    </row>
    <row r="219" spans="1:1" x14ac:dyDescent="0.25">
      <c r="A219">
        <v>29</v>
      </c>
    </row>
    <row r="220" spans="1:1" x14ac:dyDescent="0.25">
      <c r="A220">
        <v>17</v>
      </c>
    </row>
    <row r="221" spans="1:1" x14ac:dyDescent="0.25">
      <c r="A221">
        <v>22</v>
      </c>
    </row>
    <row r="222" spans="1:1" x14ac:dyDescent="0.25">
      <c r="A222">
        <v>18</v>
      </c>
    </row>
    <row r="223" spans="1:1" x14ac:dyDescent="0.25">
      <c r="A223">
        <v>22</v>
      </c>
    </row>
    <row r="224" spans="1:1" x14ac:dyDescent="0.25">
      <c r="A224">
        <v>19</v>
      </c>
    </row>
    <row r="225" spans="1:1" x14ac:dyDescent="0.25">
      <c r="A225">
        <v>18</v>
      </c>
    </row>
    <row r="226" spans="1:1" x14ac:dyDescent="0.25">
      <c r="A226">
        <v>31</v>
      </c>
    </row>
    <row r="227" spans="1:1" x14ac:dyDescent="0.25">
      <c r="A227">
        <v>18</v>
      </c>
    </row>
    <row r="228" spans="1:1" x14ac:dyDescent="0.25">
      <c r="A228">
        <v>27</v>
      </c>
    </row>
    <row r="229" spans="1:1" x14ac:dyDescent="0.25">
      <c r="A229">
        <v>19</v>
      </c>
    </row>
    <row r="230" spans="1:1" x14ac:dyDescent="0.25">
      <c r="A230">
        <v>26</v>
      </c>
    </row>
    <row r="231" spans="1:1" x14ac:dyDescent="0.25">
      <c r="A231">
        <v>28</v>
      </c>
    </row>
    <row r="232" spans="1:1" x14ac:dyDescent="0.25">
      <c r="A232">
        <v>21</v>
      </c>
    </row>
    <row r="233" spans="1:1" x14ac:dyDescent="0.25">
      <c r="A233">
        <v>26</v>
      </c>
    </row>
    <row r="234" spans="1:1" x14ac:dyDescent="0.25">
      <c r="A234">
        <v>29</v>
      </c>
    </row>
    <row r="235" spans="1:1" x14ac:dyDescent="0.25">
      <c r="A235">
        <v>23</v>
      </c>
    </row>
    <row r="236" spans="1:1" x14ac:dyDescent="0.25">
      <c r="A236">
        <v>29</v>
      </c>
    </row>
    <row r="237" spans="1:1" x14ac:dyDescent="0.25">
      <c r="A237">
        <v>22</v>
      </c>
    </row>
    <row r="238" spans="1:1" x14ac:dyDescent="0.25">
      <c r="A238">
        <v>18</v>
      </c>
    </row>
    <row r="239" spans="1:1" x14ac:dyDescent="0.25">
      <c r="A239">
        <v>18</v>
      </c>
    </row>
    <row r="240" spans="1:1" x14ac:dyDescent="0.25">
      <c r="A240">
        <v>20</v>
      </c>
    </row>
    <row r="241" spans="1:1" x14ac:dyDescent="0.25">
      <c r="A241">
        <v>19</v>
      </c>
    </row>
    <row r="242" spans="1:1" x14ac:dyDescent="0.25">
      <c r="A242">
        <v>19</v>
      </c>
    </row>
    <row r="243" spans="1:1" x14ac:dyDescent="0.25">
      <c r="A243">
        <v>23</v>
      </c>
    </row>
    <row r="244" spans="1:1" x14ac:dyDescent="0.25">
      <c r="A244">
        <v>20</v>
      </c>
    </row>
    <row r="245" spans="1:1" x14ac:dyDescent="0.25">
      <c r="A245">
        <v>26</v>
      </c>
    </row>
    <row r="246" spans="1:1" x14ac:dyDescent="0.25">
      <c r="A246">
        <v>37</v>
      </c>
    </row>
    <row r="247" spans="1:1" x14ac:dyDescent="0.25">
      <c r="A247">
        <v>20</v>
      </c>
    </row>
    <row r="248" spans="1:1" x14ac:dyDescent="0.25">
      <c r="A248">
        <v>29</v>
      </c>
    </row>
    <row r="249" spans="1:1" x14ac:dyDescent="0.25">
      <c r="A249">
        <v>25</v>
      </c>
    </row>
    <row r="250" spans="1:1" x14ac:dyDescent="0.25">
      <c r="A250">
        <v>20</v>
      </c>
    </row>
    <row r="251" spans="1:1" x14ac:dyDescent="0.25">
      <c r="A251">
        <v>24</v>
      </c>
    </row>
    <row r="252" spans="1:1" x14ac:dyDescent="0.25">
      <c r="A252">
        <v>24</v>
      </c>
    </row>
    <row r="253" spans="1:1" x14ac:dyDescent="0.25">
      <c r="A253">
        <v>22</v>
      </c>
    </row>
    <row r="254" spans="1:1" x14ac:dyDescent="0.25">
      <c r="A254">
        <v>16</v>
      </c>
    </row>
    <row r="255" spans="1:1" x14ac:dyDescent="0.25">
      <c r="A255">
        <v>22</v>
      </c>
    </row>
    <row r="256" spans="1:1" x14ac:dyDescent="0.25">
      <c r="A256">
        <v>20</v>
      </c>
    </row>
    <row r="257" spans="1:1" x14ac:dyDescent="0.25">
      <c r="A257">
        <v>19</v>
      </c>
    </row>
    <row r="258" spans="1:1" x14ac:dyDescent="0.25">
      <c r="A258">
        <v>28</v>
      </c>
    </row>
    <row r="259" spans="1:1" x14ac:dyDescent="0.25">
      <c r="A259">
        <v>20</v>
      </c>
    </row>
    <row r="260" spans="1:1" x14ac:dyDescent="0.25">
      <c r="A260">
        <v>25</v>
      </c>
    </row>
    <row r="261" spans="1:1" x14ac:dyDescent="0.25">
      <c r="A261">
        <v>21</v>
      </c>
    </row>
    <row r="262" spans="1:1" x14ac:dyDescent="0.25">
      <c r="A262">
        <v>15</v>
      </c>
    </row>
    <row r="263" spans="1:1" x14ac:dyDescent="0.25">
      <c r="A263">
        <v>26</v>
      </c>
    </row>
    <row r="264" spans="1:1" x14ac:dyDescent="0.25">
      <c r="A264">
        <v>21</v>
      </c>
    </row>
    <row r="265" spans="1:1" x14ac:dyDescent="0.25">
      <c r="A265">
        <v>29</v>
      </c>
    </row>
    <row r="266" spans="1:1" x14ac:dyDescent="0.25">
      <c r="A266">
        <v>19</v>
      </c>
    </row>
    <row r="267" spans="1:1" x14ac:dyDescent="0.25">
      <c r="A267">
        <v>21</v>
      </c>
    </row>
    <row r="268" spans="1:1" x14ac:dyDescent="0.25">
      <c r="A268">
        <v>33</v>
      </c>
    </row>
    <row r="269" spans="1:1" x14ac:dyDescent="0.25">
      <c r="A269">
        <v>31</v>
      </c>
    </row>
    <row r="270" spans="1:1" x14ac:dyDescent="0.25">
      <c r="A270">
        <v>22</v>
      </c>
    </row>
    <row r="271" spans="1:1" x14ac:dyDescent="0.25">
      <c r="A271">
        <v>17</v>
      </c>
    </row>
    <row r="272" spans="1:1" x14ac:dyDescent="0.25">
      <c r="A272">
        <v>22</v>
      </c>
    </row>
    <row r="273" spans="1:1" x14ac:dyDescent="0.25">
      <c r="A273">
        <v>22</v>
      </c>
    </row>
    <row r="274" spans="1:1" x14ac:dyDescent="0.25">
      <c r="A274">
        <v>34</v>
      </c>
    </row>
    <row r="275" spans="1:1" x14ac:dyDescent="0.25">
      <c r="A275">
        <v>23</v>
      </c>
    </row>
    <row r="276" spans="1:1" x14ac:dyDescent="0.25">
      <c r="A276">
        <v>22</v>
      </c>
    </row>
    <row r="277" spans="1:1" x14ac:dyDescent="0.25">
      <c r="A277">
        <v>20</v>
      </c>
    </row>
    <row r="278" spans="1:1" x14ac:dyDescent="0.25">
      <c r="A278">
        <v>25</v>
      </c>
    </row>
    <row r="279" spans="1:1" x14ac:dyDescent="0.25">
      <c r="A279">
        <v>23</v>
      </c>
    </row>
    <row r="280" spans="1:1" x14ac:dyDescent="0.25">
      <c r="A280">
        <v>17</v>
      </c>
    </row>
    <row r="281" spans="1:1" x14ac:dyDescent="0.25">
      <c r="A281">
        <v>24</v>
      </c>
    </row>
    <row r="282" spans="1:1" x14ac:dyDescent="0.25">
      <c r="A282">
        <v>27</v>
      </c>
    </row>
    <row r="283" spans="1:1" x14ac:dyDescent="0.25">
      <c r="A283">
        <v>23</v>
      </c>
    </row>
    <row r="284" spans="1:1" x14ac:dyDescent="0.25">
      <c r="A284">
        <v>23</v>
      </c>
    </row>
    <row r="285" spans="1:1" x14ac:dyDescent="0.25">
      <c r="A285">
        <v>27</v>
      </c>
    </row>
    <row r="286" spans="1:1" x14ac:dyDescent="0.25">
      <c r="A286">
        <v>18</v>
      </c>
    </row>
    <row r="287" spans="1:1" x14ac:dyDescent="0.25">
      <c r="A287">
        <v>21</v>
      </c>
    </row>
    <row r="288" spans="1:1" x14ac:dyDescent="0.25">
      <c r="A288">
        <v>19</v>
      </c>
    </row>
    <row r="289" spans="1:1" x14ac:dyDescent="0.25">
      <c r="A289">
        <v>28</v>
      </c>
    </row>
    <row r="290" spans="1:1" x14ac:dyDescent="0.25">
      <c r="A290">
        <v>22</v>
      </c>
    </row>
    <row r="291" spans="1:1" x14ac:dyDescent="0.25">
      <c r="A291">
        <v>40</v>
      </c>
    </row>
    <row r="292" spans="1:1" x14ac:dyDescent="0.25">
      <c r="A292">
        <v>20</v>
      </c>
    </row>
    <row r="293" spans="1:1" x14ac:dyDescent="0.25">
      <c r="A293">
        <v>23</v>
      </c>
    </row>
    <row r="294" spans="1:1" x14ac:dyDescent="0.25">
      <c r="A294">
        <v>26</v>
      </c>
    </row>
    <row r="295" spans="1:1" x14ac:dyDescent="0.25">
      <c r="A295">
        <v>22</v>
      </c>
    </row>
    <row r="296" spans="1:1" x14ac:dyDescent="0.25">
      <c r="A296">
        <v>16</v>
      </c>
    </row>
    <row r="297" spans="1:1" x14ac:dyDescent="0.25">
      <c r="A297">
        <v>17</v>
      </c>
    </row>
    <row r="298" spans="1:1" x14ac:dyDescent="0.25">
      <c r="A298">
        <v>22</v>
      </c>
    </row>
    <row r="299" spans="1:1" x14ac:dyDescent="0.25">
      <c r="A299">
        <v>24</v>
      </c>
    </row>
    <row r="300" spans="1:1" x14ac:dyDescent="0.25">
      <c r="A300">
        <v>22</v>
      </c>
    </row>
    <row r="301" spans="1:1" x14ac:dyDescent="0.25">
      <c r="A301">
        <v>25</v>
      </c>
    </row>
    <row r="302" spans="1:1" x14ac:dyDescent="0.25">
      <c r="A302">
        <v>18</v>
      </c>
    </row>
    <row r="303" spans="1:1" x14ac:dyDescent="0.25">
      <c r="A303">
        <v>19</v>
      </c>
    </row>
    <row r="304" spans="1:1" x14ac:dyDescent="0.25">
      <c r="A304">
        <v>23</v>
      </c>
    </row>
    <row r="305" spans="1:1" x14ac:dyDescent="0.25">
      <c r="A305">
        <v>36</v>
      </c>
    </row>
    <row r="306" spans="1:1" x14ac:dyDescent="0.25">
      <c r="A306">
        <v>20</v>
      </c>
    </row>
    <row r="307" spans="1:1" x14ac:dyDescent="0.25">
      <c r="A307">
        <v>18</v>
      </c>
    </row>
    <row r="308" spans="1:1" x14ac:dyDescent="0.25">
      <c r="A308">
        <v>33</v>
      </c>
    </row>
    <row r="309" spans="1:1" x14ac:dyDescent="0.25">
      <c r="A309">
        <v>21</v>
      </c>
    </row>
    <row r="310" spans="1:1" x14ac:dyDescent="0.25">
      <c r="A310">
        <v>23</v>
      </c>
    </row>
    <row r="311" spans="1:1" x14ac:dyDescent="0.25">
      <c r="A311">
        <v>23</v>
      </c>
    </row>
    <row r="312" spans="1:1" x14ac:dyDescent="0.25">
      <c r="A312">
        <v>25</v>
      </c>
    </row>
    <row r="313" spans="1:1" x14ac:dyDescent="0.25">
      <c r="A313">
        <v>25</v>
      </c>
    </row>
    <row r="314" spans="1:1" x14ac:dyDescent="0.25">
      <c r="A314">
        <v>21</v>
      </c>
    </row>
    <row r="315" spans="1:1" x14ac:dyDescent="0.25">
      <c r="A315">
        <v>19</v>
      </c>
    </row>
    <row r="316" spans="1:1" x14ac:dyDescent="0.25">
      <c r="A316">
        <v>24</v>
      </c>
    </row>
    <row r="317" spans="1:1" x14ac:dyDescent="0.25">
      <c r="A317">
        <v>36</v>
      </c>
    </row>
    <row r="318" spans="1:1" x14ac:dyDescent="0.25">
      <c r="A318">
        <v>23</v>
      </c>
    </row>
    <row r="319" spans="1:1" x14ac:dyDescent="0.25">
      <c r="A319">
        <v>26</v>
      </c>
    </row>
    <row r="320" spans="1:1" x14ac:dyDescent="0.25">
      <c r="A320">
        <v>25</v>
      </c>
    </row>
    <row r="321" spans="1:1" x14ac:dyDescent="0.25">
      <c r="A321">
        <v>36</v>
      </c>
    </row>
    <row r="322" spans="1:1" x14ac:dyDescent="0.25">
      <c r="A322">
        <v>18</v>
      </c>
    </row>
    <row r="323" spans="1:1" x14ac:dyDescent="0.25">
      <c r="A323">
        <v>25</v>
      </c>
    </row>
    <row r="324" spans="1:1" x14ac:dyDescent="0.25">
      <c r="A324">
        <v>19</v>
      </c>
    </row>
    <row r="325" spans="1:1" x14ac:dyDescent="0.25">
      <c r="A325">
        <v>20</v>
      </c>
    </row>
    <row r="326" spans="1:1" x14ac:dyDescent="0.25">
      <c r="A326">
        <v>22</v>
      </c>
    </row>
    <row r="327" spans="1:1" x14ac:dyDescent="0.25">
      <c r="A327">
        <v>22</v>
      </c>
    </row>
    <row r="328" spans="1:1" x14ac:dyDescent="0.25">
      <c r="A328">
        <v>29</v>
      </c>
    </row>
    <row r="329" spans="1:1" x14ac:dyDescent="0.25">
      <c r="A329">
        <v>21</v>
      </c>
    </row>
    <row r="330" spans="1:1" x14ac:dyDescent="0.25">
      <c r="A330">
        <v>26</v>
      </c>
    </row>
    <row r="331" spans="1:1" x14ac:dyDescent="0.25">
      <c r="A331">
        <v>23</v>
      </c>
    </row>
    <row r="332" spans="1:1" x14ac:dyDescent="0.25">
      <c r="A332">
        <v>22</v>
      </c>
    </row>
    <row r="333" spans="1:1" x14ac:dyDescent="0.25">
      <c r="A333">
        <v>25</v>
      </c>
    </row>
    <row r="334" spans="1:1" x14ac:dyDescent="0.25">
      <c r="A334">
        <v>25</v>
      </c>
    </row>
    <row r="335" spans="1:1" x14ac:dyDescent="0.25">
      <c r="A335">
        <v>17</v>
      </c>
    </row>
    <row r="336" spans="1:1" x14ac:dyDescent="0.25">
      <c r="A336">
        <v>22</v>
      </c>
    </row>
    <row r="337" spans="1:1" x14ac:dyDescent="0.25">
      <c r="A337">
        <v>23</v>
      </c>
    </row>
    <row r="338" spans="1:1" x14ac:dyDescent="0.25">
      <c r="A338">
        <v>25</v>
      </c>
    </row>
    <row r="339" spans="1:1" x14ac:dyDescent="0.25">
      <c r="A339">
        <v>26</v>
      </c>
    </row>
    <row r="340" spans="1:1" x14ac:dyDescent="0.25">
      <c r="A340">
        <v>26</v>
      </c>
    </row>
    <row r="341" spans="1:1" x14ac:dyDescent="0.25">
      <c r="A341">
        <v>40</v>
      </c>
    </row>
    <row r="342" spans="1:1" x14ac:dyDescent="0.25">
      <c r="A342">
        <v>20</v>
      </c>
    </row>
    <row r="343" spans="1:1" x14ac:dyDescent="0.25">
      <c r="A343">
        <v>23</v>
      </c>
    </row>
    <row r="344" spans="1:1" x14ac:dyDescent="0.25">
      <c r="A344">
        <v>40</v>
      </c>
    </row>
    <row r="345" spans="1:1" x14ac:dyDescent="0.25">
      <c r="A345">
        <v>24</v>
      </c>
    </row>
    <row r="346" spans="1:1" x14ac:dyDescent="0.25">
      <c r="A346">
        <v>25</v>
      </c>
    </row>
    <row r="347" spans="1:1" x14ac:dyDescent="0.25">
      <c r="A347">
        <v>21</v>
      </c>
    </row>
    <row r="348" spans="1:1" x14ac:dyDescent="0.25">
      <c r="A348">
        <v>25</v>
      </c>
    </row>
    <row r="349" spans="1:1" x14ac:dyDescent="0.25">
      <c r="A349">
        <v>23</v>
      </c>
    </row>
    <row r="350" spans="1:1" x14ac:dyDescent="0.25">
      <c r="A350">
        <v>22</v>
      </c>
    </row>
    <row r="351" spans="1:1" x14ac:dyDescent="0.25">
      <c r="A351">
        <v>34</v>
      </c>
    </row>
    <row r="352" spans="1:1" x14ac:dyDescent="0.25">
      <c r="A352">
        <v>24</v>
      </c>
    </row>
    <row r="353" spans="1:1" x14ac:dyDescent="0.25">
      <c r="A353">
        <v>19</v>
      </c>
    </row>
    <row r="354" spans="1:1" x14ac:dyDescent="0.25">
      <c r="A354">
        <v>22</v>
      </c>
    </row>
    <row r="355" spans="1:1" x14ac:dyDescent="0.25">
      <c r="A355">
        <v>26</v>
      </c>
    </row>
    <row r="356" spans="1:1" x14ac:dyDescent="0.25">
      <c r="A356">
        <v>20</v>
      </c>
    </row>
    <row r="357" spans="1:1" x14ac:dyDescent="0.25">
      <c r="A357">
        <v>37</v>
      </c>
    </row>
    <row r="358" spans="1:1" x14ac:dyDescent="0.25">
      <c r="A358">
        <v>25</v>
      </c>
    </row>
    <row r="359" spans="1:1" x14ac:dyDescent="0.25">
      <c r="A359">
        <v>29</v>
      </c>
    </row>
    <row r="360" spans="1:1" x14ac:dyDescent="0.25">
      <c r="A360">
        <v>32</v>
      </c>
    </row>
    <row r="361" spans="1:1" x14ac:dyDescent="0.25">
      <c r="A361">
        <v>17</v>
      </c>
    </row>
    <row r="362" spans="1:1" x14ac:dyDescent="0.25">
      <c r="A362">
        <v>34</v>
      </c>
    </row>
    <row r="363" spans="1:1" x14ac:dyDescent="0.25">
      <c r="A363">
        <v>30</v>
      </c>
    </row>
    <row r="364" spans="1:1" x14ac:dyDescent="0.25">
      <c r="A364">
        <v>20</v>
      </c>
    </row>
    <row r="365" spans="1:1" x14ac:dyDescent="0.25">
      <c r="A365">
        <v>17</v>
      </c>
    </row>
    <row r="366" spans="1:1" x14ac:dyDescent="0.25">
      <c r="A366">
        <v>30</v>
      </c>
    </row>
    <row r="367" spans="1:1" x14ac:dyDescent="0.25">
      <c r="A367">
        <v>24</v>
      </c>
    </row>
    <row r="368" spans="1:1" x14ac:dyDescent="0.25">
      <c r="A368">
        <v>17</v>
      </c>
    </row>
    <row r="369" spans="1:1" x14ac:dyDescent="0.25">
      <c r="A369">
        <v>18</v>
      </c>
    </row>
    <row r="370" spans="1:1" x14ac:dyDescent="0.25">
      <c r="A370">
        <v>23</v>
      </c>
    </row>
    <row r="371" spans="1:1" x14ac:dyDescent="0.25">
      <c r="A371">
        <v>25</v>
      </c>
    </row>
    <row r="372" spans="1:1" x14ac:dyDescent="0.25">
      <c r="A372">
        <v>23</v>
      </c>
    </row>
    <row r="373" spans="1:1" x14ac:dyDescent="0.25">
      <c r="A373">
        <v>19</v>
      </c>
    </row>
    <row r="374" spans="1:1" x14ac:dyDescent="0.25">
      <c r="A374">
        <v>38</v>
      </c>
    </row>
    <row r="375" spans="1:1" x14ac:dyDescent="0.25">
      <c r="A375">
        <v>22</v>
      </c>
    </row>
    <row r="376" spans="1:1" x14ac:dyDescent="0.25">
      <c r="A376">
        <v>23</v>
      </c>
    </row>
    <row r="377" spans="1:1" x14ac:dyDescent="0.25">
      <c r="A377">
        <v>26</v>
      </c>
    </row>
    <row r="378" spans="1:1" x14ac:dyDescent="0.25">
      <c r="A378">
        <v>31</v>
      </c>
    </row>
    <row r="379" spans="1:1" x14ac:dyDescent="0.25">
      <c r="A379">
        <v>25</v>
      </c>
    </row>
    <row r="380" spans="1:1" x14ac:dyDescent="0.25">
      <c r="A380">
        <v>21</v>
      </c>
    </row>
    <row r="381" spans="1:1" x14ac:dyDescent="0.25">
      <c r="A381">
        <v>24</v>
      </c>
    </row>
    <row r="382" spans="1:1" x14ac:dyDescent="0.25">
      <c r="A382">
        <v>34</v>
      </c>
    </row>
    <row r="383" spans="1:1" x14ac:dyDescent="0.25">
      <c r="A383">
        <v>19</v>
      </c>
    </row>
    <row r="384" spans="1:1" x14ac:dyDescent="0.25">
      <c r="A384">
        <v>26</v>
      </c>
    </row>
    <row r="385" spans="1:1" x14ac:dyDescent="0.25">
      <c r="A385">
        <v>20</v>
      </c>
    </row>
    <row r="386" spans="1:1" x14ac:dyDescent="0.25">
      <c r="A386">
        <v>27</v>
      </c>
    </row>
    <row r="387" spans="1:1" x14ac:dyDescent="0.25">
      <c r="A387">
        <v>24</v>
      </c>
    </row>
    <row r="388" spans="1:1" x14ac:dyDescent="0.25">
      <c r="A388">
        <v>22</v>
      </c>
    </row>
    <row r="389" spans="1:1" x14ac:dyDescent="0.25">
      <c r="A389">
        <v>22</v>
      </c>
    </row>
    <row r="390" spans="1:1" x14ac:dyDescent="0.25">
      <c r="A390">
        <v>19</v>
      </c>
    </row>
    <row r="391" spans="1:1" x14ac:dyDescent="0.25">
      <c r="A391">
        <v>28</v>
      </c>
    </row>
    <row r="392" spans="1:1" x14ac:dyDescent="0.25">
      <c r="A392">
        <v>26</v>
      </c>
    </row>
    <row r="393" spans="1:1" x14ac:dyDescent="0.25">
      <c r="A393">
        <v>23</v>
      </c>
    </row>
    <row r="394" spans="1:1" x14ac:dyDescent="0.25">
      <c r="A394">
        <v>22</v>
      </c>
    </row>
    <row r="395" spans="1:1" x14ac:dyDescent="0.25">
      <c r="A395">
        <v>29</v>
      </c>
    </row>
    <row r="396" spans="1:1" x14ac:dyDescent="0.25">
      <c r="A396">
        <v>20</v>
      </c>
    </row>
    <row r="397" spans="1:1" x14ac:dyDescent="0.25">
      <c r="A397">
        <v>17</v>
      </c>
    </row>
    <row r="398" spans="1:1" x14ac:dyDescent="0.25">
      <c r="A398">
        <v>23</v>
      </c>
    </row>
    <row r="399" spans="1:1" x14ac:dyDescent="0.25">
      <c r="A399">
        <v>23</v>
      </c>
    </row>
    <row r="400" spans="1:1" x14ac:dyDescent="0.25">
      <c r="A400">
        <v>19</v>
      </c>
    </row>
    <row r="401" spans="1:1" x14ac:dyDescent="0.25">
      <c r="A401">
        <v>24</v>
      </c>
    </row>
    <row r="402" spans="1:1" x14ac:dyDescent="0.25">
      <c r="A402">
        <v>26</v>
      </c>
    </row>
    <row r="403" spans="1:1" x14ac:dyDescent="0.25">
      <c r="A403">
        <v>23</v>
      </c>
    </row>
    <row r="404" spans="1:1" x14ac:dyDescent="0.25">
      <c r="A404">
        <v>29</v>
      </c>
    </row>
    <row r="405" spans="1:1" x14ac:dyDescent="0.25">
      <c r="A405">
        <v>25</v>
      </c>
    </row>
    <row r="406" spans="1:1" x14ac:dyDescent="0.25">
      <c r="A406">
        <v>36</v>
      </c>
    </row>
    <row r="407" spans="1:1" x14ac:dyDescent="0.25">
      <c r="A407">
        <v>33</v>
      </c>
    </row>
    <row r="408" spans="1:1" x14ac:dyDescent="0.25">
      <c r="A408">
        <v>40</v>
      </c>
    </row>
    <row r="409" spans="1:1" x14ac:dyDescent="0.25">
      <c r="A409">
        <v>22</v>
      </c>
    </row>
    <row r="410" spans="1:1" x14ac:dyDescent="0.25">
      <c r="A410">
        <v>25</v>
      </c>
    </row>
    <row r="411" spans="1:1" x14ac:dyDescent="0.25">
      <c r="A411">
        <v>23</v>
      </c>
    </row>
    <row r="412" spans="1:1" x14ac:dyDescent="0.25">
      <c r="A412">
        <v>24</v>
      </c>
    </row>
    <row r="413" spans="1:1" x14ac:dyDescent="0.25">
      <c r="A413">
        <v>19</v>
      </c>
    </row>
    <row r="414" spans="1:1" x14ac:dyDescent="0.25">
      <c r="A414">
        <v>27</v>
      </c>
    </row>
    <row r="415" spans="1:1" x14ac:dyDescent="0.25">
      <c r="A415">
        <v>19</v>
      </c>
    </row>
    <row r="416" spans="1:1" x14ac:dyDescent="0.25">
      <c r="A416">
        <v>19</v>
      </c>
    </row>
    <row r="417" spans="1:1" x14ac:dyDescent="0.25">
      <c r="A417">
        <v>21</v>
      </c>
    </row>
    <row r="418" spans="1:1" x14ac:dyDescent="0.25">
      <c r="A418">
        <v>18</v>
      </c>
    </row>
    <row r="419" spans="1:1" x14ac:dyDescent="0.25">
      <c r="A419">
        <v>28</v>
      </c>
    </row>
    <row r="420" spans="1:1" x14ac:dyDescent="0.25">
      <c r="A420">
        <v>22</v>
      </c>
    </row>
    <row r="421" spans="1:1" x14ac:dyDescent="0.25">
      <c r="A421">
        <v>23</v>
      </c>
    </row>
    <row r="422" spans="1:1" x14ac:dyDescent="0.25">
      <c r="A422">
        <v>40</v>
      </c>
    </row>
    <row r="423" spans="1:1" x14ac:dyDescent="0.25">
      <c r="A423">
        <v>22</v>
      </c>
    </row>
    <row r="424" spans="1:1" x14ac:dyDescent="0.25">
      <c r="A424">
        <v>31</v>
      </c>
    </row>
    <row r="425" spans="1:1" x14ac:dyDescent="0.25">
      <c r="A425">
        <v>24</v>
      </c>
    </row>
    <row r="426" spans="1:1" x14ac:dyDescent="0.25">
      <c r="A426">
        <v>17</v>
      </c>
    </row>
    <row r="427" spans="1:1" x14ac:dyDescent="0.25">
      <c r="A427">
        <v>23</v>
      </c>
    </row>
    <row r="428" spans="1:1" x14ac:dyDescent="0.25">
      <c r="A428">
        <v>18</v>
      </c>
    </row>
    <row r="429" spans="1:1" x14ac:dyDescent="0.25">
      <c r="A429">
        <v>23</v>
      </c>
    </row>
    <row r="430" spans="1:1" x14ac:dyDescent="0.25">
      <c r="A430">
        <v>29</v>
      </c>
    </row>
    <row r="431" spans="1:1" x14ac:dyDescent="0.25">
      <c r="A431">
        <v>22</v>
      </c>
    </row>
    <row r="432" spans="1:1" x14ac:dyDescent="0.25">
      <c r="A432">
        <v>23</v>
      </c>
    </row>
    <row r="433" spans="1:1" x14ac:dyDescent="0.25">
      <c r="A433">
        <v>27</v>
      </c>
    </row>
    <row r="434" spans="1:1" x14ac:dyDescent="0.25">
      <c r="A434">
        <v>20</v>
      </c>
    </row>
    <row r="435" spans="1:1" x14ac:dyDescent="0.25">
      <c r="A435">
        <v>17</v>
      </c>
    </row>
    <row r="436" spans="1:1" x14ac:dyDescent="0.25">
      <c r="A436">
        <v>19</v>
      </c>
    </row>
    <row r="437" spans="1:1" x14ac:dyDescent="0.25">
      <c r="A437">
        <v>24</v>
      </c>
    </row>
    <row r="438" spans="1:1" x14ac:dyDescent="0.25">
      <c r="A438">
        <v>20</v>
      </c>
    </row>
    <row r="439" spans="1:1" x14ac:dyDescent="0.25">
      <c r="A439">
        <v>22</v>
      </c>
    </row>
    <row r="440" spans="1:1" x14ac:dyDescent="0.25">
      <c r="A440">
        <v>18</v>
      </c>
    </row>
    <row r="441" spans="1:1" x14ac:dyDescent="0.25">
      <c r="A441">
        <v>20</v>
      </c>
    </row>
    <row r="442" spans="1:1" x14ac:dyDescent="0.25">
      <c r="A442">
        <v>26</v>
      </c>
    </row>
    <row r="443" spans="1:1" x14ac:dyDescent="0.25">
      <c r="A443">
        <v>26</v>
      </c>
    </row>
    <row r="444" spans="1:1" x14ac:dyDescent="0.25">
      <c r="A444">
        <v>20</v>
      </c>
    </row>
    <row r="445" spans="1:1" x14ac:dyDescent="0.25">
      <c r="A445">
        <v>20</v>
      </c>
    </row>
    <row r="446" spans="1:1" x14ac:dyDescent="0.25">
      <c r="A446">
        <v>27</v>
      </c>
    </row>
    <row r="447" spans="1:1" x14ac:dyDescent="0.25">
      <c r="A447">
        <v>21</v>
      </c>
    </row>
    <row r="448" spans="1:1" x14ac:dyDescent="0.25">
      <c r="A448">
        <v>22</v>
      </c>
    </row>
    <row r="449" spans="1:1" x14ac:dyDescent="0.25">
      <c r="A449">
        <v>19</v>
      </c>
    </row>
    <row r="450" spans="1:1" x14ac:dyDescent="0.25">
      <c r="A450">
        <v>19</v>
      </c>
    </row>
    <row r="451" spans="1:1" x14ac:dyDescent="0.25">
      <c r="A451">
        <v>27</v>
      </c>
    </row>
    <row r="452" spans="1:1" x14ac:dyDescent="0.25">
      <c r="A452">
        <v>24</v>
      </c>
    </row>
    <row r="453" spans="1:1" x14ac:dyDescent="0.25">
      <c r="A453">
        <v>40</v>
      </c>
    </row>
    <row r="454" spans="1:1" x14ac:dyDescent="0.25">
      <c r="A454">
        <v>27</v>
      </c>
    </row>
    <row r="455" spans="1:1" x14ac:dyDescent="0.25">
      <c r="A455">
        <v>17</v>
      </c>
    </row>
    <row r="456" spans="1:1" x14ac:dyDescent="0.25">
      <c r="A456">
        <v>29</v>
      </c>
    </row>
    <row r="457" spans="1:1" x14ac:dyDescent="0.25">
      <c r="A457">
        <v>21</v>
      </c>
    </row>
    <row r="458" spans="1:1" x14ac:dyDescent="0.25">
      <c r="A458">
        <v>21</v>
      </c>
    </row>
    <row r="459" spans="1:1" x14ac:dyDescent="0.25">
      <c r="A459">
        <v>26</v>
      </c>
    </row>
    <row r="460" spans="1:1" x14ac:dyDescent="0.25">
      <c r="A460">
        <v>29</v>
      </c>
    </row>
    <row r="461" spans="1:1" x14ac:dyDescent="0.25">
      <c r="A461">
        <v>20</v>
      </c>
    </row>
    <row r="462" spans="1:1" x14ac:dyDescent="0.25">
      <c r="A462">
        <v>22</v>
      </c>
    </row>
    <row r="463" spans="1:1" x14ac:dyDescent="0.25">
      <c r="A463">
        <v>24</v>
      </c>
    </row>
    <row r="464" spans="1:1" x14ac:dyDescent="0.25">
      <c r="A464">
        <v>23</v>
      </c>
    </row>
    <row r="465" spans="1:1" x14ac:dyDescent="0.25">
      <c r="A465">
        <v>30</v>
      </c>
    </row>
    <row r="466" spans="1:1" x14ac:dyDescent="0.25">
      <c r="A466">
        <v>19</v>
      </c>
    </row>
    <row r="467" spans="1:1" x14ac:dyDescent="0.25">
      <c r="A467">
        <v>27</v>
      </c>
    </row>
    <row r="468" spans="1:1" x14ac:dyDescent="0.25">
      <c r="A468">
        <v>25</v>
      </c>
    </row>
    <row r="469" spans="1:1" x14ac:dyDescent="0.25">
      <c r="A469">
        <v>22</v>
      </c>
    </row>
    <row r="470" spans="1:1" x14ac:dyDescent="0.25">
      <c r="A470">
        <v>29</v>
      </c>
    </row>
    <row r="471" spans="1:1" x14ac:dyDescent="0.25">
      <c r="A471">
        <v>22</v>
      </c>
    </row>
    <row r="472" spans="1:1" x14ac:dyDescent="0.25">
      <c r="A472">
        <v>19</v>
      </c>
    </row>
    <row r="473" spans="1:1" x14ac:dyDescent="0.25">
      <c r="A473">
        <v>22</v>
      </c>
    </row>
    <row r="474" spans="1:1" x14ac:dyDescent="0.25">
      <c r="A474">
        <v>20</v>
      </c>
    </row>
    <row r="475" spans="1:1" x14ac:dyDescent="0.25">
      <c r="A475">
        <v>17</v>
      </c>
    </row>
    <row r="476" spans="1:1" x14ac:dyDescent="0.25">
      <c r="A476">
        <v>23</v>
      </c>
    </row>
    <row r="477" spans="1:1" x14ac:dyDescent="0.25">
      <c r="A477">
        <v>19</v>
      </c>
    </row>
    <row r="478" spans="1:1" x14ac:dyDescent="0.25">
      <c r="A478">
        <v>26</v>
      </c>
    </row>
    <row r="479" spans="1:1" x14ac:dyDescent="0.25">
      <c r="A479">
        <v>31</v>
      </c>
    </row>
    <row r="480" spans="1:1" x14ac:dyDescent="0.25">
      <c r="A480">
        <v>33</v>
      </c>
    </row>
    <row r="481" spans="1:1" x14ac:dyDescent="0.25">
      <c r="A481">
        <v>26</v>
      </c>
    </row>
    <row r="482" spans="1:1" x14ac:dyDescent="0.25">
      <c r="A482">
        <v>22</v>
      </c>
    </row>
    <row r="483" spans="1:1" x14ac:dyDescent="0.25">
      <c r="A483">
        <v>21</v>
      </c>
    </row>
    <row r="484" spans="1:1" x14ac:dyDescent="0.25">
      <c r="A484">
        <v>18</v>
      </c>
    </row>
    <row r="485" spans="1:1" x14ac:dyDescent="0.25">
      <c r="A485">
        <v>26</v>
      </c>
    </row>
    <row r="486" spans="1:1" x14ac:dyDescent="0.25">
      <c r="A486">
        <v>22</v>
      </c>
    </row>
    <row r="487" spans="1:1" x14ac:dyDescent="0.25">
      <c r="A487">
        <v>20</v>
      </c>
    </row>
    <row r="488" spans="1:1" x14ac:dyDescent="0.25">
      <c r="A488">
        <v>21</v>
      </c>
    </row>
    <row r="489" spans="1:1" x14ac:dyDescent="0.25">
      <c r="A489">
        <v>40</v>
      </c>
    </row>
    <row r="490" spans="1:1" x14ac:dyDescent="0.25">
      <c r="A490">
        <v>22</v>
      </c>
    </row>
    <row r="491" spans="1:1" x14ac:dyDescent="0.25">
      <c r="A491">
        <v>30</v>
      </c>
    </row>
    <row r="492" spans="1:1" x14ac:dyDescent="0.25">
      <c r="A492">
        <v>29</v>
      </c>
    </row>
    <row r="493" spans="1:1" x14ac:dyDescent="0.25">
      <c r="A493">
        <v>17</v>
      </c>
    </row>
    <row r="494" spans="1:1" x14ac:dyDescent="0.25">
      <c r="A494">
        <v>22</v>
      </c>
    </row>
    <row r="495" spans="1:1" x14ac:dyDescent="0.25">
      <c r="A495">
        <v>31</v>
      </c>
    </row>
    <row r="496" spans="1:1" x14ac:dyDescent="0.25">
      <c r="A496">
        <v>34</v>
      </c>
    </row>
    <row r="497" spans="1:1" x14ac:dyDescent="0.25">
      <c r="A497">
        <v>29</v>
      </c>
    </row>
    <row r="498" spans="1:1" x14ac:dyDescent="0.25">
      <c r="A498">
        <v>21</v>
      </c>
    </row>
    <row r="499" spans="1:1" x14ac:dyDescent="0.25">
      <c r="A499">
        <v>20</v>
      </c>
    </row>
    <row r="500" spans="1:1" x14ac:dyDescent="0.25">
      <c r="A500">
        <v>24</v>
      </c>
    </row>
    <row r="501" spans="1:1" x14ac:dyDescent="0.25">
      <c r="A501">
        <v>27</v>
      </c>
    </row>
    <row r="502" spans="1:1" x14ac:dyDescent="0.25">
      <c r="A502">
        <v>34</v>
      </c>
    </row>
    <row r="503" spans="1:1" x14ac:dyDescent="0.25">
      <c r="A503">
        <v>24</v>
      </c>
    </row>
    <row r="504" spans="1:1" x14ac:dyDescent="0.25">
      <c r="A504">
        <v>28</v>
      </c>
    </row>
    <row r="505" spans="1:1" x14ac:dyDescent="0.25">
      <c r="A505">
        <v>17</v>
      </c>
    </row>
    <row r="506" spans="1:1" x14ac:dyDescent="0.25">
      <c r="A506">
        <v>33</v>
      </c>
    </row>
    <row r="507" spans="1:1" x14ac:dyDescent="0.25">
      <c r="A507">
        <v>27</v>
      </c>
    </row>
    <row r="508" spans="1:1" x14ac:dyDescent="0.25">
      <c r="A508">
        <v>24</v>
      </c>
    </row>
    <row r="509" spans="1:1" x14ac:dyDescent="0.25">
      <c r="A509">
        <v>23</v>
      </c>
    </row>
    <row r="510" spans="1:1" x14ac:dyDescent="0.25">
      <c r="A510">
        <v>18</v>
      </c>
    </row>
    <row r="511" spans="1:1" x14ac:dyDescent="0.25">
      <c r="A511">
        <v>20</v>
      </c>
    </row>
    <row r="512" spans="1:1" x14ac:dyDescent="0.25">
      <c r="A512">
        <v>18</v>
      </c>
    </row>
    <row r="513" spans="1:1" x14ac:dyDescent="0.25">
      <c r="A513">
        <v>14</v>
      </c>
    </row>
    <row r="514" spans="1:1" x14ac:dyDescent="0.25">
      <c r="A514">
        <v>25</v>
      </c>
    </row>
    <row r="515" spans="1:1" x14ac:dyDescent="0.25">
      <c r="A515">
        <v>20</v>
      </c>
    </row>
    <row r="516" spans="1:1" x14ac:dyDescent="0.25">
      <c r="A516">
        <v>29</v>
      </c>
    </row>
    <row r="517" spans="1:1" x14ac:dyDescent="0.25">
      <c r="A517">
        <v>23</v>
      </c>
    </row>
    <row r="518" spans="1:1" x14ac:dyDescent="0.25">
      <c r="A518">
        <v>30</v>
      </c>
    </row>
    <row r="519" spans="1:1" x14ac:dyDescent="0.25">
      <c r="A519">
        <v>32</v>
      </c>
    </row>
    <row r="520" spans="1:1" x14ac:dyDescent="0.25">
      <c r="A520">
        <v>20</v>
      </c>
    </row>
    <row r="521" spans="1:1" x14ac:dyDescent="0.25">
      <c r="A521">
        <v>20</v>
      </c>
    </row>
    <row r="522" spans="1:1" x14ac:dyDescent="0.25">
      <c r="A522">
        <v>20</v>
      </c>
    </row>
    <row r="523" spans="1:1" x14ac:dyDescent="0.25">
      <c r="A523">
        <v>31</v>
      </c>
    </row>
    <row r="524" spans="1:1" x14ac:dyDescent="0.25">
      <c r="A524">
        <v>40</v>
      </c>
    </row>
    <row r="525" spans="1:1" x14ac:dyDescent="0.25">
      <c r="A525">
        <v>19</v>
      </c>
    </row>
    <row r="526" spans="1:1" x14ac:dyDescent="0.25">
      <c r="A526">
        <v>23</v>
      </c>
    </row>
    <row r="527" spans="1:1" x14ac:dyDescent="0.25">
      <c r="A527">
        <v>17</v>
      </c>
    </row>
    <row r="528" spans="1:1" x14ac:dyDescent="0.25">
      <c r="A528">
        <v>20</v>
      </c>
    </row>
    <row r="529" spans="1:1" x14ac:dyDescent="0.25">
      <c r="A529">
        <v>19</v>
      </c>
    </row>
    <row r="530" spans="1:1" x14ac:dyDescent="0.25">
      <c r="A530">
        <v>24</v>
      </c>
    </row>
    <row r="531" spans="1:1" x14ac:dyDescent="0.25">
      <c r="A531">
        <v>29</v>
      </c>
    </row>
    <row r="532" spans="1:1" x14ac:dyDescent="0.25">
      <c r="A532">
        <v>19</v>
      </c>
    </row>
    <row r="533" spans="1:1" x14ac:dyDescent="0.25">
      <c r="A533">
        <v>22</v>
      </c>
    </row>
    <row r="534" spans="1:1" x14ac:dyDescent="0.25">
      <c r="A534">
        <v>26</v>
      </c>
    </row>
    <row r="535" spans="1:1" x14ac:dyDescent="0.25">
      <c r="A535">
        <v>26</v>
      </c>
    </row>
    <row r="536" spans="1:1" x14ac:dyDescent="0.25">
      <c r="A536">
        <v>28</v>
      </c>
    </row>
    <row r="537" spans="1:1" x14ac:dyDescent="0.25">
      <c r="A537">
        <v>27</v>
      </c>
    </row>
    <row r="538" spans="1:1" x14ac:dyDescent="0.25">
      <c r="A538">
        <v>22</v>
      </c>
    </row>
    <row r="539" spans="1:1" x14ac:dyDescent="0.25">
      <c r="A539">
        <v>31</v>
      </c>
    </row>
    <row r="540" spans="1:1" x14ac:dyDescent="0.25">
      <c r="A540">
        <v>27</v>
      </c>
    </row>
    <row r="541" spans="1:1" x14ac:dyDescent="0.25">
      <c r="A541">
        <v>26</v>
      </c>
    </row>
    <row r="542" spans="1:1" x14ac:dyDescent="0.25">
      <c r="A542">
        <v>26</v>
      </c>
    </row>
    <row r="543" spans="1:1" x14ac:dyDescent="0.25">
      <c r="A543">
        <v>29</v>
      </c>
    </row>
    <row r="544" spans="1:1" x14ac:dyDescent="0.25">
      <c r="A544">
        <v>19</v>
      </c>
    </row>
    <row r="545" spans="1:1" x14ac:dyDescent="0.25">
      <c r="A545">
        <v>19</v>
      </c>
    </row>
    <row r="546" spans="1:1" x14ac:dyDescent="0.25">
      <c r="A546">
        <v>21</v>
      </c>
    </row>
    <row r="547" spans="1:1" x14ac:dyDescent="0.25">
      <c r="A547">
        <v>27</v>
      </c>
    </row>
    <row r="548" spans="1:1" x14ac:dyDescent="0.25">
      <c r="A548">
        <v>22</v>
      </c>
    </row>
    <row r="549" spans="1:1" x14ac:dyDescent="0.25">
      <c r="A549">
        <v>17</v>
      </c>
    </row>
    <row r="550" spans="1:1" x14ac:dyDescent="0.25">
      <c r="A550">
        <v>18</v>
      </c>
    </row>
    <row r="551" spans="1:1" x14ac:dyDescent="0.25">
      <c r="A551">
        <v>26</v>
      </c>
    </row>
    <row r="552" spans="1:1" x14ac:dyDescent="0.25">
      <c r="A552">
        <v>19</v>
      </c>
    </row>
    <row r="553" spans="1:1" x14ac:dyDescent="0.25">
      <c r="A553">
        <v>21</v>
      </c>
    </row>
    <row r="554" spans="1:1" x14ac:dyDescent="0.25">
      <c r="A554">
        <v>28</v>
      </c>
    </row>
    <row r="555" spans="1:1" x14ac:dyDescent="0.25">
      <c r="A555">
        <v>19</v>
      </c>
    </row>
    <row r="556" spans="1:1" x14ac:dyDescent="0.25">
      <c r="A556">
        <v>26</v>
      </c>
    </row>
    <row r="557" spans="1:1" x14ac:dyDescent="0.25">
      <c r="A557">
        <v>21</v>
      </c>
    </row>
    <row r="558" spans="1:1" x14ac:dyDescent="0.25">
      <c r="A558">
        <v>19</v>
      </c>
    </row>
    <row r="559" spans="1:1" x14ac:dyDescent="0.25">
      <c r="A559">
        <v>22</v>
      </c>
    </row>
    <row r="560" spans="1:1" x14ac:dyDescent="0.25">
      <c r="A560">
        <v>21</v>
      </c>
    </row>
    <row r="561" spans="1:1" x14ac:dyDescent="0.25">
      <c r="A561">
        <v>24</v>
      </c>
    </row>
    <row r="562" spans="1:1" x14ac:dyDescent="0.25">
      <c r="A562">
        <v>27</v>
      </c>
    </row>
    <row r="563" spans="1:1" x14ac:dyDescent="0.25">
      <c r="A563">
        <v>25</v>
      </c>
    </row>
    <row r="564" spans="1:1" x14ac:dyDescent="0.25">
      <c r="A564">
        <v>22</v>
      </c>
    </row>
    <row r="565" spans="1:1" x14ac:dyDescent="0.25">
      <c r="A565">
        <v>20</v>
      </c>
    </row>
    <row r="566" spans="1:1" x14ac:dyDescent="0.25">
      <c r="A566">
        <v>15</v>
      </c>
    </row>
    <row r="567" spans="1:1" x14ac:dyDescent="0.25">
      <c r="A567">
        <v>20</v>
      </c>
    </row>
    <row r="568" spans="1:1" x14ac:dyDescent="0.25">
      <c r="A568">
        <v>23</v>
      </c>
    </row>
    <row r="569" spans="1:1" x14ac:dyDescent="0.25">
      <c r="A569">
        <v>21</v>
      </c>
    </row>
    <row r="570" spans="1:1" x14ac:dyDescent="0.25">
      <c r="A570">
        <v>18</v>
      </c>
    </row>
    <row r="571" spans="1:1" x14ac:dyDescent="0.25">
      <c r="A571">
        <v>19</v>
      </c>
    </row>
    <row r="572" spans="1:1" x14ac:dyDescent="0.25">
      <c r="A572">
        <v>32</v>
      </c>
    </row>
    <row r="573" spans="1:1" x14ac:dyDescent="0.25">
      <c r="A573">
        <v>19</v>
      </c>
    </row>
    <row r="574" spans="1:1" x14ac:dyDescent="0.25">
      <c r="A574">
        <v>19</v>
      </c>
    </row>
    <row r="575" spans="1:1" x14ac:dyDescent="0.25">
      <c r="A575">
        <v>21</v>
      </c>
    </row>
    <row r="576" spans="1:1" x14ac:dyDescent="0.25">
      <c r="A576">
        <v>18</v>
      </c>
    </row>
    <row r="577" spans="1:1" x14ac:dyDescent="0.25">
      <c r="A577">
        <v>20</v>
      </c>
    </row>
    <row r="578" spans="1:1" x14ac:dyDescent="0.25">
      <c r="A578">
        <v>28</v>
      </c>
    </row>
    <row r="579" spans="1:1" x14ac:dyDescent="0.25">
      <c r="A579">
        <v>22</v>
      </c>
    </row>
    <row r="580" spans="1:1" x14ac:dyDescent="0.25">
      <c r="A580">
        <v>20</v>
      </c>
    </row>
    <row r="581" spans="1:1" x14ac:dyDescent="0.25">
      <c r="A581">
        <v>23</v>
      </c>
    </row>
    <row r="582" spans="1:1" x14ac:dyDescent="0.25">
      <c r="A582">
        <v>17</v>
      </c>
    </row>
    <row r="583" spans="1:1" x14ac:dyDescent="0.25">
      <c r="A583">
        <v>26</v>
      </c>
    </row>
    <row r="584" spans="1:1" x14ac:dyDescent="0.25">
      <c r="A584">
        <v>16</v>
      </c>
    </row>
    <row r="585" spans="1:1" x14ac:dyDescent="0.25">
      <c r="A585">
        <v>20</v>
      </c>
    </row>
    <row r="586" spans="1:1" x14ac:dyDescent="0.25">
      <c r="A586">
        <v>18</v>
      </c>
    </row>
    <row r="587" spans="1:1" x14ac:dyDescent="0.25">
      <c r="A587">
        <v>21</v>
      </c>
    </row>
    <row r="588" spans="1:1" x14ac:dyDescent="0.25">
      <c r="A588">
        <v>19</v>
      </c>
    </row>
    <row r="589" spans="1:1" x14ac:dyDescent="0.25">
      <c r="A589">
        <v>24</v>
      </c>
    </row>
    <row r="590" spans="1:1" x14ac:dyDescent="0.25">
      <c r="A590">
        <v>17</v>
      </c>
    </row>
    <row r="591" spans="1:1" x14ac:dyDescent="0.25">
      <c r="A591">
        <v>27</v>
      </c>
    </row>
    <row r="592" spans="1:1" x14ac:dyDescent="0.25">
      <c r="A592">
        <v>17</v>
      </c>
    </row>
    <row r="593" spans="1:1" x14ac:dyDescent="0.25">
      <c r="A593">
        <v>34</v>
      </c>
    </row>
    <row r="594" spans="1:1" x14ac:dyDescent="0.25">
      <c r="A594">
        <v>29</v>
      </c>
    </row>
    <row r="595" spans="1:1" x14ac:dyDescent="0.25">
      <c r="A595">
        <v>19</v>
      </c>
    </row>
    <row r="596" spans="1:1" x14ac:dyDescent="0.25">
      <c r="A596">
        <v>20</v>
      </c>
    </row>
    <row r="597" spans="1:1" x14ac:dyDescent="0.25">
      <c r="A597">
        <v>22</v>
      </c>
    </row>
    <row r="598" spans="1:1" x14ac:dyDescent="0.25">
      <c r="A598">
        <v>24</v>
      </c>
    </row>
    <row r="599" spans="1:1" x14ac:dyDescent="0.25">
      <c r="A599">
        <v>22</v>
      </c>
    </row>
    <row r="600" spans="1:1" x14ac:dyDescent="0.25">
      <c r="A600">
        <v>20</v>
      </c>
    </row>
    <row r="601" spans="1:1" x14ac:dyDescent="0.25">
      <c r="A601">
        <v>22</v>
      </c>
    </row>
    <row r="602" spans="1:1" x14ac:dyDescent="0.25">
      <c r="A602">
        <v>24</v>
      </c>
    </row>
    <row r="603" spans="1:1" x14ac:dyDescent="0.25">
      <c r="A603">
        <v>26</v>
      </c>
    </row>
    <row r="604" spans="1:1" x14ac:dyDescent="0.25">
      <c r="A604">
        <v>19</v>
      </c>
    </row>
    <row r="605" spans="1:1" x14ac:dyDescent="0.25">
      <c r="A605">
        <v>26</v>
      </c>
    </row>
    <row r="606" spans="1:1" x14ac:dyDescent="0.25">
      <c r="A606">
        <v>28</v>
      </c>
    </row>
    <row r="607" spans="1:1" x14ac:dyDescent="0.25">
      <c r="A607">
        <v>22</v>
      </c>
    </row>
    <row r="608" spans="1:1" x14ac:dyDescent="0.25">
      <c r="A608">
        <v>18</v>
      </c>
    </row>
    <row r="609" spans="1:1" x14ac:dyDescent="0.25">
      <c r="A609">
        <v>29</v>
      </c>
    </row>
    <row r="610" spans="1:1" x14ac:dyDescent="0.25">
      <c r="A610">
        <v>16</v>
      </c>
    </row>
    <row r="611" spans="1:1" x14ac:dyDescent="0.25">
      <c r="A611">
        <v>39</v>
      </c>
    </row>
    <row r="612" spans="1:1" x14ac:dyDescent="0.25">
      <c r="A612">
        <v>18</v>
      </c>
    </row>
    <row r="613" spans="1:1" x14ac:dyDescent="0.25">
      <c r="A613">
        <v>22</v>
      </c>
    </row>
    <row r="614" spans="1:1" x14ac:dyDescent="0.25">
      <c r="A614">
        <v>19</v>
      </c>
    </row>
    <row r="615" spans="1:1" x14ac:dyDescent="0.25">
      <c r="A615">
        <v>22</v>
      </c>
    </row>
    <row r="616" spans="1:1" x14ac:dyDescent="0.25">
      <c r="A616">
        <v>17</v>
      </c>
    </row>
    <row r="617" spans="1:1" x14ac:dyDescent="0.25">
      <c r="A617">
        <v>19</v>
      </c>
    </row>
    <row r="618" spans="1:1" x14ac:dyDescent="0.25">
      <c r="A618">
        <v>19</v>
      </c>
    </row>
    <row r="619" spans="1:1" x14ac:dyDescent="0.25">
      <c r="A619">
        <v>27</v>
      </c>
    </row>
    <row r="620" spans="1:1" x14ac:dyDescent="0.25">
      <c r="A620">
        <v>26</v>
      </c>
    </row>
    <row r="621" spans="1:1" x14ac:dyDescent="0.25">
      <c r="A621">
        <v>19</v>
      </c>
    </row>
    <row r="622" spans="1:1" x14ac:dyDescent="0.25">
      <c r="A622">
        <v>38</v>
      </c>
    </row>
    <row r="623" spans="1:1" x14ac:dyDescent="0.25">
      <c r="A623">
        <v>24</v>
      </c>
    </row>
    <row r="624" spans="1:1" x14ac:dyDescent="0.25">
      <c r="A624">
        <v>24</v>
      </c>
    </row>
    <row r="625" spans="1:1" x14ac:dyDescent="0.25">
      <c r="A625">
        <v>22</v>
      </c>
    </row>
    <row r="626" spans="1:1" x14ac:dyDescent="0.25">
      <c r="A626">
        <v>20</v>
      </c>
    </row>
    <row r="627" spans="1:1" x14ac:dyDescent="0.25">
      <c r="A627">
        <v>31</v>
      </c>
    </row>
    <row r="628" spans="1:1" x14ac:dyDescent="0.25">
      <c r="A628">
        <v>16</v>
      </c>
    </row>
    <row r="629" spans="1:1" x14ac:dyDescent="0.25">
      <c r="A629">
        <v>35</v>
      </c>
    </row>
    <row r="630" spans="1:1" x14ac:dyDescent="0.25">
      <c r="A630">
        <v>34</v>
      </c>
    </row>
    <row r="631" spans="1:1" x14ac:dyDescent="0.25">
      <c r="A631">
        <v>23</v>
      </c>
    </row>
    <row r="632" spans="1:1" x14ac:dyDescent="0.25">
      <c r="A632">
        <v>22</v>
      </c>
    </row>
    <row r="633" spans="1:1" x14ac:dyDescent="0.25">
      <c r="A633">
        <v>18</v>
      </c>
    </row>
    <row r="634" spans="1:1" x14ac:dyDescent="0.25">
      <c r="A634">
        <v>29</v>
      </c>
    </row>
    <row r="635" spans="1:1" x14ac:dyDescent="0.25">
      <c r="A635">
        <v>30</v>
      </c>
    </row>
    <row r="636" spans="1:1" x14ac:dyDescent="0.25">
      <c r="A636">
        <v>19</v>
      </c>
    </row>
    <row r="637" spans="1:1" x14ac:dyDescent="0.25">
      <c r="A637">
        <v>21</v>
      </c>
    </row>
    <row r="638" spans="1:1" x14ac:dyDescent="0.25">
      <c r="A638">
        <v>21</v>
      </c>
    </row>
    <row r="639" spans="1:1" x14ac:dyDescent="0.25">
      <c r="A639">
        <v>31</v>
      </c>
    </row>
    <row r="640" spans="1:1" x14ac:dyDescent="0.25">
      <c r="A640">
        <v>19</v>
      </c>
    </row>
    <row r="641" spans="1:1" x14ac:dyDescent="0.25">
      <c r="A641">
        <v>23</v>
      </c>
    </row>
    <row r="642" spans="1:1" x14ac:dyDescent="0.25">
      <c r="A642">
        <v>21</v>
      </c>
    </row>
    <row r="643" spans="1:1" x14ac:dyDescent="0.25">
      <c r="A643">
        <v>23</v>
      </c>
    </row>
    <row r="644" spans="1:1" x14ac:dyDescent="0.25">
      <c r="A644">
        <v>20</v>
      </c>
    </row>
    <row r="645" spans="1:1" x14ac:dyDescent="0.25">
      <c r="A645">
        <v>19</v>
      </c>
    </row>
    <row r="646" spans="1:1" x14ac:dyDescent="0.25">
      <c r="A646">
        <v>22</v>
      </c>
    </row>
    <row r="647" spans="1:1" x14ac:dyDescent="0.25">
      <c r="A647">
        <v>22</v>
      </c>
    </row>
    <row r="648" spans="1:1" x14ac:dyDescent="0.25">
      <c r="A648">
        <v>18</v>
      </c>
    </row>
    <row r="649" spans="1:1" x14ac:dyDescent="0.25">
      <c r="A649">
        <v>24</v>
      </c>
    </row>
    <row r="650" spans="1:1" x14ac:dyDescent="0.25">
      <c r="A650">
        <v>23</v>
      </c>
    </row>
    <row r="651" spans="1:1" x14ac:dyDescent="0.25">
      <c r="A651">
        <v>16</v>
      </c>
    </row>
    <row r="652" spans="1:1" x14ac:dyDescent="0.25">
      <c r="A652">
        <v>20</v>
      </c>
    </row>
    <row r="653" spans="1:1" x14ac:dyDescent="0.25">
      <c r="A653">
        <v>21</v>
      </c>
    </row>
    <row r="654" spans="1:1" x14ac:dyDescent="0.25">
      <c r="A654">
        <v>23</v>
      </c>
    </row>
    <row r="655" spans="1:1" x14ac:dyDescent="0.25">
      <c r="A655">
        <v>23</v>
      </c>
    </row>
    <row r="656" spans="1:1" x14ac:dyDescent="0.25">
      <c r="A656">
        <v>21</v>
      </c>
    </row>
    <row r="657" spans="1:1" x14ac:dyDescent="0.25">
      <c r="A657">
        <v>21</v>
      </c>
    </row>
    <row r="658" spans="1:1" x14ac:dyDescent="0.25">
      <c r="A658">
        <v>33</v>
      </c>
    </row>
    <row r="659" spans="1:1" x14ac:dyDescent="0.25">
      <c r="A659">
        <v>23</v>
      </c>
    </row>
    <row r="660" spans="1:1" x14ac:dyDescent="0.25">
      <c r="A660">
        <v>19</v>
      </c>
    </row>
    <row r="661" spans="1:1" x14ac:dyDescent="0.25">
      <c r="A661">
        <v>21</v>
      </c>
    </row>
    <row r="662" spans="1:1" x14ac:dyDescent="0.25">
      <c r="A662">
        <v>26</v>
      </c>
    </row>
    <row r="663" spans="1:1" x14ac:dyDescent="0.25">
      <c r="A663">
        <v>25</v>
      </c>
    </row>
    <row r="664" spans="1:1" x14ac:dyDescent="0.25">
      <c r="A664">
        <v>21</v>
      </c>
    </row>
    <row r="665" spans="1:1" x14ac:dyDescent="0.25">
      <c r="A665">
        <v>29</v>
      </c>
    </row>
    <row r="666" spans="1:1" x14ac:dyDescent="0.25">
      <c r="A666">
        <v>23</v>
      </c>
    </row>
    <row r="667" spans="1:1" x14ac:dyDescent="0.25">
      <c r="A667">
        <v>20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23</v>
      </c>
    </row>
    <row r="672" spans="1:1" x14ac:dyDescent="0.25">
      <c r="A672">
        <v>23</v>
      </c>
    </row>
    <row r="673" spans="1:1" x14ac:dyDescent="0.25">
      <c r="A673">
        <v>27</v>
      </c>
    </row>
    <row r="674" spans="1:1" x14ac:dyDescent="0.25">
      <c r="A674">
        <v>22</v>
      </c>
    </row>
    <row r="675" spans="1:1" x14ac:dyDescent="0.25">
      <c r="A675">
        <v>21</v>
      </c>
    </row>
    <row r="676" spans="1:1" x14ac:dyDescent="0.25">
      <c r="A676">
        <v>36</v>
      </c>
    </row>
    <row r="677" spans="1:1" x14ac:dyDescent="0.25">
      <c r="A677">
        <v>24</v>
      </c>
    </row>
    <row r="678" spans="1:1" x14ac:dyDescent="0.25">
      <c r="A678">
        <v>15</v>
      </c>
    </row>
    <row r="679" spans="1:1" x14ac:dyDescent="0.25">
      <c r="A679">
        <v>27</v>
      </c>
    </row>
    <row r="680" spans="1:1" x14ac:dyDescent="0.25">
      <c r="A680">
        <v>31</v>
      </c>
    </row>
    <row r="681" spans="1:1" x14ac:dyDescent="0.25">
      <c r="A681">
        <v>20</v>
      </c>
    </row>
    <row r="682" spans="1:1" x14ac:dyDescent="0.25">
      <c r="A682">
        <v>22</v>
      </c>
    </row>
    <row r="683" spans="1:1" x14ac:dyDescent="0.25">
      <c r="A683">
        <v>21</v>
      </c>
    </row>
    <row r="684" spans="1:1" x14ac:dyDescent="0.25">
      <c r="A684">
        <v>28</v>
      </c>
    </row>
    <row r="685" spans="1:1" x14ac:dyDescent="0.25">
      <c r="A685">
        <v>21</v>
      </c>
    </row>
    <row r="686" spans="1:1" x14ac:dyDescent="0.25">
      <c r="A686">
        <v>16</v>
      </c>
    </row>
    <row r="687" spans="1:1" x14ac:dyDescent="0.25">
      <c r="A687">
        <v>19</v>
      </c>
    </row>
    <row r="688" spans="1:1" x14ac:dyDescent="0.25">
      <c r="A688">
        <v>20</v>
      </c>
    </row>
    <row r="689" spans="1:1" x14ac:dyDescent="0.25">
      <c r="A689">
        <v>19</v>
      </c>
    </row>
    <row r="690" spans="1:1" x14ac:dyDescent="0.25">
      <c r="A690">
        <v>20</v>
      </c>
    </row>
    <row r="691" spans="1:1" x14ac:dyDescent="0.25">
      <c r="A691">
        <v>21</v>
      </c>
    </row>
    <row r="692" spans="1:1" x14ac:dyDescent="0.25">
      <c r="A692">
        <v>18</v>
      </c>
    </row>
    <row r="693" spans="1:1" x14ac:dyDescent="0.25">
      <c r="A693">
        <v>29</v>
      </c>
    </row>
    <row r="694" spans="1:1" x14ac:dyDescent="0.25">
      <c r="A694">
        <v>16</v>
      </c>
    </row>
    <row r="695" spans="1:1" x14ac:dyDescent="0.25">
      <c r="A695">
        <v>32</v>
      </c>
    </row>
    <row r="696" spans="1:1" x14ac:dyDescent="0.25">
      <c r="A696">
        <v>21</v>
      </c>
    </row>
    <row r="697" spans="1:1" x14ac:dyDescent="0.25">
      <c r="A697">
        <v>24</v>
      </c>
    </row>
    <row r="698" spans="1:1" x14ac:dyDescent="0.25">
      <c r="A698">
        <v>32</v>
      </c>
    </row>
    <row r="699" spans="1:1" x14ac:dyDescent="0.25">
      <c r="A699">
        <v>20</v>
      </c>
    </row>
    <row r="700" spans="1:1" x14ac:dyDescent="0.25">
      <c r="A700">
        <v>20</v>
      </c>
    </row>
    <row r="701" spans="1:1" x14ac:dyDescent="0.25">
      <c r="A701">
        <v>20</v>
      </c>
    </row>
    <row r="702" spans="1:1" x14ac:dyDescent="0.25">
      <c r="A702">
        <v>18</v>
      </c>
    </row>
    <row r="703" spans="1:1" x14ac:dyDescent="0.25">
      <c r="A703">
        <v>25</v>
      </c>
    </row>
    <row r="704" spans="1:1" x14ac:dyDescent="0.25">
      <c r="A704">
        <v>23</v>
      </c>
    </row>
    <row r="705" spans="1:1" x14ac:dyDescent="0.25">
      <c r="A705">
        <v>20</v>
      </c>
    </row>
    <row r="706" spans="1:1" x14ac:dyDescent="0.25">
      <c r="A706">
        <v>26</v>
      </c>
    </row>
    <row r="707" spans="1:1" x14ac:dyDescent="0.25">
      <c r="A707">
        <v>20</v>
      </c>
    </row>
    <row r="708" spans="1:1" x14ac:dyDescent="0.25">
      <c r="A708">
        <v>28</v>
      </c>
    </row>
    <row r="709" spans="1:1" x14ac:dyDescent="0.25">
      <c r="A709">
        <v>20</v>
      </c>
    </row>
    <row r="710" spans="1:1" x14ac:dyDescent="0.25">
      <c r="A710">
        <v>22</v>
      </c>
    </row>
    <row r="711" spans="1:1" x14ac:dyDescent="0.25">
      <c r="A711">
        <v>22</v>
      </c>
    </row>
    <row r="712" spans="1:1" x14ac:dyDescent="0.25">
      <c r="A712">
        <v>19</v>
      </c>
    </row>
    <row r="713" spans="1:1" x14ac:dyDescent="0.25">
      <c r="A713">
        <v>22</v>
      </c>
    </row>
    <row r="714" spans="1:1" x14ac:dyDescent="0.25">
      <c r="A714">
        <v>32</v>
      </c>
    </row>
    <row r="715" spans="1:1" x14ac:dyDescent="0.25">
      <c r="A715">
        <v>30</v>
      </c>
    </row>
    <row r="716" spans="1:1" x14ac:dyDescent="0.25">
      <c r="A716">
        <v>23</v>
      </c>
    </row>
    <row r="717" spans="1:1" x14ac:dyDescent="0.25">
      <c r="A717">
        <v>22</v>
      </c>
    </row>
    <row r="718" spans="1:1" x14ac:dyDescent="0.25">
      <c r="A718">
        <v>20</v>
      </c>
    </row>
    <row r="719" spans="1:1" x14ac:dyDescent="0.25">
      <c r="A719">
        <v>21</v>
      </c>
    </row>
    <row r="720" spans="1:1" x14ac:dyDescent="0.25">
      <c r="A720">
        <v>20</v>
      </c>
    </row>
    <row r="721" spans="1:1" x14ac:dyDescent="0.25">
      <c r="A721">
        <v>23</v>
      </c>
    </row>
    <row r="722" spans="1:1" x14ac:dyDescent="0.25">
      <c r="A722">
        <v>20</v>
      </c>
    </row>
    <row r="723" spans="1:1" x14ac:dyDescent="0.25">
      <c r="A723">
        <v>24</v>
      </c>
    </row>
    <row r="724" spans="1:1" x14ac:dyDescent="0.25">
      <c r="A724">
        <v>21</v>
      </c>
    </row>
    <row r="725" spans="1:1" x14ac:dyDescent="0.25">
      <c r="A725">
        <v>24</v>
      </c>
    </row>
    <row r="726" spans="1:1" x14ac:dyDescent="0.25">
      <c r="A726">
        <v>26</v>
      </c>
    </row>
    <row r="727" spans="1:1" x14ac:dyDescent="0.25">
      <c r="A727">
        <v>20</v>
      </c>
    </row>
    <row r="728" spans="1:1" x14ac:dyDescent="0.25">
      <c r="A728">
        <v>25</v>
      </c>
    </row>
    <row r="729" spans="1:1" x14ac:dyDescent="0.25">
      <c r="A729">
        <v>19</v>
      </c>
    </row>
    <row r="730" spans="1:1" x14ac:dyDescent="0.25">
      <c r="A730">
        <v>18</v>
      </c>
    </row>
    <row r="731" spans="1:1" x14ac:dyDescent="0.25">
      <c r="A731">
        <v>20</v>
      </c>
    </row>
    <row r="732" spans="1:1" x14ac:dyDescent="0.25">
      <c r="A732">
        <v>24</v>
      </c>
    </row>
    <row r="733" spans="1:1" x14ac:dyDescent="0.25">
      <c r="A733">
        <v>23</v>
      </c>
    </row>
    <row r="734" spans="1:1" x14ac:dyDescent="0.25">
      <c r="A734">
        <v>24</v>
      </c>
    </row>
    <row r="735" spans="1:1" x14ac:dyDescent="0.25">
      <c r="A735">
        <v>22</v>
      </c>
    </row>
    <row r="736" spans="1:1" x14ac:dyDescent="0.25">
      <c r="A736">
        <v>20</v>
      </c>
    </row>
    <row r="737" spans="1:1" x14ac:dyDescent="0.25">
      <c r="A737">
        <v>23</v>
      </c>
    </row>
    <row r="738" spans="1:1" x14ac:dyDescent="0.25">
      <c r="A738">
        <v>19</v>
      </c>
    </row>
    <row r="739" spans="1:1" x14ac:dyDescent="0.25">
      <c r="A739">
        <v>20</v>
      </c>
    </row>
    <row r="740" spans="1:1" x14ac:dyDescent="0.25">
      <c r="A740">
        <v>28</v>
      </c>
    </row>
    <row r="741" spans="1:1" x14ac:dyDescent="0.25">
      <c r="A741">
        <v>30</v>
      </c>
    </row>
    <row r="742" spans="1:1" x14ac:dyDescent="0.25">
      <c r="A742">
        <v>22</v>
      </c>
    </row>
    <row r="743" spans="1:1" x14ac:dyDescent="0.25">
      <c r="A743">
        <v>27</v>
      </c>
    </row>
    <row r="744" spans="1:1" x14ac:dyDescent="0.25">
      <c r="A744">
        <v>20</v>
      </c>
    </row>
    <row r="745" spans="1:1" x14ac:dyDescent="0.25">
      <c r="A745">
        <v>21</v>
      </c>
    </row>
    <row r="746" spans="1:1" x14ac:dyDescent="0.25">
      <c r="A746">
        <v>20</v>
      </c>
    </row>
    <row r="747" spans="1:1" x14ac:dyDescent="0.25">
      <c r="A747">
        <v>25</v>
      </c>
    </row>
    <row r="748" spans="1:1" x14ac:dyDescent="0.25">
      <c r="A748">
        <v>22</v>
      </c>
    </row>
    <row r="749" spans="1:1" x14ac:dyDescent="0.25">
      <c r="A749">
        <v>22</v>
      </c>
    </row>
    <row r="750" spans="1:1" x14ac:dyDescent="0.25">
      <c r="A750">
        <v>21</v>
      </c>
    </row>
    <row r="751" spans="1:1" x14ac:dyDescent="0.25">
      <c r="A751">
        <v>27</v>
      </c>
    </row>
    <row r="752" spans="1:1" x14ac:dyDescent="0.25">
      <c r="A752">
        <v>20</v>
      </c>
    </row>
    <row r="753" spans="1:1" x14ac:dyDescent="0.25">
      <c r="A753">
        <v>23</v>
      </c>
    </row>
    <row r="754" spans="1:1" x14ac:dyDescent="0.25">
      <c r="A754">
        <v>28</v>
      </c>
    </row>
    <row r="755" spans="1:1" x14ac:dyDescent="0.25">
      <c r="A755">
        <v>21</v>
      </c>
    </row>
    <row r="756" spans="1:1" x14ac:dyDescent="0.25">
      <c r="A756">
        <v>24</v>
      </c>
    </row>
    <row r="757" spans="1:1" x14ac:dyDescent="0.25">
      <c r="A757">
        <v>39</v>
      </c>
    </row>
    <row r="758" spans="1:1" x14ac:dyDescent="0.25">
      <c r="A758">
        <v>19</v>
      </c>
    </row>
    <row r="759" spans="1:1" x14ac:dyDescent="0.25">
      <c r="A759">
        <v>18</v>
      </c>
    </row>
    <row r="760" spans="1:1" x14ac:dyDescent="0.25">
      <c r="A760">
        <v>20</v>
      </c>
    </row>
    <row r="761" spans="1:1" x14ac:dyDescent="0.25">
      <c r="A761">
        <v>24</v>
      </c>
    </row>
    <row r="762" spans="1:1" x14ac:dyDescent="0.25">
      <c r="A762">
        <v>28</v>
      </c>
    </row>
    <row r="763" spans="1:1" x14ac:dyDescent="0.25">
      <c r="A763">
        <v>23</v>
      </c>
    </row>
    <row r="764" spans="1:1" x14ac:dyDescent="0.25">
      <c r="A764">
        <v>20</v>
      </c>
    </row>
    <row r="765" spans="1:1" x14ac:dyDescent="0.25">
      <c r="A765">
        <v>20</v>
      </c>
    </row>
    <row r="766" spans="1:1" x14ac:dyDescent="0.25">
      <c r="A766">
        <v>23</v>
      </c>
    </row>
    <row r="767" spans="1:1" x14ac:dyDescent="0.25">
      <c r="A767">
        <v>17</v>
      </c>
    </row>
    <row r="768" spans="1:1" x14ac:dyDescent="0.25">
      <c r="A768">
        <v>18</v>
      </c>
    </row>
    <row r="769" spans="1:1" x14ac:dyDescent="0.25">
      <c r="A769">
        <v>31</v>
      </c>
    </row>
    <row r="770" spans="1:1" x14ac:dyDescent="0.25">
      <c r="A770">
        <v>17</v>
      </c>
    </row>
    <row r="771" spans="1:1" x14ac:dyDescent="0.25">
      <c r="A771">
        <v>27</v>
      </c>
    </row>
    <row r="772" spans="1:1" x14ac:dyDescent="0.25">
      <c r="A772">
        <v>16</v>
      </c>
    </row>
    <row r="773" spans="1:1" x14ac:dyDescent="0.25">
      <c r="A773">
        <v>30</v>
      </c>
    </row>
    <row r="774" spans="1:1" x14ac:dyDescent="0.25">
      <c r="A774">
        <v>23</v>
      </c>
    </row>
    <row r="775" spans="1:1" x14ac:dyDescent="0.25">
      <c r="A775">
        <v>26</v>
      </c>
    </row>
    <row r="776" spans="1:1" x14ac:dyDescent="0.25">
      <c r="A776">
        <v>23</v>
      </c>
    </row>
    <row r="777" spans="1:1" x14ac:dyDescent="0.25">
      <c r="A777">
        <v>17</v>
      </c>
    </row>
    <row r="778" spans="1:1" x14ac:dyDescent="0.25">
      <c r="A778">
        <v>24</v>
      </c>
    </row>
    <row r="779" spans="1:1" x14ac:dyDescent="0.25">
      <c r="A779">
        <v>22</v>
      </c>
    </row>
    <row r="780" spans="1:1" x14ac:dyDescent="0.25">
      <c r="A780">
        <v>20</v>
      </c>
    </row>
    <row r="781" spans="1:1" x14ac:dyDescent="0.25">
      <c r="A781">
        <v>20</v>
      </c>
    </row>
    <row r="782" spans="1:1" x14ac:dyDescent="0.25">
      <c r="A782">
        <v>22</v>
      </c>
    </row>
    <row r="783" spans="1:1" x14ac:dyDescent="0.25">
      <c r="A783">
        <v>28</v>
      </c>
    </row>
    <row r="784" spans="1:1" x14ac:dyDescent="0.25">
      <c r="A784">
        <v>26</v>
      </c>
    </row>
    <row r="785" spans="1:1" x14ac:dyDescent="0.25">
      <c r="A785">
        <v>26</v>
      </c>
    </row>
    <row r="786" spans="1:1" x14ac:dyDescent="0.25">
      <c r="A786">
        <v>19</v>
      </c>
    </row>
    <row r="787" spans="1:1" x14ac:dyDescent="0.25">
      <c r="A787">
        <v>28</v>
      </c>
    </row>
    <row r="788" spans="1:1" x14ac:dyDescent="0.25">
      <c r="A788">
        <v>30</v>
      </c>
    </row>
    <row r="789" spans="1:1" x14ac:dyDescent="0.25">
      <c r="A789">
        <v>24</v>
      </c>
    </row>
    <row r="790" spans="1:1" x14ac:dyDescent="0.25">
      <c r="A790">
        <v>31</v>
      </c>
    </row>
    <row r="791" spans="1:1" x14ac:dyDescent="0.25">
      <c r="A791">
        <v>19</v>
      </c>
    </row>
    <row r="792" spans="1:1" x14ac:dyDescent="0.25">
      <c r="A792">
        <v>17</v>
      </c>
    </row>
    <row r="793" spans="1:1" x14ac:dyDescent="0.25">
      <c r="A793">
        <v>25</v>
      </c>
    </row>
    <row r="794" spans="1:1" x14ac:dyDescent="0.25">
      <c r="A794">
        <v>20</v>
      </c>
    </row>
    <row r="795" spans="1:1" x14ac:dyDescent="0.25">
      <c r="A795">
        <v>20</v>
      </c>
    </row>
    <row r="796" spans="1:1" x14ac:dyDescent="0.25">
      <c r="A796">
        <v>19</v>
      </c>
    </row>
    <row r="797" spans="1:1" x14ac:dyDescent="0.25">
      <c r="A797">
        <v>27</v>
      </c>
    </row>
    <row r="798" spans="1:1" x14ac:dyDescent="0.25">
      <c r="A798">
        <v>26</v>
      </c>
    </row>
    <row r="799" spans="1:1" x14ac:dyDescent="0.25">
      <c r="A799">
        <v>19</v>
      </c>
    </row>
    <row r="800" spans="1:1" x14ac:dyDescent="0.25">
      <c r="A800">
        <v>20</v>
      </c>
    </row>
    <row r="801" spans="1:1" x14ac:dyDescent="0.25">
      <c r="A801">
        <v>21</v>
      </c>
    </row>
    <row r="802" spans="1:1" x14ac:dyDescent="0.25">
      <c r="A802">
        <v>21</v>
      </c>
    </row>
    <row r="803" spans="1:1" x14ac:dyDescent="0.25">
      <c r="A803">
        <v>18</v>
      </c>
    </row>
    <row r="804" spans="1:1" x14ac:dyDescent="0.25">
      <c r="A804">
        <v>20</v>
      </c>
    </row>
    <row r="805" spans="1:1" x14ac:dyDescent="0.25">
      <c r="A805">
        <v>20</v>
      </c>
    </row>
    <row r="806" spans="1:1" x14ac:dyDescent="0.25">
      <c r="A806">
        <v>22</v>
      </c>
    </row>
    <row r="807" spans="1:1" x14ac:dyDescent="0.25">
      <c r="A807">
        <v>40</v>
      </c>
    </row>
    <row r="808" spans="1:1" x14ac:dyDescent="0.25">
      <c r="A808">
        <v>22</v>
      </c>
    </row>
    <row r="809" spans="1:1" x14ac:dyDescent="0.25">
      <c r="A809">
        <v>26</v>
      </c>
    </row>
    <row r="810" spans="1:1" x14ac:dyDescent="0.25">
      <c r="A810">
        <v>23</v>
      </c>
    </row>
    <row r="811" spans="1:1" x14ac:dyDescent="0.25">
      <c r="A811">
        <v>27</v>
      </c>
    </row>
    <row r="812" spans="1:1" x14ac:dyDescent="0.25">
      <c r="A812">
        <v>24</v>
      </c>
    </row>
    <row r="813" spans="1:1" x14ac:dyDescent="0.25">
      <c r="A813">
        <v>31</v>
      </c>
    </row>
    <row r="814" spans="1:1" x14ac:dyDescent="0.25">
      <c r="A814">
        <v>23</v>
      </c>
    </row>
    <row r="815" spans="1:1" x14ac:dyDescent="0.25">
      <c r="A815">
        <v>16</v>
      </c>
    </row>
    <row r="816" spans="1:1" x14ac:dyDescent="0.25">
      <c r="A816">
        <v>25</v>
      </c>
    </row>
    <row r="817" spans="1:1" x14ac:dyDescent="0.25">
      <c r="A817">
        <v>16</v>
      </c>
    </row>
    <row r="818" spans="1:1" x14ac:dyDescent="0.25">
      <c r="A818">
        <v>26</v>
      </c>
    </row>
    <row r="819" spans="1:1" x14ac:dyDescent="0.25">
      <c r="A819">
        <v>26</v>
      </c>
    </row>
    <row r="820" spans="1:1" x14ac:dyDescent="0.25">
      <c r="A820">
        <v>23</v>
      </c>
    </row>
    <row r="821" spans="1:1" x14ac:dyDescent="0.25">
      <c r="A821">
        <v>21</v>
      </c>
    </row>
    <row r="822" spans="1:1" x14ac:dyDescent="0.25">
      <c r="A822">
        <v>28</v>
      </c>
    </row>
    <row r="823" spans="1:1" x14ac:dyDescent="0.25">
      <c r="A823">
        <v>17</v>
      </c>
    </row>
    <row r="824" spans="1:1" x14ac:dyDescent="0.25">
      <c r="A824">
        <v>22</v>
      </c>
    </row>
    <row r="825" spans="1:1" x14ac:dyDescent="0.25">
      <c r="A825">
        <v>23</v>
      </c>
    </row>
    <row r="826" spans="1:1" x14ac:dyDescent="0.25">
      <c r="A826">
        <v>31</v>
      </c>
    </row>
    <row r="827" spans="1:1" x14ac:dyDescent="0.25">
      <c r="A827">
        <v>24</v>
      </c>
    </row>
    <row r="828" spans="1:1" x14ac:dyDescent="0.25">
      <c r="A828">
        <v>27</v>
      </c>
    </row>
    <row r="829" spans="1:1" x14ac:dyDescent="0.25">
      <c r="A829">
        <v>18</v>
      </c>
    </row>
    <row r="830" spans="1:1" x14ac:dyDescent="0.25">
      <c r="A830">
        <v>17</v>
      </c>
    </row>
    <row r="831" spans="1:1" x14ac:dyDescent="0.25">
      <c r="A831">
        <v>26</v>
      </c>
    </row>
    <row r="832" spans="1:1" x14ac:dyDescent="0.25">
      <c r="A832">
        <v>18</v>
      </c>
    </row>
    <row r="833" spans="1:1" x14ac:dyDescent="0.25">
      <c r="A833">
        <v>27</v>
      </c>
    </row>
    <row r="834" spans="1:1" x14ac:dyDescent="0.25">
      <c r="A834">
        <v>20</v>
      </c>
    </row>
    <row r="835" spans="1:1" x14ac:dyDescent="0.25">
      <c r="A835">
        <v>23</v>
      </c>
    </row>
    <row r="836" spans="1:1" x14ac:dyDescent="0.25">
      <c r="A836">
        <v>25</v>
      </c>
    </row>
    <row r="837" spans="1:1" x14ac:dyDescent="0.25">
      <c r="A837">
        <v>21</v>
      </c>
    </row>
    <row r="838" spans="1:1" x14ac:dyDescent="0.25">
      <c r="A838">
        <v>19</v>
      </c>
    </row>
    <row r="839" spans="1:1" x14ac:dyDescent="0.25">
      <c r="A839">
        <v>18</v>
      </c>
    </row>
    <row r="840" spans="1:1" x14ac:dyDescent="0.25">
      <c r="A840">
        <v>23</v>
      </c>
    </row>
    <row r="841" spans="1:1" x14ac:dyDescent="0.25">
      <c r="A841">
        <v>30</v>
      </c>
    </row>
    <row r="842" spans="1:1" x14ac:dyDescent="0.25">
      <c r="A842">
        <v>24</v>
      </c>
    </row>
    <row r="843" spans="1:1" x14ac:dyDescent="0.25">
      <c r="A843">
        <v>35</v>
      </c>
    </row>
    <row r="844" spans="1:1" x14ac:dyDescent="0.25">
      <c r="A844">
        <v>21</v>
      </c>
    </row>
    <row r="845" spans="1:1" x14ac:dyDescent="0.25">
      <c r="A845">
        <v>21</v>
      </c>
    </row>
    <row r="846" spans="1:1" x14ac:dyDescent="0.25">
      <c r="A846">
        <v>19</v>
      </c>
    </row>
    <row r="847" spans="1:1" x14ac:dyDescent="0.25">
      <c r="A847">
        <v>22</v>
      </c>
    </row>
    <row r="848" spans="1:1" x14ac:dyDescent="0.25">
      <c r="A848">
        <v>18</v>
      </c>
    </row>
    <row r="849" spans="1:1" x14ac:dyDescent="0.25">
      <c r="A849">
        <v>37</v>
      </c>
    </row>
    <row r="850" spans="1:1" x14ac:dyDescent="0.25">
      <c r="A850">
        <v>35</v>
      </c>
    </row>
    <row r="851" spans="1:1" x14ac:dyDescent="0.25">
      <c r="A851">
        <v>23</v>
      </c>
    </row>
    <row r="852" spans="1:1" x14ac:dyDescent="0.25">
      <c r="A852">
        <v>28</v>
      </c>
    </row>
    <row r="853" spans="1:1" x14ac:dyDescent="0.25">
      <c r="A853">
        <v>25</v>
      </c>
    </row>
    <row r="854" spans="1:1" x14ac:dyDescent="0.25">
      <c r="A854">
        <v>32</v>
      </c>
    </row>
    <row r="855" spans="1:1" x14ac:dyDescent="0.25">
      <c r="A855">
        <v>31</v>
      </c>
    </row>
    <row r="856" spans="1:1" x14ac:dyDescent="0.25">
      <c r="A856">
        <v>18</v>
      </c>
    </row>
    <row r="857" spans="1:1" x14ac:dyDescent="0.25">
      <c r="A857">
        <v>27</v>
      </c>
    </row>
    <row r="858" spans="1:1" x14ac:dyDescent="0.25">
      <c r="A858">
        <v>18</v>
      </c>
    </row>
    <row r="859" spans="1:1" x14ac:dyDescent="0.25">
      <c r="A859">
        <v>16</v>
      </c>
    </row>
    <row r="860" spans="1:1" x14ac:dyDescent="0.25">
      <c r="A860">
        <v>32</v>
      </c>
    </row>
    <row r="861" spans="1:1" x14ac:dyDescent="0.25">
      <c r="A861">
        <v>24</v>
      </c>
    </row>
    <row r="862" spans="1:1" x14ac:dyDescent="0.25">
      <c r="A862">
        <v>18</v>
      </c>
    </row>
    <row r="863" spans="1:1" x14ac:dyDescent="0.25">
      <c r="A863">
        <v>25</v>
      </c>
    </row>
    <row r="864" spans="1:1" x14ac:dyDescent="0.25">
      <c r="A864">
        <v>18</v>
      </c>
    </row>
    <row r="865" spans="1:1" x14ac:dyDescent="0.25">
      <c r="A865">
        <v>28</v>
      </c>
    </row>
    <row r="866" spans="1:1" x14ac:dyDescent="0.25">
      <c r="A866">
        <v>26</v>
      </c>
    </row>
    <row r="867" spans="1:1" x14ac:dyDescent="0.25">
      <c r="A867">
        <v>32</v>
      </c>
    </row>
    <row r="868" spans="1:1" x14ac:dyDescent="0.25">
      <c r="A868">
        <v>23</v>
      </c>
    </row>
    <row r="869" spans="1:1" x14ac:dyDescent="0.25">
      <c r="A869">
        <v>23</v>
      </c>
    </row>
    <row r="870" spans="1:1" x14ac:dyDescent="0.25">
      <c r="A870">
        <v>21</v>
      </c>
    </row>
    <row r="871" spans="1:1" x14ac:dyDescent="0.25">
      <c r="A871">
        <v>26</v>
      </c>
    </row>
    <row r="872" spans="1:1" x14ac:dyDescent="0.25">
      <c r="A872">
        <v>23</v>
      </c>
    </row>
    <row r="873" spans="1:1" x14ac:dyDescent="0.25">
      <c r="A873">
        <v>23</v>
      </c>
    </row>
    <row r="874" spans="1:1" x14ac:dyDescent="0.25">
      <c r="A874">
        <v>21</v>
      </c>
    </row>
    <row r="875" spans="1:1" x14ac:dyDescent="0.25">
      <c r="A875">
        <v>30</v>
      </c>
    </row>
    <row r="876" spans="1:1" x14ac:dyDescent="0.25">
      <c r="A876">
        <v>27</v>
      </c>
    </row>
    <row r="877" spans="1:1" x14ac:dyDescent="0.25">
      <c r="A877">
        <v>23</v>
      </c>
    </row>
    <row r="878" spans="1:1" x14ac:dyDescent="0.25">
      <c r="A878">
        <v>21</v>
      </c>
    </row>
    <row r="879" spans="1:1" x14ac:dyDescent="0.25">
      <c r="A879">
        <v>25</v>
      </c>
    </row>
    <row r="880" spans="1:1" x14ac:dyDescent="0.25">
      <c r="A880">
        <v>18</v>
      </c>
    </row>
    <row r="881" spans="1:1" x14ac:dyDescent="0.25">
      <c r="A881">
        <v>21</v>
      </c>
    </row>
    <row r="882" spans="1:1" x14ac:dyDescent="0.25">
      <c r="A882">
        <v>15</v>
      </c>
    </row>
    <row r="883" spans="1:1" x14ac:dyDescent="0.25">
      <c r="A883">
        <v>27</v>
      </c>
    </row>
    <row r="884" spans="1:1" x14ac:dyDescent="0.25">
      <c r="A884">
        <v>21</v>
      </c>
    </row>
    <row r="885" spans="1:1" x14ac:dyDescent="0.25">
      <c r="A885">
        <v>30</v>
      </c>
    </row>
    <row r="886" spans="1:1" x14ac:dyDescent="0.25">
      <c r="A886">
        <v>23</v>
      </c>
    </row>
    <row r="887" spans="1:1" x14ac:dyDescent="0.25">
      <c r="A887">
        <v>21</v>
      </c>
    </row>
    <row r="888" spans="1:1" x14ac:dyDescent="0.25">
      <c r="A888">
        <v>24</v>
      </c>
    </row>
    <row r="889" spans="1:1" x14ac:dyDescent="0.25">
      <c r="A889">
        <v>19</v>
      </c>
    </row>
    <row r="890" spans="1:1" x14ac:dyDescent="0.25">
      <c r="A890">
        <v>20</v>
      </c>
    </row>
    <row r="891" spans="1:1" x14ac:dyDescent="0.25">
      <c r="A891">
        <v>23</v>
      </c>
    </row>
    <row r="892" spans="1:1" x14ac:dyDescent="0.25">
      <c r="A892">
        <v>19</v>
      </c>
    </row>
    <row r="893" spans="1:1" x14ac:dyDescent="0.25">
      <c r="A893">
        <v>21</v>
      </c>
    </row>
    <row r="894" spans="1:1" x14ac:dyDescent="0.25">
      <c r="A894">
        <v>17</v>
      </c>
    </row>
    <row r="895" spans="1:1" x14ac:dyDescent="0.25">
      <c r="A895">
        <v>22</v>
      </c>
    </row>
    <row r="896" spans="1:1" x14ac:dyDescent="0.25">
      <c r="A896">
        <v>21</v>
      </c>
    </row>
    <row r="897" spans="1:1" x14ac:dyDescent="0.25">
      <c r="A897">
        <v>32</v>
      </c>
    </row>
    <row r="898" spans="1:1" x14ac:dyDescent="0.25">
      <c r="A898">
        <v>22</v>
      </c>
    </row>
    <row r="899" spans="1:1" x14ac:dyDescent="0.25">
      <c r="A899">
        <v>21</v>
      </c>
    </row>
    <row r="900" spans="1:1" x14ac:dyDescent="0.25">
      <c r="A900">
        <v>25</v>
      </c>
    </row>
    <row r="901" spans="1:1" x14ac:dyDescent="0.25">
      <c r="A901">
        <v>24</v>
      </c>
    </row>
    <row r="902" spans="1:1" x14ac:dyDescent="0.25">
      <c r="A902">
        <v>29</v>
      </c>
    </row>
    <row r="903" spans="1:1" x14ac:dyDescent="0.25">
      <c r="A903">
        <v>22</v>
      </c>
    </row>
    <row r="904" spans="1:1" x14ac:dyDescent="0.25">
      <c r="A904">
        <v>30</v>
      </c>
    </row>
    <row r="905" spans="1:1" x14ac:dyDescent="0.25">
      <c r="A905">
        <v>22</v>
      </c>
    </row>
    <row r="906" spans="1:1" x14ac:dyDescent="0.25">
      <c r="A906">
        <v>40</v>
      </c>
    </row>
    <row r="907" spans="1:1" x14ac:dyDescent="0.25">
      <c r="A907">
        <v>22</v>
      </c>
    </row>
    <row r="908" spans="1:1" x14ac:dyDescent="0.25">
      <c r="A908">
        <v>39</v>
      </c>
    </row>
    <row r="909" spans="1:1" x14ac:dyDescent="0.25">
      <c r="A909">
        <v>27</v>
      </c>
    </row>
    <row r="910" spans="1:1" x14ac:dyDescent="0.25">
      <c r="A910">
        <v>25</v>
      </c>
    </row>
    <row r="911" spans="1:1" x14ac:dyDescent="0.25">
      <c r="A911">
        <v>28</v>
      </c>
    </row>
    <row r="912" spans="1:1" x14ac:dyDescent="0.25">
      <c r="A912">
        <v>20</v>
      </c>
    </row>
    <row r="913" spans="1:1" x14ac:dyDescent="0.25">
      <c r="A913">
        <v>32</v>
      </c>
    </row>
    <row r="914" spans="1:1" x14ac:dyDescent="0.25">
      <c r="A914">
        <v>39</v>
      </c>
    </row>
    <row r="915" spans="1:1" x14ac:dyDescent="0.25">
      <c r="A915">
        <v>35</v>
      </c>
    </row>
    <row r="916" spans="1:1" x14ac:dyDescent="0.25">
      <c r="A916">
        <v>36</v>
      </c>
    </row>
    <row r="917" spans="1:1" x14ac:dyDescent="0.25">
      <c r="A917">
        <v>22</v>
      </c>
    </row>
    <row r="918" spans="1:1" x14ac:dyDescent="0.25">
      <c r="A918">
        <v>15</v>
      </c>
    </row>
    <row r="919" spans="1:1" x14ac:dyDescent="0.25">
      <c r="A919">
        <v>24</v>
      </c>
    </row>
    <row r="920" spans="1:1" x14ac:dyDescent="0.25">
      <c r="A920">
        <v>35</v>
      </c>
    </row>
    <row r="921" spans="1:1" x14ac:dyDescent="0.25">
      <c r="A921">
        <v>18</v>
      </c>
    </row>
    <row r="922" spans="1:1" x14ac:dyDescent="0.25">
      <c r="A922">
        <v>25</v>
      </c>
    </row>
    <row r="923" spans="1:1" x14ac:dyDescent="0.25">
      <c r="A923">
        <v>16</v>
      </c>
    </row>
    <row r="924" spans="1:1" x14ac:dyDescent="0.25">
      <c r="A924">
        <v>19</v>
      </c>
    </row>
    <row r="925" spans="1:1" x14ac:dyDescent="0.25">
      <c r="A925">
        <v>22</v>
      </c>
    </row>
    <row r="926" spans="1:1" x14ac:dyDescent="0.25">
      <c r="A926">
        <v>18</v>
      </c>
    </row>
    <row r="927" spans="1:1" x14ac:dyDescent="0.25">
      <c r="A927">
        <v>24</v>
      </c>
    </row>
    <row r="928" spans="1:1" x14ac:dyDescent="0.25">
      <c r="A928">
        <v>26</v>
      </c>
    </row>
    <row r="929" spans="1:1" x14ac:dyDescent="0.25">
      <c r="A929">
        <v>24</v>
      </c>
    </row>
    <row r="930" spans="1:1" x14ac:dyDescent="0.25">
      <c r="A930">
        <v>20</v>
      </c>
    </row>
    <row r="931" spans="1:1" x14ac:dyDescent="0.25">
      <c r="A931">
        <v>22</v>
      </c>
    </row>
    <row r="932" spans="1:1" x14ac:dyDescent="0.25">
      <c r="A932">
        <v>27</v>
      </c>
    </row>
    <row r="933" spans="1:1" x14ac:dyDescent="0.25">
      <c r="A933">
        <v>40</v>
      </c>
    </row>
    <row r="934" spans="1:1" x14ac:dyDescent="0.25">
      <c r="A934">
        <v>20</v>
      </c>
    </row>
    <row r="935" spans="1:1" x14ac:dyDescent="0.25">
      <c r="A935">
        <v>19</v>
      </c>
    </row>
    <row r="936" spans="1:1" x14ac:dyDescent="0.25">
      <c r="A936">
        <v>36</v>
      </c>
    </row>
    <row r="937" spans="1:1" x14ac:dyDescent="0.25">
      <c r="A937">
        <v>19</v>
      </c>
    </row>
    <row r="938" spans="1:1" x14ac:dyDescent="0.25">
      <c r="A938">
        <v>33</v>
      </c>
    </row>
    <row r="939" spans="1:1" x14ac:dyDescent="0.25">
      <c r="A939">
        <v>25</v>
      </c>
    </row>
    <row r="940" spans="1:1" x14ac:dyDescent="0.25">
      <c r="A940">
        <v>35</v>
      </c>
    </row>
    <row r="941" spans="1:1" x14ac:dyDescent="0.25">
      <c r="A941">
        <v>25</v>
      </c>
    </row>
    <row r="942" spans="1:1" x14ac:dyDescent="0.25">
      <c r="A942">
        <v>22</v>
      </c>
    </row>
    <row r="943" spans="1:1" x14ac:dyDescent="0.25">
      <c r="A943">
        <v>20</v>
      </c>
    </row>
    <row r="944" spans="1:1" x14ac:dyDescent="0.25">
      <c r="A944">
        <v>17</v>
      </c>
    </row>
    <row r="945" spans="1:1" x14ac:dyDescent="0.25">
      <c r="A945">
        <v>31</v>
      </c>
    </row>
    <row r="946" spans="1:1" x14ac:dyDescent="0.25">
      <c r="A946">
        <v>27</v>
      </c>
    </row>
    <row r="947" spans="1:1" x14ac:dyDescent="0.25">
      <c r="A947">
        <v>22</v>
      </c>
    </row>
    <row r="948" spans="1:1" x14ac:dyDescent="0.25">
      <c r="A948">
        <v>23</v>
      </c>
    </row>
    <row r="949" spans="1:1" x14ac:dyDescent="0.25">
      <c r="A949">
        <v>17</v>
      </c>
    </row>
    <row r="950" spans="1:1" x14ac:dyDescent="0.25">
      <c r="A950">
        <v>25</v>
      </c>
    </row>
    <row r="951" spans="1:1" x14ac:dyDescent="0.25">
      <c r="A951">
        <v>26</v>
      </c>
    </row>
    <row r="952" spans="1:1" x14ac:dyDescent="0.25">
      <c r="A952">
        <v>21</v>
      </c>
    </row>
    <row r="953" spans="1:1" x14ac:dyDescent="0.25">
      <c r="A953">
        <v>16</v>
      </c>
    </row>
    <row r="954" spans="1:1" x14ac:dyDescent="0.25">
      <c r="A954">
        <v>25</v>
      </c>
    </row>
    <row r="955" spans="1:1" x14ac:dyDescent="0.25">
      <c r="A955">
        <v>20</v>
      </c>
    </row>
    <row r="956" spans="1:1" x14ac:dyDescent="0.25">
      <c r="A956">
        <v>16</v>
      </c>
    </row>
    <row r="957" spans="1:1" x14ac:dyDescent="0.25">
      <c r="A957">
        <v>17</v>
      </c>
    </row>
    <row r="958" spans="1:1" x14ac:dyDescent="0.25">
      <c r="A958">
        <v>23</v>
      </c>
    </row>
    <row r="959" spans="1:1" x14ac:dyDescent="0.25">
      <c r="A959">
        <v>27</v>
      </c>
    </row>
    <row r="960" spans="1:1" x14ac:dyDescent="0.25">
      <c r="A960">
        <v>22</v>
      </c>
    </row>
    <row r="961" spans="1:1" x14ac:dyDescent="0.25">
      <c r="A961">
        <v>24</v>
      </c>
    </row>
    <row r="962" spans="1:1" x14ac:dyDescent="0.25">
      <c r="A962">
        <v>27</v>
      </c>
    </row>
    <row r="963" spans="1:1" x14ac:dyDescent="0.25">
      <c r="A963">
        <v>17</v>
      </c>
    </row>
    <row r="964" spans="1:1" x14ac:dyDescent="0.25">
      <c r="A964">
        <v>19</v>
      </c>
    </row>
    <row r="965" spans="1:1" x14ac:dyDescent="0.25">
      <c r="A965">
        <v>23</v>
      </c>
    </row>
    <row r="966" spans="1:1" x14ac:dyDescent="0.25">
      <c r="A966">
        <v>21</v>
      </c>
    </row>
    <row r="967" spans="1:1" x14ac:dyDescent="0.25">
      <c r="A967">
        <v>19</v>
      </c>
    </row>
    <row r="968" spans="1:1" x14ac:dyDescent="0.25">
      <c r="A968">
        <v>22</v>
      </c>
    </row>
    <row r="969" spans="1:1" x14ac:dyDescent="0.25">
      <c r="A969">
        <v>23</v>
      </c>
    </row>
    <row r="970" spans="1:1" x14ac:dyDescent="0.25">
      <c r="A970">
        <v>26</v>
      </c>
    </row>
    <row r="971" spans="1:1" x14ac:dyDescent="0.25">
      <c r="A971">
        <v>29</v>
      </c>
    </row>
    <row r="972" spans="1:1" x14ac:dyDescent="0.25">
      <c r="A972">
        <v>22</v>
      </c>
    </row>
    <row r="973" spans="1:1" x14ac:dyDescent="0.25">
      <c r="A973">
        <v>26</v>
      </c>
    </row>
    <row r="974" spans="1:1" x14ac:dyDescent="0.25">
      <c r="A974">
        <v>22</v>
      </c>
    </row>
    <row r="975" spans="1:1" x14ac:dyDescent="0.25">
      <c r="A975">
        <v>30</v>
      </c>
    </row>
    <row r="976" spans="1:1" x14ac:dyDescent="0.25">
      <c r="A976">
        <v>21</v>
      </c>
    </row>
    <row r="977" spans="1:1" x14ac:dyDescent="0.25">
      <c r="A977">
        <v>22</v>
      </c>
    </row>
    <row r="978" spans="1:1" x14ac:dyDescent="0.25">
      <c r="A978">
        <v>20</v>
      </c>
    </row>
    <row r="979" spans="1:1" x14ac:dyDescent="0.25">
      <c r="A979">
        <v>24</v>
      </c>
    </row>
    <row r="980" spans="1:1" x14ac:dyDescent="0.25">
      <c r="A980">
        <v>16</v>
      </c>
    </row>
    <row r="981" spans="1:1" x14ac:dyDescent="0.25">
      <c r="A981">
        <v>24</v>
      </c>
    </row>
    <row r="982" spans="1:1" x14ac:dyDescent="0.25">
      <c r="A982">
        <v>19</v>
      </c>
    </row>
    <row r="983" spans="1:1" x14ac:dyDescent="0.25">
      <c r="A983">
        <v>20</v>
      </c>
    </row>
    <row r="984" spans="1:1" x14ac:dyDescent="0.25">
      <c r="A984">
        <v>21</v>
      </c>
    </row>
    <row r="985" spans="1:1" x14ac:dyDescent="0.25">
      <c r="A985">
        <v>32</v>
      </c>
    </row>
    <row r="986" spans="1:1" x14ac:dyDescent="0.25">
      <c r="A986">
        <v>23</v>
      </c>
    </row>
    <row r="987" spans="1:1" x14ac:dyDescent="0.25">
      <c r="A987">
        <v>20</v>
      </c>
    </row>
    <row r="988" spans="1:1" x14ac:dyDescent="0.25">
      <c r="A988">
        <v>21</v>
      </c>
    </row>
    <row r="989" spans="1:1" x14ac:dyDescent="0.25">
      <c r="A989">
        <v>17</v>
      </c>
    </row>
    <row r="990" spans="1:1" x14ac:dyDescent="0.25">
      <c r="A990">
        <v>28</v>
      </c>
    </row>
    <row r="991" spans="1:1" x14ac:dyDescent="0.25">
      <c r="A991">
        <v>17</v>
      </c>
    </row>
    <row r="992" spans="1:1" x14ac:dyDescent="0.25">
      <c r="A992">
        <v>25</v>
      </c>
    </row>
    <row r="993" spans="1:1" x14ac:dyDescent="0.25">
      <c r="A993">
        <v>21</v>
      </c>
    </row>
    <row r="994" spans="1:1" x14ac:dyDescent="0.25">
      <c r="A994">
        <v>21</v>
      </c>
    </row>
    <row r="995" spans="1:1" x14ac:dyDescent="0.25">
      <c r="A995">
        <v>23</v>
      </c>
    </row>
    <row r="996" spans="1:1" x14ac:dyDescent="0.25">
      <c r="A996">
        <v>21</v>
      </c>
    </row>
    <row r="997" spans="1:1" x14ac:dyDescent="0.25">
      <c r="A997">
        <v>24</v>
      </c>
    </row>
    <row r="998" spans="1:1" x14ac:dyDescent="0.25">
      <c r="A998">
        <v>22</v>
      </c>
    </row>
    <row r="999" spans="1:1" x14ac:dyDescent="0.25">
      <c r="A999">
        <v>17</v>
      </c>
    </row>
    <row r="1000" spans="1:1" x14ac:dyDescent="0.25">
      <c r="A1000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activeCell="B14" sqref="B14"/>
    </sheetView>
  </sheetViews>
  <sheetFormatPr defaultRowHeight="15" x14ac:dyDescent="0.25"/>
  <cols>
    <col min="1" max="1" width="23.5703125" bestFit="1" customWidth="1"/>
    <col min="2" max="2" width="10.5703125" customWidth="1"/>
    <col min="3" max="3" width="11.28515625" customWidth="1"/>
    <col min="4" max="4" width="12.7109375" customWidth="1"/>
    <col min="5" max="5" width="11.85546875" customWidth="1"/>
    <col min="6" max="6" width="7.5703125" customWidth="1"/>
    <col min="7" max="7" width="10.140625" customWidth="1"/>
    <col min="8" max="8" width="12" bestFit="1" customWidth="1"/>
    <col min="10" max="10" width="8.42578125" bestFit="1" customWidth="1"/>
    <col min="11" max="11" width="11.42578125" bestFit="1" customWidth="1"/>
  </cols>
  <sheetData>
    <row r="1" spans="1:11" ht="15.75" x14ac:dyDescent="0.25">
      <c r="A1" s="43" t="s">
        <v>1</v>
      </c>
      <c r="B1" s="44"/>
    </row>
    <row r="2" spans="1:11" x14ac:dyDescent="0.25">
      <c r="A2" s="4" t="str">
        <f>'Inputs and Outputs'!A3</f>
        <v>Starting Salary</v>
      </c>
      <c r="B2" s="11">
        <f>'Inputs and Outputs'!B3</f>
        <v>60000</v>
      </c>
      <c r="J2" s="1"/>
      <c r="K2" s="1"/>
    </row>
    <row r="3" spans="1:11" x14ac:dyDescent="0.25">
      <c r="A3" s="4" t="str">
        <f>'Inputs and Outputs'!A4</f>
        <v>Promotions Every # Years</v>
      </c>
      <c r="B3" s="3">
        <f>'Inputs and Outputs'!B4</f>
        <v>5</v>
      </c>
    </row>
    <row r="4" spans="1:11" x14ac:dyDescent="0.25">
      <c r="A4" s="4" t="str">
        <f>'Inputs and Outputs'!A5</f>
        <v>Cost of Living Raise</v>
      </c>
      <c r="B4" s="9">
        <f>'Inputs and Outputs'!B5</f>
        <v>0.02</v>
      </c>
      <c r="C4" s="2"/>
    </row>
    <row r="5" spans="1:11" x14ac:dyDescent="0.25">
      <c r="A5" s="6" t="str">
        <f>'Inputs and Outputs'!A6</f>
        <v>Promotion Raise</v>
      </c>
      <c r="B5" s="10">
        <f>'Inputs and Outputs'!B6</f>
        <v>0.15</v>
      </c>
      <c r="C5" s="2"/>
    </row>
    <row r="8" spans="1:11" ht="15.75" x14ac:dyDescent="0.25">
      <c r="A8" s="45" t="s">
        <v>26</v>
      </c>
      <c r="B8" s="46"/>
      <c r="C8" s="46"/>
      <c r="D8" s="46"/>
      <c r="E8" s="46"/>
      <c r="F8" s="46"/>
      <c r="G8" s="47"/>
    </row>
    <row r="9" spans="1:11" ht="56.25" customHeight="1" x14ac:dyDescent="0.25">
      <c r="A9" s="21" t="s">
        <v>12</v>
      </c>
      <c r="B9" s="19" t="s">
        <v>13</v>
      </c>
      <c r="C9" s="19" t="s">
        <v>18</v>
      </c>
      <c r="D9" s="19" t="s">
        <v>14</v>
      </c>
      <c r="E9" s="19" t="s">
        <v>15</v>
      </c>
      <c r="F9" s="19" t="s">
        <v>16</v>
      </c>
      <c r="G9" s="20" t="s">
        <v>0</v>
      </c>
    </row>
    <row r="10" spans="1:11" x14ac:dyDescent="0.25">
      <c r="A10" s="4">
        <v>1</v>
      </c>
      <c r="B10" s="13">
        <f t="shared" ref="B10:B49" si="0">IF(MOD(A10,$B$3)=0,1,0)</f>
        <v>0</v>
      </c>
      <c r="C10" s="13">
        <f>SUM($B$10:B10)</f>
        <v>0</v>
      </c>
      <c r="D10" s="14">
        <f>(1+$B$4)^A10</f>
        <v>1.02</v>
      </c>
      <c r="E10" s="14">
        <f>(1+$B$5)^C10</f>
        <v>1</v>
      </c>
      <c r="F10" s="14">
        <f>D10*E10</f>
        <v>1.02</v>
      </c>
      <c r="G10" s="15">
        <f>$B$2*F10</f>
        <v>61200</v>
      </c>
    </row>
    <row r="11" spans="1:11" x14ac:dyDescent="0.25">
      <c r="A11" s="4">
        <v>2</v>
      </c>
      <c r="B11" s="13">
        <f t="shared" si="0"/>
        <v>0</v>
      </c>
      <c r="C11" s="13">
        <f>SUM($B$10:B11)</f>
        <v>0</v>
      </c>
      <c r="D11" s="14">
        <f t="shared" ref="D11:D49" si="1">(1+$B$4)^A11</f>
        <v>1.0404</v>
      </c>
      <c r="E11" s="14">
        <f t="shared" ref="E11:E49" si="2">(1+$B$5)^C11</f>
        <v>1</v>
      </c>
      <c r="F11" s="14">
        <f t="shared" ref="F11:F49" si="3">D11*E11</f>
        <v>1.0404</v>
      </c>
      <c r="G11" s="15">
        <f t="shared" ref="G11:G49" si="4">$B$2*F11</f>
        <v>62424</v>
      </c>
    </row>
    <row r="12" spans="1:11" x14ac:dyDescent="0.25">
      <c r="A12" s="4">
        <v>3</v>
      </c>
      <c r="B12" s="13">
        <f t="shared" si="0"/>
        <v>0</v>
      </c>
      <c r="C12" s="13">
        <f>SUM($B$10:B12)</f>
        <v>0</v>
      </c>
      <c r="D12" s="14">
        <f t="shared" si="1"/>
        <v>1.0612079999999999</v>
      </c>
      <c r="E12" s="14">
        <f t="shared" si="2"/>
        <v>1</v>
      </c>
      <c r="F12" s="14">
        <f t="shared" si="3"/>
        <v>1.0612079999999999</v>
      </c>
      <c r="G12" s="15">
        <f t="shared" si="4"/>
        <v>63672.479999999996</v>
      </c>
    </row>
    <row r="13" spans="1:11" x14ac:dyDescent="0.25">
      <c r="A13" s="4">
        <v>4</v>
      </c>
      <c r="B13" s="13">
        <f t="shared" si="0"/>
        <v>0</v>
      </c>
      <c r="C13" s="13">
        <f>SUM($B$10:B13)</f>
        <v>0</v>
      </c>
      <c r="D13" s="14">
        <f t="shared" si="1"/>
        <v>1.08243216</v>
      </c>
      <c r="E13" s="14">
        <f t="shared" si="2"/>
        <v>1</v>
      </c>
      <c r="F13" s="14">
        <f t="shared" si="3"/>
        <v>1.08243216</v>
      </c>
      <c r="G13" s="15">
        <f t="shared" si="4"/>
        <v>64945.929599999996</v>
      </c>
    </row>
    <row r="14" spans="1:11" x14ac:dyDescent="0.25">
      <c r="A14" s="4">
        <v>5</v>
      </c>
      <c r="B14" s="13">
        <f t="shared" si="0"/>
        <v>1</v>
      </c>
      <c r="C14" s="13">
        <f>SUM($B$10:B14)</f>
        <v>1</v>
      </c>
      <c r="D14" s="14">
        <f t="shared" si="1"/>
        <v>1.1040808032</v>
      </c>
      <c r="E14" s="14">
        <f t="shared" si="2"/>
        <v>1.1499999999999999</v>
      </c>
      <c r="F14" s="14">
        <f t="shared" si="3"/>
        <v>1.2696929236799999</v>
      </c>
      <c r="G14" s="15">
        <f t="shared" si="4"/>
        <v>76181.575420799985</v>
      </c>
    </row>
    <row r="15" spans="1:11" x14ac:dyDescent="0.25">
      <c r="A15" s="4">
        <v>6</v>
      </c>
      <c r="B15" s="13">
        <f t="shared" si="0"/>
        <v>0</v>
      </c>
      <c r="C15" s="13">
        <f>SUM($B$10:B15)</f>
        <v>1</v>
      </c>
      <c r="D15" s="14">
        <f t="shared" si="1"/>
        <v>1.1261624192640001</v>
      </c>
      <c r="E15" s="14">
        <f t="shared" si="2"/>
        <v>1.1499999999999999</v>
      </c>
      <c r="F15" s="14">
        <f t="shared" si="3"/>
        <v>1.2950867821536001</v>
      </c>
      <c r="G15" s="15">
        <f t="shared" si="4"/>
        <v>77705.206929216001</v>
      </c>
    </row>
    <row r="16" spans="1:11" x14ac:dyDescent="0.25">
      <c r="A16" s="4">
        <v>7</v>
      </c>
      <c r="B16" s="13">
        <f t="shared" si="0"/>
        <v>0</v>
      </c>
      <c r="C16" s="13">
        <f>SUM($B$10:B16)</f>
        <v>1</v>
      </c>
      <c r="D16" s="14">
        <f t="shared" si="1"/>
        <v>1.1486856676492798</v>
      </c>
      <c r="E16" s="14">
        <f t="shared" si="2"/>
        <v>1.1499999999999999</v>
      </c>
      <c r="F16" s="14">
        <f t="shared" si="3"/>
        <v>1.3209885177966716</v>
      </c>
      <c r="G16" s="15">
        <f t="shared" si="4"/>
        <v>79259.311067800299</v>
      </c>
    </row>
    <row r="17" spans="1:7" x14ac:dyDescent="0.25">
      <c r="A17" s="4">
        <v>8</v>
      </c>
      <c r="B17" s="13">
        <f t="shared" si="0"/>
        <v>0</v>
      </c>
      <c r="C17" s="13">
        <f>SUM($B$10:B17)</f>
        <v>1</v>
      </c>
      <c r="D17" s="14">
        <f t="shared" si="1"/>
        <v>1.1716593810022655</v>
      </c>
      <c r="E17" s="14">
        <f t="shared" si="2"/>
        <v>1.1499999999999999</v>
      </c>
      <c r="F17" s="14">
        <f t="shared" si="3"/>
        <v>1.3474082881526053</v>
      </c>
      <c r="G17" s="15">
        <f t="shared" si="4"/>
        <v>80844.497289156323</v>
      </c>
    </row>
    <row r="18" spans="1:7" x14ac:dyDescent="0.25">
      <c r="A18" s="4">
        <v>9</v>
      </c>
      <c r="B18" s="13">
        <f t="shared" si="0"/>
        <v>0</v>
      </c>
      <c r="C18" s="13">
        <f>SUM($B$10:B18)</f>
        <v>1</v>
      </c>
      <c r="D18" s="14">
        <f t="shared" si="1"/>
        <v>1.1950925686223108</v>
      </c>
      <c r="E18" s="14">
        <f t="shared" si="2"/>
        <v>1.1499999999999999</v>
      </c>
      <c r="F18" s="14">
        <f t="shared" si="3"/>
        <v>1.3743564539156574</v>
      </c>
      <c r="G18" s="15">
        <f t="shared" si="4"/>
        <v>82461.387234939451</v>
      </c>
    </row>
    <row r="19" spans="1:7" x14ac:dyDescent="0.25">
      <c r="A19" s="4">
        <v>10</v>
      </c>
      <c r="B19" s="13">
        <f t="shared" si="0"/>
        <v>1</v>
      </c>
      <c r="C19" s="13">
        <f>SUM($B$10:B19)</f>
        <v>2</v>
      </c>
      <c r="D19" s="14">
        <f t="shared" si="1"/>
        <v>1.2189944199947571</v>
      </c>
      <c r="E19" s="14">
        <f t="shared" si="2"/>
        <v>1.3224999999999998</v>
      </c>
      <c r="F19" s="14">
        <f t="shared" si="3"/>
        <v>1.612120120443066</v>
      </c>
      <c r="G19" s="15">
        <f t="shared" si="4"/>
        <v>96727.207226583952</v>
      </c>
    </row>
    <row r="20" spans="1:7" x14ac:dyDescent="0.25">
      <c r="A20" s="4">
        <v>11</v>
      </c>
      <c r="B20" s="13">
        <f t="shared" si="0"/>
        <v>0</v>
      </c>
      <c r="C20" s="13">
        <f>SUM($B$10:B20)</f>
        <v>2</v>
      </c>
      <c r="D20" s="14">
        <f t="shared" si="1"/>
        <v>1.243374308394652</v>
      </c>
      <c r="E20" s="14">
        <f t="shared" si="2"/>
        <v>1.3224999999999998</v>
      </c>
      <c r="F20" s="14">
        <f t="shared" si="3"/>
        <v>1.644362522851927</v>
      </c>
      <c r="G20" s="15">
        <f t="shared" si="4"/>
        <v>98661.751371115621</v>
      </c>
    </row>
    <row r="21" spans="1:7" x14ac:dyDescent="0.25">
      <c r="A21" s="4">
        <v>12</v>
      </c>
      <c r="B21" s="13">
        <f t="shared" si="0"/>
        <v>0</v>
      </c>
      <c r="C21" s="13">
        <f>SUM($B$10:B21)</f>
        <v>2</v>
      </c>
      <c r="D21" s="14">
        <f t="shared" si="1"/>
        <v>1.2682417945625453</v>
      </c>
      <c r="E21" s="14">
        <f t="shared" si="2"/>
        <v>1.3224999999999998</v>
      </c>
      <c r="F21" s="14">
        <f t="shared" si="3"/>
        <v>1.6772497733089657</v>
      </c>
      <c r="G21" s="15">
        <f t="shared" si="4"/>
        <v>100634.98639853795</v>
      </c>
    </row>
    <row r="22" spans="1:7" x14ac:dyDescent="0.25">
      <c r="A22" s="4">
        <v>13</v>
      </c>
      <c r="B22" s="13">
        <f t="shared" si="0"/>
        <v>0</v>
      </c>
      <c r="C22" s="13">
        <f>SUM($B$10:B22)</f>
        <v>2</v>
      </c>
      <c r="D22" s="14">
        <f t="shared" si="1"/>
        <v>1.2936066304537961</v>
      </c>
      <c r="E22" s="14">
        <f t="shared" si="2"/>
        <v>1.3224999999999998</v>
      </c>
      <c r="F22" s="14">
        <f t="shared" si="3"/>
        <v>1.710794768775145</v>
      </c>
      <c r="G22" s="15">
        <f t="shared" si="4"/>
        <v>102647.68612650871</v>
      </c>
    </row>
    <row r="23" spans="1:7" x14ac:dyDescent="0.25">
      <c r="A23" s="4">
        <v>14</v>
      </c>
      <c r="B23" s="13">
        <f t="shared" si="0"/>
        <v>0</v>
      </c>
      <c r="C23" s="13">
        <f>SUM($B$10:B23)</f>
        <v>2</v>
      </c>
      <c r="D23" s="14">
        <f t="shared" si="1"/>
        <v>1.3194787630628722</v>
      </c>
      <c r="E23" s="14">
        <f t="shared" si="2"/>
        <v>1.3224999999999998</v>
      </c>
      <c r="F23" s="14">
        <f t="shared" si="3"/>
        <v>1.7450106641506482</v>
      </c>
      <c r="G23" s="15">
        <f t="shared" si="4"/>
        <v>104700.6398490389</v>
      </c>
    </row>
    <row r="24" spans="1:7" x14ac:dyDescent="0.25">
      <c r="A24" s="4">
        <v>15</v>
      </c>
      <c r="B24" s="13">
        <f t="shared" si="0"/>
        <v>1</v>
      </c>
      <c r="C24" s="13">
        <f>SUM($B$10:B24)</f>
        <v>3</v>
      </c>
      <c r="D24" s="14">
        <f t="shared" si="1"/>
        <v>1.3458683383241292</v>
      </c>
      <c r="E24" s="14">
        <f t="shared" si="2"/>
        <v>1.5208749999999995</v>
      </c>
      <c r="F24" s="14">
        <f t="shared" si="3"/>
        <v>2.0468975090487094</v>
      </c>
      <c r="G24" s="15">
        <f t="shared" si="4"/>
        <v>122813.85054292256</v>
      </c>
    </row>
    <row r="25" spans="1:7" x14ac:dyDescent="0.25">
      <c r="A25" s="4">
        <v>16</v>
      </c>
      <c r="B25" s="13">
        <f t="shared" si="0"/>
        <v>0</v>
      </c>
      <c r="C25" s="13">
        <f>SUM($B$10:B25)</f>
        <v>3</v>
      </c>
      <c r="D25" s="14">
        <f t="shared" si="1"/>
        <v>1.372785705090612</v>
      </c>
      <c r="E25" s="14">
        <f t="shared" si="2"/>
        <v>1.5208749999999995</v>
      </c>
      <c r="F25" s="14">
        <f t="shared" si="3"/>
        <v>2.0878354592296842</v>
      </c>
      <c r="G25" s="15">
        <f t="shared" si="4"/>
        <v>125270.12755378104</v>
      </c>
    </row>
    <row r="26" spans="1:7" x14ac:dyDescent="0.25">
      <c r="A26" s="4">
        <v>17</v>
      </c>
      <c r="B26" s="13">
        <f t="shared" si="0"/>
        <v>0</v>
      </c>
      <c r="C26" s="13">
        <f>SUM($B$10:B26)</f>
        <v>3</v>
      </c>
      <c r="D26" s="14">
        <f t="shared" si="1"/>
        <v>1.4002414191924244</v>
      </c>
      <c r="E26" s="14">
        <f t="shared" si="2"/>
        <v>1.5208749999999995</v>
      </c>
      <c r="F26" s="14">
        <f t="shared" si="3"/>
        <v>2.1295921684142778</v>
      </c>
      <c r="G26" s="15">
        <f t="shared" si="4"/>
        <v>127775.53010485666</v>
      </c>
    </row>
    <row r="27" spans="1:7" x14ac:dyDescent="0.25">
      <c r="A27" s="4">
        <v>18</v>
      </c>
      <c r="B27" s="13">
        <f t="shared" si="0"/>
        <v>0</v>
      </c>
      <c r="C27" s="13">
        <f>SUM($B$10:B27)</f>
        <v>3</v>
      </c>
      <c r="D27" s="14">
        <f t="shared" si="1"/>
        <v>1.4282462475762727</v>
      </c>
      <c r="E27" s="14">
        <f t="shared" si="2"/>
        <v>1.5208749999999995</v>
      </c>
      <c r="F27" s="14">
        <f t="shared" si="3"/>
        <v>2.172184011782563</v>
      </c>
      <c r="G27" s="15">
        <f t="shared" si="4"/>
        <v>130331.04070695378</v>
      </c>
    </row>
    <row r="28" spans="1:7" x14ac:dyDescent="0.25">
      <c r="A28" s="4">
        <v>19</v>
      </c>
      <c r="B28" s="13">
        <f t="shared" si="0"/>
        <v>0</v>
      </c>
      <c r="C28" s="13">
        <f>SUM($B$10:B28)</f>
        <v>3</v>
      </c>
      <c r="D28" s="14">
        <f t="shared" si="1"/>
        <v>1.4568111725277981</v>
      </c>
      <c r="E28" s="14">
        <f t="shared" si="2"/>
        <v>1.5208749999999995</v>
      </c>
      <c r="F28" s="14">
        <f t="shared" si="3"/>
        <v>2.2156276920182143</v>
      </c>
      <c r="G28" s="15">
        <f t="shared" si="4"/>
        <v>132937.66152109287</v>
      </c>
    </row>
    <row r="29" spans="1:7" x14ac:dyDescent="0.25">
      <c r="A29" s="4">
        <v>20</v>
      </c>
      <c r="B29" s="13">
        <f t="shared" si="0"/>
        <v>1</v>
      </c>
      <c r="C29" s="13">
        <f>SUM($B$10:B29)</f>
        <v>4</v>
      </c>
      <c r="D29" s="14">
        <f t="shared" si="1"/>
        <v>1.4859473959783542</v>
      </c>
      <c r="E29" s="14">
        <f t="shared" si="2"/>
        <v>1.7490062499999994</v>
      </c>
      <c r="F29" s="14">
        <f t="shared" si="3"/>
        <v>2.5989312827373654</v>
      </c>
      <c r="G29" s="15">
        <f t="shared" si="4"/>
        <v>155935.87696424194</v>
      </c>
    </row>
    <row r="30" spans="1:7" x14ac:dyDescent="0.25">
      <c r="A30" s="4">
        <v>21</v>
      </c>
      <c r="B30" s="13">
        <f t="shared" si="0"/>
        <v>0</v>
      </c>
      <c r="C30" s="13">
        <f>SUM($B$10:B30)</f>
        <v>4</v>
      </c>
      <c r="D30" s="14">
        <f t="shared" si="1"/>
        <v>1.5156663438979212</v>
      </c>
      <c r="E30" s="14">
        <f t="shared" si="2"/>
        <v>1.7490062499999994</v>
      </c>
      <c r="F30" s="14">
        <f t="shared" si="3"/>
        <v>2.6509099083921126</v>
      </c>
      <c r="G30" s="15">
        <f t="shared" si="4"/>
        <v>159054.59450352675</v>
      </c>
    </row>
    <row r="31" spans="1:7" x14ac:dyDescent="0.25">
      <c r="A31" s="4">
        <v>22</v>
      </c>
      <c r="B31" s="13">
        <f t="shared" si="0"/>
        <v>0</v>
      </c>
      <c r="C31" s="13">
        <f>SUM($B$10:B31)</f>
        <v>4</v>
      </c>
      <c r="D31" s="14">
        <f t="shared" si="1"/>
        <v>1.5459796707758797</v>
      </c>
      <c r="E31" s="14">
        <f t="shared" si="2"/>
        <v>1.7490062499999994</v>
      </c>
      <c r="F31" s="14">
        <f t="shared" si="3"/>
        <v>2.703928106559955</v>
      </c>
      <c r="G31" s="15">
        <f t="shared" si="4"/>
        <v>162235.68639359731</v>
      </c>
    </row>
    <row r="32" spans="1:7" x14ac:dyDescent="0.25">
      <c r="A32" s="4">
        <v>23</v>
      </c>
      <c r="B32" s="13">
        <f t="shared" si="0"/>
        <v>0</v>
      </c>
      <c r="C32" s="13">
        <f>SUM($B$10:B32)</f>
        <v>4</v>
      </c>
      <c r="D32" s="14">
        <f t="shared" si="1"/>
        <v>1.576899264191397</v>
      </c>
      <c r="E32" s="14">
        <f t="shared" si="2"/>
        <v>1.7490062499999994</v>
      </c>
      <c r="F32" s="14">
        <f t="shared" si="3"/>
        <v>2.7580066686911535</v>
      </c>
      <c r="G32" s="15">
        <f t="shared" si="4"/>
        <v>165480.40012146923</v>
      </c>
    </row>
    <row r="33" spans="1:7" x14ac:dyDescent="0.25">
      <c r="A33" s="4">
        <v>24</v>
      </c>
      <c r="B33" s="13">
        <f t="shared" si="0"/>
        <v>0</v>
      </c>
      <c r="C33" s="13">
        <f>SUM($B$10:B33)</f>
        <v>4</v>
      </c>
      <c r="D33" s="14">
        <f t="shared" si="1"/>
        <v>1.608437249475225</v>
      </c>
      <c r="E33" s="14">
        <f t="shared" si="2"/>
        <v>1.7490062499999994</v>
      </c>
      <c r="F33" s="14">
        <f t="shared" si="3"/>
        <v>2.8131668020649769</v>
      </c>
      <c r="G33" s="15">
        <f t="shared" si="4"/>
        <v>168790.00812389862</v>
      </c>
    </row>
    <row r="34" spans="1:7" x14ac:dyDescent="0.25">
      <c r="A34" s="4">
        <v>25</v>
      </c>
      <c r="B34" s="13">
        <f t="shared" si="0"/>
        <v>1</v>
      </c>
      <c r="C34" s="13">
        <f>SUM($B$10:B34)</f>
        <v>5</v>
      </c>
      <c r="D34" s="14">
        <f t="shared" si="1"/>
        <v>1.6406059944647295</v>
      </c>
      <c r="E34" s="14">
        <f t="shared" si="2"/>
        <v>2.0113571874999994</v>
      </c>
      <c r="F34" s="14">
        <f t="shared" si="3"/>
        <v>3.2998446588222179</v>
      </c>
      <c r="G34" s="15">
        <f t="shared" si="4"/>
        <v>197990.67952933308</v>
      </c>
    </row>
    <row r="35" spans="1:7" x14ac:dyDescent="0.25">
      <c r="A35" s="4">
        <v>26</v>
      </c>
      <c r="B35" s="13">
        <f t="shared" si="0"/>
        <v>0</v>
      </c>
      <c r="C35" s="13">
        <f>SUM($B$10:B35)</f>
        <v>5</v>
      </c>
      <c r="D35" s="14">
        <f t="shared" si="1"/>
        <v>1.6734181143540243</v>
      </c>
      <c r="E35" s="14">
        <f t="shared" si="2"/>
        <v>2.0113571874999994</v>
      </c>
      <c r="F35" s="14">
        <f t="shared" si="3"/>
        <v>3.3658415519986629</v>
      </c>
      <c r="G35" s="15">
        <f t="shared" si="4"/>
        <v>201950.49311991976</v>
      </c>
    </row>
    <row r="36" spans="1:7" x14ac:dyDescent="0.25">
      <c r="A36" s="4">
        <v>27</v>
      </c>
      <c r="B36" s="13">
        <f t="shared" si="0"/>
        <v>0</v>
      </c>
      <c r="C36" s="13">
        <f>SUM($B$10:B36)</f>
        <v>5</v>
      </c>
      <c r="D36" s="14">
        <f t="shared" si="1"/>
        <v>1.7068864766411045</v>
      </c>
      <c r="E36" s="14">
        <f t="shared" si="2"/>
        <v>2.0113571874999994</v>
      </c>
      <c r="F36" s="14">
        <f t="shared" si="3"/>
        <v>3.4331583830386352</v>
      </c>
      <c r="G36" s="15">
        <f t="shared" si="4"/>
        <v>205989.50298231811</v>
      </c>
    </row>
    <row r="37" spans="1:7" x14ac:dyDescent="0.25">
      <c r="A37" s="4">
        <v>28</v>
      </c>
      <c r="B37" s="13">
        <f t="shared" si="0"/>
        <v>0</v>
      </c>
      <c r="C37" s="13">
        <f>SUM($B$10:B37)</f>
        <v>5</v>
      </c>
      <c r="D37" s="14">
        <f t="shared" si="1"/>
        <v>1.7410242061739269</v>
      </c>
      <c r="E37" s="14">
        <f t="shared" si="2"/>
        <v>2.0113571874999994</v>
      </c>
      <c r="F37" s="14">
        <f t="shared" si="3"/>
        <v>3.5018215506994088</v>
      </c>
      <c r="G37" s="15">
        <f t="shared" si="4"/>
        <v>210109.29304196453</v>
      </c>
    </row>
    <row r="38" spans="1:7" x14ac:dyDescent="0.25">
      <c r="A38" s="4">
        <v>29</v>
      </c>
      <c r="B38" s="13">
        <f t="shared" si="0"/>
        <v>0</v>
      </c>
      <c r="C38" s="13">
        <f>SUM($B$10:B38)</f>
        <v>5</v>
      </c>
      <c r="D38" s="14">
        <f t="shared" si="1"/>
        <v>1.7758446902974052</v>
      </c>
      <c r="E38" s="14">
        <f t="shared" si="2"/>
        <v>2.0113571874999994</v>
      </c>
      <c r="F38" s="14">
        <f t="shared" si="3"/>
        <v>3.5718579817133964</v>
      </c>
      <c r="G38" s="15">
        <f t="shared" si="4"/>
        <v>214311.47890280379</v>
      </c>
    </row>
    <row r="39" spans="1:7" x14ac:dyDescent="0.25">
      <c r="A39" s="4">
        <v>30</v>
      </c>
      <c r="B39" s="13">
        <f t="shared" si="0"/>
        <v>1</v>
      </c>
      <c r="C39" s="13">
        <f>SUM($B$10:B39)</f>
        <v>6</v>
      </c>
      <c r="D39" s="14">
        <f t="shared" si="1"/>
        <v>1.8113615841033535</v>
      </c>
      <c r="E39" s="14">
        <f t="shared" si="2"/>
        <v>2.3130607656249991</v>
      </c>
      <c r="F39" s="14">
        <f t="shared" si="3"/>
        <v>4.1897894125498141</v>
      </c>
      <c r="G39" s="15">
        <f t="shared" si="4"/>
        <v>251387.36475298885</v>
      </c>
    </row>
    <row r="40" spans="1:7" x14ac:dyDescent="0.25">
      <c r="A40" s="4">
        <v>31</v>
      </c>
      <c r="B40" s="13">
        <f t="shared" si="0"/>
        <v>0</v>
      </c>
      <c r="C40" s="13">
        <f>SUM($B$10:B40)</f>
        <v>6</v>
      </c>
      <c r="D40" s="14">
        <f t="shared" si="1"/>
        <v>1.8475888157854201</v>
      </c>
      <c r="E40" s="14">
        <f t="shared" si="2"/>
        <v>2.3130607656249991</v>
      </c>
      <c r="F40" s="14">
        <f t="shared" si="3"/>
        <v>4.2735852008008095</v>
      </c>
      <c r="G40" s="15">
        <f t="shared" si="4"/>
        <v>256415.11204804858</v>
      </c>
    </row>
    <row r="41" spans="1:7" x14ac:dyDescent="0.25">
      <c r="A41" s="4">
        <v>32</v>
      </c>
      <c r="B41" s="13">
        <f t="shared" si="0"/>
        <v>0</v>
      </c>
      <c r="C41" s="13">
        <f>SUM($B$10:B41)</f>
        <v>6</v>
      </c>
      <c r="D41" s="14">
        <f t="shared" si="1"/>
        <v>1.8845405921011289</v>
      </c>
      <c r="E41" s="14">
        <f t="shared" si="2"/>
        <v>2.3130607656249991</v>
      </c>
      <c r="F41" s="14">
        <f t="shared" si="3"/>
        <v>4.3590569048168266</v>
      </c>
      <c r="G41" s="15">
        <f t="shared" si="4"/>
        <v>261543.41428900958</v>
      </c>
    </row>
    <row r="42" spans="1:7" x14ac:dyDescent="0.25">
      <c r="A42" s="4">
        <v>33</v>
      </c>
      <c r="B42" s="13">
        <f t="shared" si="0"/>
        <v>0</v>
      </c>
      <c r="C42" s="13">
        <f>SUM($B$10:B42)</f>
        <v>6</v>
      </c>
      <c r="D42" s="14">
        <f t="shared" si="1"/>
        <v>1.9222314039431516</v>
      </c>
      <c r="E42" s="14">
        <f t="shared" si="2"/>
        <v>2.3130607656249991</v>
      </c>
      <c r="F42" s="14">
        <f t="shared" si="3"/>
        <v>4.4462380429131629</v>
      </c>
      <c r="G42" s="15">
        <f t="shared" si="4"/>
        <v>266774.28257478977</v>
      </c>
    </row>
    <row r="43" spans="1:7" x14ac:dyDescent="0.25">
      <c r="A43" s="4">
        <v>34</v>
      </c>
      <c r="B43" s="13">
        <f t="shared" si="0"/>
        <v>0</v>
      </c>
      <c r="C43" s="13">
        <f>SUM($B$10:B43)</f>
        <v>6</v>
      </c>
      <c r="D43" s="14">
        <f t="shared" si="1"/>
        <v>1.9606760320220145</v>
      </c>
      <c r="E43" s="14">
        <f t="shared" si="2"/>
        <v>2.3130607656249991</v>
      </c>
      <c r="F43" s="14">
        <f t="shared" si="3"/>
        <v>4.535162803771426</v>
      </c>
      <c r="G43" s="15">
        <f t="shared" si="4"/>
        <v>272109.76822628558</v>
      </c>
    </row>
    <row r="44" spans="1:7" x14ac:dyDescent="0.25">
      <c r="A44" s="4">
        <v>35</v>
      </c>
      <c r="B44" s="13">
        <f t="shared" si="0"/>
        <v>1</v>
      </c>
      <c r="C44" s="13">
        <f>SUM($B$10:B44)</f>
        <v>7</v>
      </c>
      <c r="D44" s="14">
        <f t="shared" si="1"/>
        <v>1.9998895526624547</v>
      </c>
      <c r="E44" s="14">
        <f t="shared" si="2"/>
        <v>2.6600198804687483</v>
      </c>
      <c r="F44" s="14">
        <f t="shared" si="3"/>
        <v>5.3197459688238808</v>
      </c>
      <c r="G44" s="15">
        <f t="shared" si="4"/>
        <v>319184.75812943286</v>
      </c>
    </row>
    <row r="45" spans="1:7" x14ac:dyDescent="0.25">
      <c r="A45" s="4">
        <v>36</v>
      </c>
      <c r="B45" s="13">
        <f t="shared" si="0"/>
        <v>0</v>
      </c>
      <c r="C45" s="13">
        <f>SUM($B$10:B45)</f>
        <v>7</v>
      </c>
      <c r="D45" s="14">
        <f t="shared" si="1"/>
        <v>2.0398873437157037</v>
      </c>
      <c r="E45" s="14">
        <f t="shared" si="2"/>
        <v>2.6600198804687483</v>
      </c>
      <c r="F45" s="14">
        <f t="shared" si="3"/>
        <v>5.4261408882003588</v>
      </c>
      <c r="G45" s="15">
        <f t="shared" si="4"/>
        <v>325568.45329202153</v>
      </c>
    </row>
    <row r="46" spans="1:7" x14ac:dyDescent="0.25">
      <c r="A46" s="4">
        <v>37</v>
      </c>
      <c r="B46" s="13">
        <f t="shared" si="0"/>
        <v>0</v>
      </c>
      <c r="C46" s="13">
        <f>SUM($B$10:B46)</f>
        <v>7</v>
      </c>
      <c r="D46" s="14">
        <f t="shared" si="1"/>
        <v>2.080685090590018</v>
      </c>
      <c r="E46" s="14">
        <f t="shared" si="2"/>
        <v>2.6600198804687483</v>
      </c>
      <c r="F46" s="14">
        <f t="shared" si="3"/>
        <v>5.5346637059643662</v>
      </c>
      <c r="G46" s="15">
        <f t="shared" si="4"/>
        <v>332079.82235786197</v>
      </c>
    </row>
    <row r="47" spans="1:7" x14ac:dyDescent="0.25">
      <c r="A47" s="4">
        <v>38</v>
      </c>
      <c r="B47" s="13">
        <f t="shared" si="0"/>
        <v>0</v>
      </c>
      <c r="C47" s="13">
        <f>SUM($B$10:B47)</f>
        <v>7</v>
      </c>
      <c r="D47" s="14">
        <f t="shared" si="1"/>
        <v>2.1222987924018186</v>
      </c>
      <c r="E47" s="14">
        <f t="shared" si="2"/>
        <v>2.6600198804687483</v>
      </c>
      <c r="F47" s="14">
        <f t="shared" si="3"/>
        <v>5.6453569800836547</v>
      </c>
      <c r="G47" s="15">
        <f t="shared" si="4"/>
        <v>338721.41880501929</v>
      </c>
    </row>
    <row r="48" spans="1:7" x14ac:dyDescent="0.25">
      <c r="A48" s="4">
        <v>39</v>
      </c>
      <c r="B48" s="13">
        <f t="shared" si="0"/>
        <v>0</v>
      </c>
      <c r="C48" s="13">
        <f>SUM($B$10:B48)</f>
        <v>7</v>
      </c>
      <c r="D48" s="14">
        <f t="shared" si="1"/>
        <v>2.1647447682498542</v>
      </c>
      <c r="E48" s="14">
        <f t="shared" si="2"/>
        <v>2.6600198804687483</v>
      </c>
      <c r="F48" s="14">
        <f t="shared" si="3"/>
        <v>5.7582641196853253</v>
      </c>
      <c r="G48" s="15">
        <f t="shared" si="4"/>
        <v>345495.84718111949</v>
      </c>
    </row>
    <row r="49" spans="1:7" x14ac:dyDescent="0.25">
      <c r="A49" s="6">
        <v>40</v>
      </c>
      <c r="B49" s="16">
        <f t="shared" si="0"/>
        <v>1</v>
      </c>
      <c r="C49" s="16">
        <f>SUM($B$10:B49)</f>
        <v>8</v>
      </c>
      <c r="D49" s="17">
        <f t="shared" si="1"/>
        <v>2.2080396636148518</v>
      </c>
      <c r="E49" s="17">
        <f t="shared" si="2"/>
        <v>3.0590228625390603</v>
      </c>
      <c r="F49" s="17">
        <f t="shared" si="3"/>
        <v>6.7544438123908881</v>
      </c>
      <c r="G49" s="18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G7" sqref="G7"/>
    </sheetView>
  </sheetViews>
  <sheetFormatPr defaultRowHeight="15" x14ac:dyDescent="0.25"/>
  <cols>
    <col min="1" max="1" width="15.85546875" customWidth="1"/>
    <col min="2" max="2" width="11.140625" bestFit="1" customWidth="1"/>
    <col min="3" max="3" width="14.28515625" bestFit="1" customWidth="1"/>
    <col min="4" max="4" width="12.7109375" bestFit="1" customWidth="1"/>
  </cols>
  <sheetData>
    <row r="1" spans="1:4" ht="15.75" x14ac:dyDescent="0.25">
      <c r="A1" s="43" t="s">
        <v>1</v>
      </c>
      <c r="B1" s="44"/>
    </row>
    <row r="2" spans="1:4" ht="45" customHeight="1" x14ac:dyDescent="0.25">
      <c r="A2" s="48" t="s">
        <v>19</v>
      </c>
      <c r="B2" s="49"/>
    </row>
    <row r="3" spans="1:4" x14ac:dyDescent="0.25">
      <c r="A3" s="4" t="str">
        <f>'Inputs and Outputs'!A3</f>
        <v>Starting Salary</v>
      </c>
      <c r="B3" s="11">
        <f>'Inputs and Outputs'!B3</f>
        <v>60000</v>
      </c>
    </row>
    <row r="4" spans="1:4" x14ac:dyDescent="0.25">
      <c r="A4" s="4" t="str">
        <f>'Inputs and Outputs'!A9</f>
        <v>Savings Rate</v>
      </c>
      <c r="B4" s="9">
        <f>'Inputs and Outputs'!B9</f>
        <v>0.25</v>
      </c>
    </row>
    <row r="5" spans="1:4" x14ac:dyDescent="0.25">
      <c r="A5" s="6" t="str">
        <f>'Inputs and Outputs'!A10</f>
        <v>Interest</v>
      </c>
      <c r="B5" s="10">
        <f>'Inputs and Outputs'!B10</f>
        <v>-9.5691364369205612E-3</v>
      </c>
    </row>
    <row r="6" spans="1:4" x14ac:dyDescent="0.25">
      <c r="B6" s="2"/>
    </row>
    <row r="7" spans="1:4" ht="15.75" x14ac:dyDescent="0.25">
      <c r="A7" s="45" t="s">
        <v>27</v>
      </c>
      <c r="B7" s="46"/>
      <c r="C7" s="46"/>
      <c r="D7" s="47"/>
    </row>
    <row r="8" spans="1:4" x14ac:dyDescent="0.25">
      <c r="A8" s="22" t="str">
        <f>Salary!A9</f>
        <v>Time</v>
      </c>
      <c r="B8" s="13" t="str">
        <f>Salary!G9</f>
        <v>Salary</v>
      </c>
      <c r="C8" s="13" t="s">
        <v>22</v>
      </c>
      <c r="D8" s="23" t="s">
        <v>17</v>
      </c>
    </row>
    <row r="9" spans="1:4" x14ac:dyDescent="0.25">
      <c r="A9" s="4">
        <f>Salary!A10</f>
        <v>1</v>
      </c>
      <c r="B9" s="24">
        <f>Salary!G10</f>
        <v>61200</v>
      </c>
      <c r="C9" s="24">
        <f>B9*$B$4</f>
        <v>15300</v>
      </c>
      <c r="D9" s="15">
        <f>C9</f>
        <v>15300</v>
      </c>
    </row>
    <row r="10" spans="1:4" x14ac:dyDescent="0.25">
      <c r="A10" s="4">
        <f>Salary!A11</f>
        <v>2</v>
      </c>
      <c r="B10" s="24">
        <f>Salary!G11</f>
        <v>62424</v>
      </c>
      <c r="C10" s="24">
        <f t="shared" ref="C10:C48" si="0">B10*$B$4</f>
        <v>15606</v>
      </c>
      <c r="D10" s="15">
        <f>D9*(1+$B$5)+C10</f>
        <v>30759.592212515116</v>
      </c>
    </row>
    <row r="11" spans="1:4" x14ac:dyDescent="0.25">
      <c r="A11" s="4">
        <f>Salary!A12</f>
        <v>3</v>
      </c>
      <c r="B11" s="24">
        <f>Salary!G12</f>
        <v>63672.479999999996</v>
      </c>
      <c r="C11" s="24">
        <f t="shared" si="0"/>
        <v>15918.119999999999</v>
      </c>
      <c r="D11" s="15">
        <f t="shared" ref="D11:D48" si="1">D10*(1+$B$5)+C11</f>
        <v>46383.369477889515</v>
      </c>
    </row>
    <row r="12" spans="1:4" x14ac:dyDescent="0.25">
      <c r="A12" s="4">
        <f>Salary!A13</f>
        <v>4</v>
      </c>
      <c r="B12" s="24">
        <f>Salary!G13</f>
        <v>64945.929599999996</v>
      </c>
      <c r="C12" s="24">
        <f t="shared" si="0"/>
        <v>16236.482399999999</v>
      </c>
      <c r="D12" s="15">
        <f t="shared" si="1"/>
        <v>62176.003086951496</v>
      </c>
    </row>
    <row r="13" spans="1:4" x14ac:dyDescent="0.25">
      <c r="A13" s="4">
        <f>Salary!A14</f>
        <v>5</v>
      </c>
      <c r="B13" s="24">
        <f>Salary!G14</f>
        <v>76181.575420799985</v>
      </c>
      <c r="C13" s="24">
        <f t="shared" si="0"/>
        <v>19045.393855199996</v>
      </c>
      <c r="D13" s="15">
        <f t="shared" si="1"/>
        <v>80626.426285510068</v>
      </c>
    </row>
    <row r="14" spans="1:4" x14ac:dyDescent="0.25">
      <c r="A14" s="4">
        <f>Salary!A15</f>
        <v>6</v>
      </c>
      <c r="B14" s="24">
        <f>Salary!G15</f>
        <v>77705.206929216001</v>
      </c>
      <c r="C14" s="24">
        <f t="shared" si="0"/>
        <v>19426.301732304</v>
      </c>
      <c r="D14" s="15">
        <f t="shared" si="1"/>
        <v>99281.202744266702</v>
      </c>
    </row>
    <row r="15" spans="1:4" x14ac:dyDescent="0.25">
      <c r="A15" s="4">
        <f>Salary!A16</f>
        <v>7</v>
      </c>
      <c r="B15" s="24">
        <f>Salary!G16</f>
        <v>79259.311067800299</v>
      </c>
      <c r="C15" s="24">
        <f t="shared" si="0"/>
        <v>19814.827766950075</v>
      </c>
      <c r="D15" s="15">
        <f t="shared" si="1"/>
        <v>118145.99513653532</v>
      </c>
    </row>
    <row r="16" spans="1:4" x14ac:dyDescent="0.25">
      <c r="A16" s="4">
        <f>Salary!A17</f>
        <v>8</v>
      </c>
      <c r="B16" s="24">
        <f>Salary!G17</f>
        <v>80844.497289156323</v>
      </c>
      <c r="C16" s="24">
        <f t="shared" si="0"/>
        <v>20211.124322289081</v>
      </c>
      <c r="D16" s="15">
        <f t="shared" si="1"/>
        <v>137226.56431188714</v>
      </c>
    </row>
    <row r="17" spans="1:4" x14ac:dyDescent="0.25">
      <c r="A17" s="4">
        <f>Salary!A18</f>
        <v>9</v>
      </c>
      <c r="B17" s="24">
        <f>Salary!G18</f>
        <v>82461.387234939451</v>
      </c>
      <c r="C17" s="24">
        <f t="shared" si="0"/>
        <v>20615.346808734863</v>
      </c>
      <c r="D17" s="15">
        <f t="shared" si="1"/>
        <v>156528.77140395172</v>
      </c>
    </row>
    <row r="18" spans="1:4" x14ac:dyDescent="0.25">
      <c r="A18" s="4">
        <f>Salary!A19</f>
        <v>10</v>
      </c>
      <c r="B18" s="24">
        <f>Salary!G19</f>
        <v>96727.207226583952</v>
      </c>
      <c r="C18" s="24">
        <f t="shared" si="0"/>
        <v>24181.801806645988</v>
      </c>
      <c r="D18" s="15">
        <f t="shared" si="1"/>
        <v>179212.72804072974</v>
      </c>
    </row>
    <row r="19" spans="1:4" x14ac:dyDescent="0.25">
      <c r="A19" s="4">
        <f>Salary!A20</f>
        <v>11</v>
      </c>
      <c r="B19" s="24">
        <f>Salary!G20</f>
        <v>98661.751371115621</v>
      </c>
      <c r="C19" s="24">
        <f t="shared" si="0"/>
        <v>24665.437842778905</v>
      </c>
      <c r="D19" s="15">
        <f t="shared" si="1"/>
        <v>202163.25483765418</v>
      </c>
    </row>
    <row r="20" spans="1:4" x14ac:dyDescent="0.25">
      <c r="A20" s="4">
        <f>Salary!A21</f>
        <v>12</v>
      </c>
      <c r="B20" s="24">
        <f>Salary!G21</f>
        <v>100634.98639853795</v>
      </c>
      <c r="C20" s="24">
        <f t="shared" si="0"/>
        <v>25158.746599634487</v>
      </c>
      <c r="D20" s="15">
        <f t="shared" si="1"/>
        <v>225387.47366921522</v>
      </c>
    </row>
    <row r="21" spans="1:4" x14ac:dyDescent="0.25">
      <c r="A21" s="4">
        <f>Salary!A22</f>
        <v>13</v>
      </c>
      <c r="B21" s="24">
        <f>Salary!G22</f>
        <v>102647.68612650871</v>
      </c>
      <c r="C21" s="24">
        <f t="shared" si="0"/>
        <v>25661.921531627177</v>
      </c>
      <c r="D21" s="15">
        <f t="shared" si="1"/>
        <v>248892.63171412883</v>
      </c>
    </row>
    <row r="22" spans="1:4" x14ac:dyDescent="0.25">
      <c r="A22" s="4">
        <f>Salary!A23</f>
        <v>14</v>
      </c>
      <c r="B22" s="24">
        <f>Salary!G23</f>
        <v>104700.6398490389</v>
      </c>
      <c r="C22" s="24">
        <f t="shared" si="0"/>
        <v>26175.159962259724</v>
      </c>
      <c r="D22" s="15">
        <f t="shared" si="1"/>
        <v>272686.10412537184</v>
      </c>
    </row>
    <row r="23" spans="1:4" x14ac:dyDescent="0.25">
      <c r="A23" s="4">
        <f>Salary!A24</f>
        <v>15</v>
      </c>
      <c r="B23" s="24">
        <f>Salary!G24</f>
        <v>122813.85054292256</v>
      </c>
      <c r="C23" s="24">
        <f t="shared" si="0"/>
        <v>30703.462635730641</v>
      </c>
      <c r="D23" s="15">
        <f t="shared" si="1"/>
        <v>300780.19622627448</v>
      </c>
    </row>
    <row r="24" spans="1:4" x14ac:dyDescent="0.25">
      <c r="A24" s="4">
        <f>Salary!A25</f>
        <v>16</v>
      </c>
      <c r="B24" s="24">
        <f>Salary!G25</f>
        <v>125270.12755378104</v>
      </c>
      <c r="C24" s="24">
        <f t="shared" si="0"/>
        <v>31317.531888445261</v>
      </c>
      <c r="D24" s="15">
        <f t="shared" si="1"/>
        <v>329219.52137950674</v>
      </c>
    </row>
    <row r="25" spans="1:4" x14ac:dyDescent="0.25">
      <c r="A25" s="4">
        <f>Salary!A26</f>
        <v>17</v>
      </c>
      <c r="B25" s="24">
        <f>Salary!G26</f>
        <v>127775.53010485666</v>
      </c>
      <c r="C25" s="24">
        <f t="shared" si="0"/>
        <v>31943.882526214165</v>
      </c>
      <c r="D25" s="15">
        <f t="shared" si="1"/>
        <v>358013.05738794274</v>
      </c>
    </row>
    <row r="26" spans="1:4" x14ac:dyDescent="0.25">
      <c r="A26" s="4">
        <f>Salary!A27</f>
        <v>18</v>
      </c>
      <c r="B26" s="24">
        <f>Salary!G27</f>
        <v>130331.04070695378</v>
      </c>
      <c r="C26" s="24">
        <f t="shared" si="0"/>
        <v>32582.760176738444</v>
      </c>
      <c r="D26" s="15">
        <f t="shared" si="1"/>
        <v>387169.94177233684</v>
      </c>
    </row>
    <row r="27" spans="1:4" x14ac:dyDescent="0.25">
      <c r="A27" s="4">
        <f>Salary!A28</f>
        <v>19</v>
      </c>
      <c r="B27" s="24">
        <f>Salary!G28</f>
        <v>132937.66152109287</v>
      </c>
      <c r="C27" s="24">
        <f t="shared" si="0"/>
        <v>33234.415380273218</v>
      </c>
      <c r="D27" s="15">
        <f t="shared" si="1"/>
        <v>416699.47515551595</v>
      </c>
    </row>
    <row r="28" spans="1:4" x14ac:dyDescent="0.25">
      <c r="A28" s="4">
        <f>Salary!A29</f>
        <v>20</v>
      </c>
      <c r="B28" s="24">
        <f>Salary!G29</f>
        <v>155935.87696424194</v>
      </c>
      <c r="C28" s="24">
        <f t="shared" si="0"/>
        <v>38983.969241060484</v>
      </c>
      <c r="D28" s="15">
        <f t="shared" si="1"/>
        <v>451695.99026562012</v>
      </c>
    </row>
    <row r="29" spans="1:4" x14ac:dyDescent="0.25">
      <c r="A29" s="4">
        <f>Salary!A30</f>
        <v>21</v>
      </c>
      <c r="B29" s="24">
        <f>Salary!G30</f>
        <v>159054.59450352675</v>
      </c>
      <c r="C29" s="24">
        <f t="shared" si="0"/>
        <v>39763.648625881688</v>
      </c>
      <c r="D29" s="15">
        <f t="shared" si="1"/>
        <v>487137.29833264014</v>
      </c>
    </row>
    <row r="30" spans="1:4" x14ac:dyDescent="0.25">
      <c r="A30" s="4">
        <f>Salary!A31</f>
        <v>22</v>
      </c>
      <c r="B30" s="24">
        <f>Salary!G31</f>
        <v>162235.68639359731</v>
      </c>
      <c r="C30" s="24">
        <f t="shared" si="0"/>
        <v>40558.921598399327</v>
      </c>
      <c r="D30" s="15">
        <f t="shared" si="1"/>
        <v>523034.7366597816</v>
      </c>
    </row>
    <row r="31" spans="1:4" x14ac:dyDescent="0.25">
      <c r="A31" s="4">
        <f>Salary!A32</f>
        <v>23</v>
      </c>
      <c r="B31" s="24">
        <f>Salary!G32</f>
        <v>165480.40012146923</v>
      </c>
      <c r="C31" s="24">
        <f t="shared" si="0"/>
        <v>41370.100030367306</v>
      </c>
      <c r="D31" s="15">
        <f t="shared" si="1"/>
        <v>559399.84593380266</v>
      </c>
    </row>
    <row r="32" spans="1:4" x14ac:dyDescent="0.25">
      <c r="A32" s="4">
        <f>Salary!A33</f>
        <v>24</v>
      </c>
      <c r="B32" s="24">
        <f>Salary!G33</f>
        <v>168790.00812389862</v>
      </c>
      <c r="C32" s="24">
        <f t="shared" si="0"/>
        <v>42197.502030974654</v>
      </c>
      <c r="D32" s="15">
        <f t="shared" si="1"/>
        <v>596244.3745162444</v>
      </c>
    </row>
    <row r="33" spans="1:4" x14ac:dyDescent="0.25">
      <c r="A33" s="4">
        <f>Salary!A34</f>
        <v>25</v>
      </c>
      <c r="B33" s="24">
        <f>Salary!G34</f>
        <v>197990.67952933308</v>
      </c>
      <c r="C33" s="24">
        <f t="shared" si="0"/>
        <v>49497.66988233327</v>
      </c>
      <c r="D33" s="15">
        <f t="shared" si="1"/>
        <v>640036.50062908535</v>
      </c>
    </row>
    <row r="34" spans="1:4" x14ac:dyDescent="0.25">
      <c r="A34" s="4">
        <f>Salary!A35</f>
        <v>26</v>
      </c>
      <c r="B34" s="24">
        <f>Salary!G35</f>
        <v>201950.49311991976</v>
      </c>
      <c r="C34" s="24">
        <f t="shared" si="0"/>
        <v>50487.62327997994</v>
      </c>
      <c r="D34" s="15">
        <f t="shared" si="1"/>
        <v>684399.52730993635</v>
      </c>
    </row>
    <row r="35" spans="1:4" x14ac:dyDescent="0.25">
      <c r="A35" s="4">
        <f>Salary!A36</f>
        <v>27</v>
      </c>
      <c r="B35" s="24">
        <f>Salary!G36</f>
        <v>205989.50298231811</v>
      </c>
      <c r="C35" s="24">
        <f t="shared" si="0"/>
        <v>51497.375745579528</v>
      </c>
      <c r="D35" s="15">
        <f t="shared" si="1"/>
        <v>729347.79060132313</v>
      </c>
    </row>
    <row r="36" spans="1:4" x14ac:dyDescent="0.25">
      <c r="A36" s="4">
        <f>Salary!A37</f>
        <v>28</v>
      </c>
      <c r="B36" s="24">
        <f>Salary!G37</f>
        <v>210109.29304196453</v>
      </c>
      <c r="C36" s="24">
        <f t="shared" si="0"/>
        <v>52527.323260491132</v>
      </c>
      <c r="D36" s="15">
        <f t="shared" si="1"/>
        <v>774895.88534358365</v>
      </c>
    </row>
    <row r="37" spans="1:4" x14ac:dyDescent="0.25">
      <c r="A37" s="4">
        <f>Salary!A38</f>
        <v>29</v>
      </c>
      <c r="B37" s="24">
        <f>Salary!G38</f>
        <v>214311.47890280379</v>
      </c>
      <c r="C37" s="24">
        <f t="shared" si="0"/>
        <v>53577.869725700948</v>
      </c>
      <c r="D37" s="15">
        <f t="shared" si="1"/>
        <v>821058.67061802349</v>
      </c>
    </row>
    <row r="38" spans="1:4" x14ac:dyDescent="0.25">
      <c r="A38" s="4">
        <f>Salary!A39</f>
        <v>30</v>
      </c>
      <c r="B38" s="24">
        <f>Salary!G39</f>
        <v>251387.36475298885</v>
      </c>
      <c r="C38" s="24">
        <f t="shared" si="0"/>
        <v>62846.841188247214</v>
      </c>
      <c r="D38" s="15">
        <f t="shared" si="1"/>
        <v>876048.68936441024</v>
      </c>
    </row>
    <row r="39" spans="1:4" x14ac:dyDescent="0.25">
      <c r="A39" s="4">
        <f>Salary!A40</f>
        <v>31</v>
      </c>
      <c r="B39" s="24">
        <f>Salary!G40</f>
        <v>256415.11204804858</v>
      </c>
      <c r="C39" s="24">
        <f t="shared" si="0"/>
        <v>64103.778012012146</v>
      </c>
      <c r="D39" s="15">
        <f t="shared" si="1"/>
        <v>931769.43794250884</v>
      </c>
    </row>
    <row r="40" spans="1:4" x14ac:dyDescent="0.25">
      <c r="A40" s="4">
        <f>Salary!A41</f>
        <v>32</v>
      </c>
      <c r="B40" s="24">
        <f>Salary!G41</f>
        <v>261543.41428900958</v>
      </c>
      <c r="C40" s="24">
        <f t="shared" si="0"/>
        <v>65385.853572252396</v>
      </c>
      <c r="D40" s="15">
        <f t="shared" si="1"/>
        <v>988239.06263533665</v>
      </c>
    </row>
    <row r="41" spans="1:4" x14ac:dyDescent="0.25">
      <c r="A41" s="4">
        <f>Salary!A42</f>
        <v>33</v>
      </c>
      <c r="B41" s="24">
        <f>Salary!G42</f>
        <v>266774.28257478977</v>
      </c>
      <c r="C41" s="24">
        <f t="shared" si="0"/>
        <v>66693.570643697443</v>
      </c>
      <c r="D41" s="15">
        <f t="shared" si="1"/>
        <v>1045476.038856382</v>
      </c>
    </row>
    <row r="42" spans="1:4" x14ac:dyDescent="0.25">
      <c r="A42" s="4">
        <f>Salary!A43</f>
        <v>34</v>
      </c>
      <c r="B42" s="24">
        <f>Salary!G43</f>
        <v>272109.76822628558</v>
      </c>
      <c r="C42" s="24">
        <f t="shared" si="0"/>
        <v>68027.442056571395</v>
      </c>
      <c r="D42" s="15">
        <f t="shared" si="1"/>
        <v>1103499.1780556054</v>
      </c>
    </row>
    <row r="43" spans="1:4" x14ac:dyDescent="0.25">
      <c r="A43" s="4">
        <f>Salary!A44</f>
        <v>35</v>
      </c>
      <c r="B43" s="24">
        <f>Salary!G44</f>
        <v>319184.75812943286</v>
      </c>
      <c r="C43" s="24">
        <f t="shared" si="0"/>
        <v>79796.189532358214</v>
      </c>
      <c r="D43" s="15">
        <f t="shared" si="1"/>
        <v>1172735.8333951198</v>
      </c>
    </row>
    <row r="44" spans="1:4" x14ac:dyDescent="0.25">
      <c r="A44" s="4">
        <f>Salary!A45</f>
        <v>36</v>
      </c>
      <c r="B44" s="24">
        <f>Salary!G45</f>
        <v>325568.45329202153</v>
      </c>
      <c r="C44" s="24">
        <f t="shared" si="0"/>
        <v>81392.113323005382</v>
      </c>
      <c r="D44" s="15">
        <f t="shared" si="1"/>
        <v>1242905.8775239014</v>
      </c>
    </row>
    <row r="45" spans="1:4" x14ac:dyDescent="0.25">
      <c r="A45" s="4">
        <f>Salary!A46</f>
        <v>37</v>
      </c>
      <c r="B45" s="24">
        <f>Salary!G46</f>
        <v>332079.82235786197</v>
      </c>
      <c r="C45" s="24">
        <f t="shared" si="0"/>
        <v>83019.955589465491</v>
      </c>
      <c r="D45" s="15">
        <f t="shared" si="1"/>
        <v>1314032.2971930902</v>
      </c>
    </row>
    <row r="46" spans="1:4" x14ac:dyDescent="0.25">
      <c r="A46" s="4">
        <f>Salary!A47</f>
        <v>38</v>
      </c>
      <c r="B46" s="24">
        <f>Salary!G47</f>
        <v>338721.41880501929</v>
      </c>
      <c r="C46" s="24">
        <f t="shared" si="0"/>
        <v>84680.354701254822</v>
      </c>
      <c r="D46" s="15">
        <f t="shared" si="1"/>
        <v>1386138.497559984</v>
      </c>
    </row>
    <row r="47" spans="1:4" x14ac:dyDescent="0.25">
      <c r="A47" s="4">
        <f>Salary!A48</f>
        <v>39</v>
      </c>
      <c r="B47" s="24">
        <f>Salary!G48</f>
        <v>345495.84718111949</v>
      </c>
      <c r="C47" s="24">
        <f t="shared" si="0"/>
        <v>86373.961795279873</v>
      </c>
      <c r="D47" s="15">
        <f t="shared" si="1"/>
        <v>1459248.3109516441</v>
      </c>
    </row>
    <row r="48" spans="1:4" x14ac:dyDescent="0.25">
      <c r="A48" s="6">
        <f>Salary!A49</f>
        <v>40</v>
      </c>
      <c r="B48" s="25">
        <f>Salary!G49</f>
        <v>405266.6287434533</v>
      </c>
      <c r="C48" s="25">
        <f t="shared" si="0"/>
        <v>101316.65718586333</v>
      </c>
      <c r="D48" s="18">
        <f t="shared" si="1"/>
        <v>1546601.2219546651</v>
      </c>
    </row>
  </sheetData>
  <mergeCells count="3">
    <mergeCell ref="A1:B1"/>
    <mergeCell ref="A7:D7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workbookViewId="0">
      <selection activeCell="F3" sqref="F3"/>
    </sheetView>
  </sheetViews>
  <sheetFormatPr defaultRowHeight="15" x14ac:dyDescent="0.25"/>
  <cols>
    <col min="1" max="1" width="17.42578125" customWidth="1"/>
    <col min="2" max="2" width="12.85546875" customWidth="1"/>
    <col min="3" max="3" width="12.7109375" bestFit="1" customWidth="1"/>
  </cols>
  <sheetData>
    <row r="1" spans="1:4" ht="15.75" x14ac:dyDescent="0.25">
      <c r="A1" s="43" t="s">
        <v>1</v>
      </c>
      <c r="B1" s="44"/>
    </row>
    <row r="2" spans="1:4" ht="49.5" customHeight="1" x14ac:dyDescent="0.25">
      <c r="A2" s="48" t="s">
        <v>23</v>
      </c>
      <c r="B2" s="49"/>
    </row>
    <row r="3" spans="1:4" x14ac:dyDescent="0.25">
      <c r="A3" s="6" t="str">
        <f>'Inputs and Outputs'!A13</f>
        <v>Desired Cash</v>
      </c>
      <c r="B3" s="12">
        <f>'Inputs and Outputs'!B13</f>
        <v>1500000</v>
      </c>
    </row>
    <row r="6" spans="1:4" ht="15.75" x14ac:dyDescent="0.25">
      <c r="A6" s="45" t="s">
        <v>28</v>
      </c>
      <c r="B6" s="46"/>
      <c r="C6" s="46"/>
      <c r="D6" s="47"/>
    </row>
    <row r="7" spans="1:4" x14ac:dyDescent="0.25">
      <c r="A7" s="4" t="s">
        <v>24</v>
      </c>
      <c r="B7" t="str">
        <f>Wealth!A8</f>
        <v>Time</v>
      </c>
      <c r="C7" t="str">
        <f>Wealth!D8</f>
        <v>Wealth</v>
      </c>
      <c r="D7" s="3" t="s">
        <v>25</v>
      </c>
    </row>
    <row r="8" spans="1:4" x14ac:dyDescent="0.25">
      <c r="A8" s="26">
        <f>SUM($D$8:D8)</f>
        <v>0</v>
      </c>
      <c r="B8" s="13">
        <f>Wealth!A9</f>
        <v>1</v>
      </c>
      <c r="C8" s="24">
        <f>Wealth!D9</f>
        <v>15300</v>
      </c>
      <c r="D8" s="23">
        <f>IF(C8&gt;$B$3,1,0)</f>
        <v>0</v>
      </c>
    </row>
    <row r="9" spans="1:4" x14ac:dyDescent="0.25">
      <c r="A9" s="26">
        <f>SUM($D$8:D9)</f>
        <v>0</v>
      </c>
      <c r="B9" s="13">
        <f>Wealth!A10</f>
        <v>2</v>
      </c>
      <c r="C9" s="24">
        <f>Wealth!D10</f>
        <v>30759.592212515116</v>
      </c>
      <c r="D9" s="23">
        <f t="shared" ref="D9:D47" si="0">IF(C9&gt;$B$3,1,0)</f>
        <v>0</v>
      </c>
    </row>
    <row r="10" spans="1:4" x14ac:dyDescent="0.25">
      <c r="A10" s="26">
        <f>SUM($D$8:D10)</f>
        <v>0</v>
      </c>
      <c r="B10" s="13">
        <f>Wealth!A11</f>
        <v>3</v>
      </c>
      <c r="C10" s="24">
        <f>Wealth!D11</f>
        <v>46383.369477889515</v>
      </c>
      <c r="D10" s="23">
        <f t="shared" si="0"/>
        <v>0</v>
      </c>
    </row>
    <row r="11" spans="1:4" x14ac:dyDescent="0.25">
      <c r="A11" s="26">
        <f>SUM($D$8:D11)</f>
        <v>0</v>
      </c>
      <c r="B11" s="13">
        <f>Wealth!A12</f>
        <v>4</v>
      </c>
      <c r="C11" s="24">
        <f>Wealth!D12</f>
        <v>62176.003086951496</v>
      </c>
      <c r="D11" s="23">
        <f t="shared" si="0"/>
        <v>0</v>
      </c>
    </row>
    <row r="12" spans="1:4" x14ac:dyDescent="0.25">
      <c r="A12" s="26">
        <f>SUM($D$8:D12)</f>
        <v>0</v>
      </c>
      <c r="B12" s="13">
        <f>Wealth!A13</f>
        <v>5</v>
      </c>
      <c r="C12" s="24">
        <f>Wealth!D13</f>
        <v>80626.426285510068</v>
      </c>
      <c r="D12" s="23">
        <f t="shared" si="0"/>
        <v>0</v>
      </c>
    </row>
    <row r="13" spans="1:4" x14ac:dyDescent="0.25">
      <c r="A13" s="26">
        <f>SUM($D$8:D13)</f>
        <v>0</v>
      </c>
      <c r="B13" s="13">
        <f>Wealth!A14</f>
        <v>6</v>
      </c>
      <c r="C13" s="24">
        <f>Wealth!D14</f>
        <v>99281.202744266702</v>
      </c>
      <c r="D13" s="23">
        <f t="shared" si="0"/>
        <v>0</v>
      </c>
    </row>
    <row r="14" spans="1:4" x14ac:dyDescent="0.25">
      <c r="A14" s="26">
        <f>SUM($D$8:D14)</f>
        <v>0</v>
      </c>
      <c r="B14" s="13">
        <f>Wealth!A15</f>
        <v>7</v>
      </c>
      <c r="C14" s="24">
        <f>Wealth!D15</f>
        <v>118145.99513653532</v>
      </c>
      <c r="D14" s="23">
        <f t="shared" si="0"/>
        <v>0</v>
      </c>
    </row>
    <row r="15" spans="1:4" x14ac:dyDescent="0.25">
      <c r="A15" s="26">
        <f>SUM($D$8:D15)</f>
        <v>0</v>
      </c>
      <c r="B15" s="13">
        <f>Wealth!A16</f>
        <v>8</v>
      </c>
      <c r="C15" s="24">
        <f>Wealth!D16</f>
        <v>137226.56431188714</v>
      </c>
      <c r="D15" s="23">
        <f t="shared" si="0"/>
        <v>0</v>
      </c>
    </row>
    <row r="16" spans="1:4" x14ac:dyDescent="0.25">
      <c r="A16" s="26">
        <f>SUM($D$8:D16)</f>
        <v>0</v>
      </c>
      <c r="B16" s="13">
        <f>Wealth!A17</f>
        <v>9</v>
      </c>
      <c r="C16" s="24">
        <f>Wealth!D17</f>
        <v>156528.77140395172</v>
      </c>
      <c r="D16" s="23">
        <f t="shared" si="0"/>
        <v>0</v>
      </c>
    </row>
    <row r="17" spans="1:4" x14ac:dyDescent="0.25">
      <c r="A17" s="26">
        <f>SUM($D$8:D17)</f>
        <v>0</v>
      </c>
      <c r="B17" s="13">
        <f>Wealth!A18</f>
        <v>10</v>
      </c>
      <c r="C17" s="24">
        <f>Wealth!D18</f>
        <v>179212.72804072974</v>
      </c>
      <c r="D17" s="23">
        <f t="shared" si="0"/>
        <v>0</v>
      </c>
    </row>
    <row r="18" spans="1:4" x14ac:dyDescent="0.25">
      <c r="A18" s="26">
        <f>SUM($D$8:D18)</f>
        <v>0</v>
      </c>
      <c r="B18" s="13">
        <f>Wealth!A19</f>
        <v>11</v>
      </c>
      <c r="C18" s="24">
        <f>Wealth!D19</f>
        <v>202163.25483765418</v>
      </c>
      <c r="D18" s="23">
        <f t="shared" si="0"/>
        <v>0</v>
      </c>
    </row>
    <row r="19" spans="1:4" x14ac:dyDescent="0.25">
      <c r="A19" s="26">
        <f>SUM($D$8:D19)</f>
        <v>0</v>
      </c>
      <c r="B19" s="13">
        <f>Wealth!A20</f>
        <v>12</v>
      </c>
      <c r="C19" s="24">
        <f>Wealth!D20</f>
        <v>225387.47366921522</v>
      </c>
      <c r="D19" s="23">
        <f t="shared" si="0"/>
        <v>0</v>
      </c>
    </row>
    <row r="20" spans="1:4" x14ac:dyDescent="0.25">
      <c r="A20" s="26">
        <f>SUM($D$8:D20)</f>
        <v>0</v>
      </c>
      <c r="B20" s="13">
        <f>Wealth!A21</f>
        <v>13</v>
      </c>
      <c r="C20" s="24">
        <f>Wealth!D21</f>
        <v>248892.63171412883</v>
      </c>
      <c r="D20" s="23">
        <f t="shared" si="0"/>
        <v>0</v>
      </c>
    </row>
    <row r="21" spans="1:4" x14ac:dyDescent="0.25">
      <c r="A21" s="26">
        <f>SUM($D$8:D21)</f>
        <v>0</v>
      </c>
      <c r="B21" s="13">
        <f>Wealth!A22</f>
        <v>14</v>
      </c>
      <c r="C21" s="24">
        <f>Wealth!D22</f>
        <v>272686.10412537184</v>
      </c>
      <c r="D21" s="23">
        <f t="shared" si="0"/>
        <v>0</v>
      </c>
    </row>
    <row r="22" spans="1:4" x14ac:dyDescent="0.25">
      <c r="A22" s="26">
        <f>SUM($D$8:D22)</f>
        <v>0</v>
      </c>
      <c r="B22" s="13">
        <f>Wealth!A23</f>
        <v>15</v>
      </c>
      <c r="C22" s="24">
        <f>Wealth!D23</f>
        <v>300780.19622627448</v>
      </c>
      <c r="D22" s="23">
        <f t="shared" si="0"/>
        <v>0</v>
      </c>
    </row>
    <row r="23" spans="1:4" x14ac:dyDescent="0.25">
      <c r="A23" s="26">
        <f>SUM($D$8:D23)</f>
        <v>0</v>
      </c>
      <c r="B23" s="13">
        <f>Wealth!A24</f>
        <v>16</v>
      </c>
      <c r="C23" s="24">
        <f>Wealth!D24</f>
        <v>329219.52137950674</v>
      </c>
      <c r="D23" s="23">
        <f t="shared" si="0"/>
        <v>0</v>
      </c>
    </row>
    <row r="24" spans="1:4" x14ac:dyDescent="0.25">
      <c r="A24" s="26">
        <f>SUM($D$8:D24)</f>
        <v>0</v>
      </c>
      <c r="B24" s="13">
        <f>Wealth!A25</f>
        <v>17</v>
      </c>
      <c r="C24" s="24">
        <f>Wealth!D25</f>
        <v>358013.05738794274</v>
      </c>
      <c r="D24" s="23">
        <f t="shared" si="0"/>
        <v>0</v>
      </c>
    </row>
    <row r="25" spans="1:4" x14ac:dyDescent="0.25">
      <c r="A25" s="26">
        <f>SUM($D$8:D25)</f>
        <v>0</v>
      </c>
      <c r="B25" s="13">
        <f>Wealth!A26</f>
        <v>18</v>
      </c>
      <c r="C25" s="24">
        <f>Wealth!D26</f>
        <v>387169.94177233684</v>
      </c>
      <c r="D25" s="23">
        <f t="shared" si="0"/>
        <v>0</v>
      </c>
    </row>
    <row r="26" spans="1:4" x14ac:dyDescent="0.25">
      <c r="A26" s="26">
        <f>SUM($D$8:D26)</f>
        <v>0</v>
      </c>
      <c r="B26" s="13">
        <f>Wealth!A27</f>
        <v>19</v>
      </c>
      <c r="C26" s="24">
        <f>Wealth!D27</f>
        <v>416699.47515551595</v>
      </c>
      <c r="D26" s="23">
        <f t="shared" si="0"/>
        <v>0</v>
      </c>
    </row>
    <row r="27" spans="1:4" x14ac:dyDescent="0.25">
      <c r="A27" s="26">
        <f>SUM($D$8:D27)</f>
        <v>0</v>
      </c>
      <c r="B27" s="13">
        <f>Wealth!A28</f>
        <v>20</v>
      </c>
      <c r="C27" s="24">
        <f>Wealth!D28</f>
        <v>451695.99026562012</v>
      </c>
      <c r="D27" s="23">
        <f t="shared" si="0"/>
        <v>0</v>
      </c>
    </row>
    <row r="28" spans="1:4" x14ac:dyDescent="0.25">
      <c r="A28" s="26">
        <f>SUM($D$8:D28)</f>
        <v>0</v>
      </c>
      <c r="B28" s="13">
        <f>Wealth!A29</f>
        <v>21</v>
      </c>
      <c r="C28" s="24">
        <f>Wealth!D29</f>
        <v>487137.29833264014</v>
      </c>
      <c r="D28" s="23">
        <f t="shared" si="0"/>
        <v>0</v>
      </c>
    </row>
    <row r="29" spans="1:4" x14ac:dyDescent="0.25">
      <c r="A29" s="26">
        <f>SUM($D$8:D29)</f>
        <v>0</v>
      </c>
      <c r="B29" s="13">
        <f>Wealth!A30</f>
        <v>22</v>
      </c>
      <c r="C29" s="24">
        <f>Wealth!D30</f>
        <v>523034.7366597816</v>
      </c>
      <c r="D29" s="23">
        <f t="shared" si="0"/>
        <v>0</v>
      </c>
    </row>
    <row r="30" spans="1:4" x14ac:dyDescent="0.25">
      <c r="A30" s="26">
        <f>SUM($D$8:D30)</f>
        <v>0</v>
      </c>
      <c r="B30" s="13">
        <f>Wealth!A31</f>
        <v>23</v>
      </c>
      <c r="C30" s="24">
        <f>Wealth!D31</f>
        <v>559399.84593380266</v>
      </c>
      <c r="D30" s="23">
        <f t="shared" si="0"/>
        <v>0</v>
      </c>
    </row>
    <row r="31" spans="1:4" x14ac:dyDescent="0.25">
      <c r="A31" s="26">
        <f>SUM($D$8:D31)</f>
        <v>0</v>
      </c>
      <c r="B31" s="13">
        <f>Wealth!A32</f>
        <v>24</v>
      </c>
      <c r="C31" s="24">
        <f>Wealth!D32</f>
        <v>596244.3745162444</v>
      </c>
      <c r="D31" s="23">
        <f t="shared" si="0"/>
        <v>0</v>
      </c>
    </row>
    <row r="32" spans="1:4" x14ac:dyDescent="0.25">
      <c r="A32" s="26">
        <f>SUM($D$8:D32)</f>
        <v>0</v>
      </c>
      <c r="B32" s="13">
        <f>Wealth!A33</f>
        <v>25</v>
      </c>
      <c r="C32" s="24">
        <f>Wealth!D33</f>
        <v>640036.50062908535</v>
      </c>
      <c r="D32" s="23">
        <f t="shared" si="0"/>
        <v>0</v>
      </c>
    </row>
    <row r="33" spans="1:4" x14ac:dyDescent="0.25">
      <c r="A33" s="26">
        <f>SUM($D$8:D33)</f>
        <v>0</v>
      </c>
      <c r="B33" s="13">
        <f>Wealth!A34</f>
        <v>26</v>
      </c>
      <c r="C33" s="24">
        <f>Wealth!D34</f>
        <v>684399.52730993635</v>
      </c>
      <c r="D33" s="23">
        <f t="shared" si="0"/>
        <v>0</v>
      </c>
    </row>
    <row r="34" spans="1:4" x14ac:dyDescent="0.25">
      <c r="A34" s="26">
        <f>SUM($D$8:D34)</f>
        <v>0</v>
      </c>
      <c r="B34" s="13">
        <f>Wealth!A35</f>
        <v>27</v>
      </c>
      <c r="C34" s="24">
        <f>Wealth!D35</f>
        <v>729347.79060132313</v>
      </c>
      <c r="D34" s="23">
        <f t="shared" si="0"/>
        <v>0</v>
      </c>
    </row>
    <row r="35" spans="1:4" x14ac:dyDescent="0.25">
      <c r="A35" s="26">
        <f>SUM($D$8:D35)</f>
        <v>0</v>
      </c>
      <c r="B35" s="13">
        <f>Wealth!A36</f>
        <v>28</v>
      </c>
      <c r="C35" s="24">
        <f>Wealth!D36</f>
        <v>774895.88534358365</v>
      </c>
      <c r="D35" s="23">
        <f t="shared" si="0"/>
        <v>0</v>
      </c>
    </row>
    <row r="36" spans="1:4" x14ac:dyDescent="0.25">
      <c r="A36" s="26">
        <f>SUM($D$8:D36)</f>
        <v>0</v>
      </c>
      <c r="B36" s="13">
        <f>Wealth!A37</f>
        <v>29</v>
      </c>
      <c r="C36" s="24">
        <f>Wealth!D37</f>
        <v>821058.67061802349</v>
      </c>
      <c r="D36" s="23">
        <f t="shared" si="0"/>
        <v>0</v>
      </c>
    </row>
    <row r="37" spans="1:4" x14ac:dyDescent="0.25">
      <c r="A37" s="26">
        <f>SUM($D$8:D37)</f>
        <v>0</v>
      </c>
      <c r="B37" s="13">
        <f>Wealth!A38</f>
        <v>30</v>
      </c>
      <c r="C37" s="24">
        <f>Wealth!D38</f>
        <v>876048.68936441024</v>
      </c>
      <c r="D37" s="23">
        <f t="shared" si="0"/>
        <v>0</v>
      </c>
    </row>
    <row r="38" spans="1:4" x14ac:dyDescent="0.25">
      <c r="A38" s="26">
        <f>SUM($D$8:D38)</f>
        <v>0</v>
      </c>
      <c r="B38" s="13">
        <f>Wealth!A39</f>
        <v>31</v>
      </c>
      <c r="C38" s="24">
        <f>Wealth!D39</f>
        <v>931769.43794250884</v>
      </c>
      <c r="D38" s="23">
        <f t="shared" si="0"/>
        <v>0</v>
      </c>
    </row>
    <row r="39" spans="1:4" x14ac:dyDescent="0.25">
      <c r="A39" s="26">
        <f>SUM($D$8:D39)</f>
        <v>0</v>
      </c>
      <c r="B39" s="13">
        <f>Wealth!A40</f>
        <v>32</v>
      </c>
      <c r="C39" s="24">
        <f>Wealth!D40</f>
        <v>988239.06263533665</v>
      </c>
      <c r="D39" s="23">
        <f t="shared" si="0"/>
        <v>0</v>
      </c>
    </row>
    <row r="40" spans="1:4" x14ac:dyDescent="0.25">
      <c r="A40" s="26">
        <f>SUM($D$8:D40)</f>
        <v>0</v>
      </c>
      <c r="B40" s="13">
        <f>Wealth!A41</f>
        <v>33</v>
      </c>
      <c r="C40" s="24">
        <f>Wealth!D41</f>
        <v>1045476.038856382</v>
      </c>
      <c r="D40" s="23">
        <f t="shared" si="0"/>
        <v>0</v>
      </c>
    </row>
    <row r="41" spans="1:4" x14ac:dyDescent="0.25">
      <c r="A41" s="26">
        <f>SUM($D$8:D41)</f>
        <v>0</v>
      </c>
      <c r="B41" s="13">
        <f>Wealth!A42</f>
        <v>34</v>
      </c>
      <c r="C41" s="24">
        <f>Wealth!D42</f>
        <v>1103499.1780556054</v>
      </c>
      <c r="D41" s="23">
        <f t="shared" si="0"/>
        <v>0</v>
      </c>
    </row>
    <row r="42" spans="1:4" x14ac:dyDescent="0.25">
      <c r="A42" s="26">
        <f>SUM($D$8:D42)</f>
        <v>0</v>
      </c>
      <c r="B42" s="13">
        <f>Wealth!A43</f>
        <v>35</v>
      </c>
      <c r="C42" s="24">
        <f>Wealth!D43</f>
        <v>1172735.8333951198</v>
      </c>
      <c r="D42" s="23">
        <f t="shared" si="0"/>
        <v>0</v>
      </c>
    </row>
    <row r="43" spans="1:4" x14ac:dyDescent="0.25">
      <c r="A43" s="26">
        <f>SUM($D$8:D43)</f>
        <v>0</v>
      </c>
      <c r="B43" s="13">
        <f>Wealth!A44</f>
        <v>36</v>
      </c>
      <c r="C43" s="24">
        <f>Wealth!D44</f>
        <v>1242905.8775239014</v>
      </c>
      <c r="D43" s="23">
        <f t="shared" si="0"/>
        <v>0</v>
      </c>
    </row>
    <row r="44" spans="1:4" x14ac:dyDescent="0.25">
      <c r="A44" s="26">
        <f>SUM($D$8:D44)</f>
        <v>0</v>
      </c>
      <c r="B44" s="13">
        <f>Wealth!A45</f>
        <v>37</v>
      </c>
      <c r="C44" s="24">
        <f>Wealth!D45</f>
        <v>1314032.2971930902</v>
      </c>
      <c r="D44" s="23">
        <f t="shared" si="0"/>
        <v>0</v>
      </c>
    </row>
    <row r="45" spans="1:4" x14ac:dyDescent="0.25">
      <c r="A45" s="26">
        <f>SUM($D$8:D45)</f>
        <v>0</v>
      </c>
      <c r="B45" s="13">
        <f>Wealth!A46</f>
        <v>38</v>
      </c>
      <c r="C45" s="24">
        <f>Wealth!D46</f>
        <v>1386138.497559984</v>
      </c>
      <c r="D45" s="23">
        <f t="shared" si="0"/>
        <v>0</v>
      </c>
    </row>
    <row r="46" spans="1:4" x14ac:dyDescent="0.25">
      <c r="A46" s="26">
        <f>SUM($D$8:D46)</f>
        <v>0</v>
      </c>
      <c r="B46" s="13">
        <f>Wealth!A47</f>
        <v>39</v>
      </c>
      <c r="C46" s="24">
        <f>Wealth!D47</f>
        <v>1459248.3109516441</v>
      </c>
      <c r="D46" s="23">
        <f t="shared" si="0"/>
        <v>0</v>
      </c>
    </row>
    <row r="47" spans="1:4" x14ac:dyDescent="0.25">
      <c r="A47" s="27">
        <f>SUM($D$8:D47)</f>
        <v>1</v>
      </c>
      <c r="B47" s="16">
        <f>Wealth!A48</f>
        <v>40</v>
      </c>
      <c r="C47" s="25">
        <f>Wealth!D48</f>
        <v>1546601.2219546651</v>
      </c>
      <c r="D47" s="28">
        <f t="shared" si="0"/>
        <v>1</v>
      </c>
    </row>
  </sheetData>
  <mergeCells count="3">
    <mergeCell ref="A1:B1"/>
    <mergeCell ref="A6:D6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 and Outputs</vt:lpstr>
      <vt:lpstr>Simulations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nafissaad</cp:lastModifiedBy>
  <dcterms:created xsi:type="dcterms:W3CDTF">2019-08-22T16:12:14Z</dcterms:created>
  <dcterms:modified xsi:type="dcterms:W3CDTF">2022-11-17T16:01:39Z</dcterms:modified>
</cp:coreProperties>
</file>