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fisyaaa/Downloads/"/>
    </mc:Choice>
  </mc:AlternateContent>
  <xr:revisionPtr revIDLastSave="0" documentId="8_{E60F73B3-9074-3B48-9072-B8EDDA07FF17}" xr6:coauthVersionLast="47" xr6:coauthVersionMax="47" xr10:uidLastSave="{00000000-0000-0000-0000-000000000000}"/>
  <bookViews>
    <workbookView xWindow="1180" yWindow="1500" windowWidth="27240" windowHeight="15100" xr2:uid="{68817C3B-328B-9F41-8C8F-AABE62BCDF91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" i="1" l="1"/>
  <c r="S53" i="1"/>
  <c r="S52" i="1"/>
  <c r="S44" i="1"/>
  <c r="S32" i="1"/>
  <c r="S31" i="1"/>
  <c r="S23" i="1"/>
  <c r="S18" i="1"/>
  <c r="S13" i="1"/>
  <c r="S10" i="1"/>
  <c r="N10" i="1"/>
  <c r="N9" i="1"/>
  <c r="N8" i="1"/>
  <c r="N7" i="1"/>
  <c r="B7" i="1"/>
  <c r="N6" i="1"/>
  <c r="B6" i="1"/>
  <c r="N5" i="1"/>
  <c r="I5" i="1"/>
  <c r="B5" i="1"/>
  <c r="N4" i="1"/>
  <c r="N11" i="1" s="1"/>
  <c r="I4" i="1"/>
  <c r="B4" i="1"/>
  <c r="S3" i="1"/>
  <c r="I3" i="1"/>
  <c r="B3" i="1"/>
  <c r="B8" i="1" s="1"/>
  <c r="S2" i="1"/>
  <c r="I2" i="1"/>
  <c r="I6" i="1" s="1"/>
  <c r="B2" i="1"/>
</calcChain>
</file>

<file path=xl/sharedStrings.xml><?xml version="1.0" encoding="utf-8"?>
<sst xmlns="http://schemas.openxmlformats.org/spreadsheetml/2006/main" count="81" uniqueCount="71">
  <si>
    <t>Category</t>
  </si>
  <si>
    <t>Taxonomy</t>
  </si>
  <si>
    <t>Values</t>
  </si>
  <si>
    <t>Information Communication &amp; Technology</t>
  </si>
  <si>
    <t>Sales Management</t>
  </si>
  <si>
    <t>Account payable management</t>
  </si>
  <si>
    <t>Technical Competencies</t>
  </si>
  <si>
    <t>Enterprise Management</t>
  </si>
  <si>
    <t>Product &amp; Service Management</t>
  </si>
  <si>
    <t>B2B</t>
  </si>
  <si>
    <t>Product Knowledge</t>
  </si>
  <si>
    <t>Commerce</t>
  </si>
  <si>
    <t>Procurement</t>
  </si>
  <si>
    <t>Business Savvy</t>
  </si>
  <si>
    <t>General Article</t>
  </si>
  <si>
    <t>All Job Family</t>
  </si>
  <si>
    <t>Network</t>
  </si>
  <si>
    <t>Career planning &amp; development</t>
  </si>
  <si>
    <t>Digital Transformation</t>
  </si>
  <si>
    <t>Marketing Management</t>
  </si>
  <si>
    <t>Competency development needs analysis</t>
  </si>
  <si>
    <t>Digital Leadership</t>
  </si>
  <si>
    <t>Information Technology</t>
  </si>
  <si>
    <t>Competency modeling</t>
  </si>
  <si>
    <t>Human Capital Management</t>
  </si>
  <si>
    <t>Culture development</t>
  </si>
  <si>
    <t>Finance</t>
  </si>
  <si>
    <t>Data communication services</t>
  </si>
  <si>
    <t>All Sub Job Family</t>
  </si>
  <si>
    <t>Data Driven</t>
  </si>
  <si>
    <t>Define the strategy to procure and deliver the outcome. Find the potential contraints (block) then define strategic solution for better performancce outcomes.</t>
  </si>
  <si>
    <t>Disciplinary action</t>
  </si>
  <si>
    <t>Employee relation</t>
  </si>
  <si>
    <t>Enthusiasm</t>
  </si>
  <si>
    <t>Execution Focus</t>
  </si>
  <si>
    <t>Finance analysis &amp; advisory</t>
  </si>
  <si>
    <t>Financial reporting</t>
  </si>
  <si>
    <t>Fraud management</t>
  </si>
  <si>
    <t>Global Mindset</t>
  </si>
  <si>
    <t>Information Security</t>
  </si>
  <si>
    <t>Integrity</t>
  </si>
  <si>
    <t>IT operations</t>
  </si>
  <si>
    <t>IT problem management</t>
  </si>
  <si>
    <t>Knowledge &amp; inovation management</t>
  </si>
  <si>
    <t>Learning &amp; development process</t>
  </si>
  <si>
    <t>Marketing intelligence</t>
  </si>
  <si>
    <t>MyEnterprise</t>
  </si>
  <si>
    <t>MyEnterprise Care</t>
  </si>
  <si>
    <t>Network &amp; service management</t>
  </si>
  <si>
    <t>Network capacity management</t>
  </si>
  <si>
    <t>Network Operation</t>
  </si>
  <si>
    <t>Network performance management</t>
  </si>
  <si>
    <t>Network support management</t>
  </si>
  <si>
    <t>Networking engineering</t>
  </si>
  <si>
    <t>Own Your Customer</t>
  </si>
  <si>
    <t>Product Development</t>
  </si>
  <si>
    <t>Quality management</t>
  </si>
  <si>
    <t>Respect</t>
  </si>
  <si>
    <t>SAFORA</t>
  </si>
  <si>
    <t>Sales management</t>
  </si>
  <si>
    <t>Strategic Planning and Business</t>
  </si>
  <si>
    <t>Succession planning</t>
  </si>
  <si>
    <t>System software</t>
  </si>
  <si>
    <t>Totality</t>
  </si>
  <si>
    <t>Youthful Thinking &amp; Digital Mastery</t>
  </si>
  <si>
    <t>N_Category</t>
  </si>
  <si>
    <t>Job_Family</t>
  </si>
  <si>
    <t>N_Job_Family</t>
  </si>
  <si>
    <t>Sub-Job_Family</t>
  </si>
  <si>
    <t>N_Sub-Job_Family</t>
  </si>
  <si>
    <t>N_Taxonomy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</si>
</sst>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cuments/Analisa%20Report%20Knowledge%20Jan%2022%20-%20Feb%2023.xlsx" TargetMode="External"/><Relationship Id="rId1" Type="http://schemas.openxmlformats.org/officeDocument/2006/relationships/externalLinkPath" Target="/Users/nafisyaaa/Documents/Analisa%20Report%20Knowledge%20Jan%2022%20-%20Feb%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fisyaaa/Downloads/Report%20Knowledge%20Jan%2022%20-%20Feb%2023.xlsx" TargetMode="External"/><Relationship Id="rId1" Type="http://schemas.openxmlformats.org/officeDocument/2006/relationships/externalLinkPath" Target="Report%20Knowledge%20Jan%2022%20-%20Feb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Category</v>
          </cell>
          <cell r="I1" t="str">
            <v>Job Family</v>
          </cell>
          <cell r="N1" t="str">
            <v>Sub-Job Family</v>
          </cell>
        </row>
        <row r="2">
          <cell r="A2" t="str">
            <v>Values</v>
          </cell>
          <cell r="B2">
            <v>41</v>
          </cell>
          <cell r="H2" t="str">
            <v>Information Communication &amp; Technology</v>
          </cell>
          <cell r="I2">
            <v>28</v>
          </cell>
          <cell r="M2" t="str">
            <v>Sales Management</v>
          </cell>
          <cell r="N2">
            <v>3</v>
          </cell>
        </row>
        <row r="3">
          <cell r="A3" t="str">
            <v>Technical Competencies</v>
          </cell>
          <cell r="B3">
            <v>186</v>
          </cell>
          <cell r="H3" t="str">
            <v>Enterprise Management</v>
          </cell>
          <cell r="I3">
            <v>33</v>
          </cell>
          <cell r="M3" t="str">
            <v>Product &amp; Service Management</v>
          </cell>
          <cell r="N3">
            <v>2</v>
          </cell>
        </row>
        <row r="4">
          <cell r="A4" t="str">
            <v>Product Knowledge</v>
          </cell>
          <cell r="B4">
            <v>49</v>
          </cell>
          <cell r="H4" t="str">
            <v>Commerce</v>
          </cell>
          <cell r="I4">
            <v>6</v>
          </cell>
          <cell r="M4" t="str">
            <v>Procurement</v>
          </cell>
          <cell r="N4">
            <v>2</v>
          </cell>
        </row>
        <row r="5">
          <cell r="A5" t="str">
            <v>General Article</v>
          </cell>
          <cell r="B5">
            <v>697</v>
          </cell>
          <cell r="H5" t="str">
            <v>All Job Family</v>
          </cell>
          <cell r="I5">
            <v>1117</v>
          </cell>
          <cell r="M5" t="str">
            <v>Network</v>
          </cell>
          <cell r="N5">
            <v>17</v>
          </cell>
        </row>
        <row r="6">
          <cell r="A6" t="str">
            <v>Digital Transformation</v>
          </cell>
          <cell r="B6">
            <v>153</v>
          </cell>
          <cell r="M6" t="str">
            <v>Marketing Management</v>
          </cell>
          <cell r="N6">
            <v>1</v>
          </cell>
        </row>
        <row r="7">
          <cell r="A7" t="str">
            <v>Digital Leadership</v>
          </cell>
          <cell r="B7">
            <v>58</v>
          </cell>
          <cell r="M7" t="str">
            <v>Information Technology</v>
          </cell>
          <cell r="N7">
            <v>11</v>
          </cell>
        </row>
        <row r="8">
          <cell r="M8" t="str">
            <v>Human Capital Management</v>
          </cell>
          <cell r="N8">
            <v>19</v>
          </cell>
        </row>
        <row r="9">
          <cell r="M9" t="str">
            <v>Finance</v>
          </cell>
          <cell r="N9">
            <v>6</v>
          </cell>
        </row>
        <row r="10">
          <cell r="M10" t="str">
            <v>All Sub Job Family</v>
          </cell>
          <cell r="N10">
            <v>1123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Category</v>
          </cell>
          <cell r="F1" t="str">
            <v>Job Family</v>
          </cell>
          <cell r="G1" t="str">
            <v>Sub-Job Family</v>
          </cell>
          <cell r="H1" t="str">
            <v>Taxonomy</v>
          </cell>
        </row>
        <row r="2">
          <cell r="E2" t="str">
            <v>Technical Competencies</v>
          </cell>
          <cell r="F2" t="str">
            <v>Enterprise Management</v>
          </cell>
          <cell r="G2" t="str">
            <v>Finance</v>
          </cell>
          <cell r="H2" t="str">
            <v>Account payable management</v>
          </cell>
        </row>
        <row r="3">
          <cell r="E3" t="str">
            <v>Product Knowledge</v>
          </cell>
          <cell r="F3" t="str">
            <v>All Job Family</v>
          </cell>
          <cell r="G3" t="str">
            <v>All Sub Job Family</v>
          </cell>
          <cell r="H3" t="str">
            <v>B2B</v>
          </cell>
        </row>
        <row r="4">
          <cell r="E4" t="str">
            <v>Product Knowledge</v>
          </cell>
          <cell r="F4" t="str">
            <v>All Job Family</v>
          </cell>
          <cell r="G4" t="str">
            <v>All Sub Job Family</v>
          </cell>
          <cell r="H4" t="str">
            <v>B2B</v>
          </cell>
        </row>
        <row r="5">
          <cell r="E5" t="str">
            <v>Product Knowledge</v>
          </cell>
          <cell r="F5" t="str">
            <v>All Job Family</v>
          </cell>
          <cell r="G5" t="str">
            <v>All Sub Job Family</v>
          </cell>
          <cell r="H5" t="str">
            <v>B2B</v>
          </cell>
        </row>
        <row r="6">
          <cell r="E6" t="str">
            <v>Product Knowledge</v>
          </cell>
          <cell r="F6" t="str">
            <v>All Job Family</v>
          </cell>
          <cell r="G6" t="str">
            <v>All Sub Job Family</v>
          </cell>
          <cell r="H6" t="str">
            <v>B2B</v>
          </cell>
        </row>
        <row r="7">
          <cell r="E7" t="str">
            <v>Product Knowledge</v>
          </cell>
          <cell r="F7" t="str">
            <v>All Job Family</v>
          </cell>
          <cell r="G7" t="str">
            <v>All Sub Job Family</v>
          </cell>
          <cell r="H7" t="str">
            <v>B2B</v>
          </cell>
        </row>
        <row r="8">
          <cell r="E8" t="str">
            <v>Product Knowledge</v>
          </cell>
          <cell r="F8" t="str">
            <v>All Job Family</v>
          </cell>
          <cell r="G8" t="str">
            <v>All Sub Job Family</v>
          </cell>
          <cell r="H8" t="str">
            <v>B2B</v>
          </cell>
        </row>
        <row r="9">
          <cell r="E9" t="str">
            <v>Product Knowledge</v>
          </cell>
          <cell r="F9" t="str">
            <v>All Job Family</v>
          </cell>
          <cell r="G9" t="str">
            <v>All Sub Job Family</v>
          </cell>
          <cell r="H9" t="str">
            <v>B2B</v>
          </cell>
        </row>
        <row r="10">
          <cell r="E10" t="str">
            <v>Product Knowledge</v>
          </cell>
          <cell r="F10" t="str">
            <v>All Job Family</v>
          </cell>
          <cell r="G10" t="str">
            <v>All Sub Job Family</v>
          </cell>
          <cell r="H10" t="str">
            <v>B2B</v>
          </cell>
        </row>
        <row r="11">
          <cell r="E11" t="str">
            <v>Product Knowledge</v>
          </cell>
          <cell r="F11" t="str">
            <v>All Job Family</v>
          </cell>
          <cell r="G11" t="str">
            <v>All Sub Job Family</v>
          </cell>
          <cell r="H11" t="str">
            <v>B2B</v>
          </cell>
        </row>
        <row r="12">
          <cell r="E12" t="str">
            <v>Product Knowledge</v>
          </cell>
          <cell r="F12" t="str">
            <v>All Job Family</v>
          </cell>
          <cell r="G12" t="str">
            <v>All Sub Job Family</v>
          </cell>
          <cell r="H12" t="str">
            <v>B2B</v>
          </cell>
        </row>
        <row r="13">
          <cell r="E13" t="str">
            <v>Digital Leadership</v>
          </cell>
          <cell r="F13" t="str">
            <v>All Job Family</v>
          </cell>
          <cell r="G13" t="str">
            <v>All Sub Job Family</v>
          </cell>
          <cell r="H13" t="str">
            <v>Business Savvy</v>
          </cell>
        </row>
        <row r="14">
          <cell r="E14" t="str">
            <v>Technical Competencies</v>
          </cell>
          <cell r="F14" t="str">
            <v>Enterprise Management</v>
          </cell>
          <cell r="G14" t="str">
            <v>Human Capital Management</v>
          </cell>
          <cell r="H14" t="str">
            <v>Career planning &amp; development</v>
          </cell>
        </row>
        <row r="15">
          <cell r="E15" t="str">
            <v>Technical Competencies</v>
          </cell>
          <cell r="F15" t="str">
            <v>Enterprise Management</v>
          </cell>
          <cell r="G15" t="str">
            <v>Human Capital Management</v>
          </cell>
          <cell r="H15" t="str">
            <v>Competency development needs analysis</v>
          </cell>
        </row>
        <row r="16">
          <cell r="E16" t="str">
            <v>Technical Competencies</v>
          </cell>
          <cell r="F16" t="str">
            <v>Enterprise Management</v>
          </cell>
          <cell r="G16" t="str">
            <v>Human Capital Management</v>
          </cell>
          <cell r="H16" t="str">
            <v>Competency development needs analysis</v>
          </cell>
        </row>
        <row r="17">
          <cell r="E17" t="str">
            <v>Technical Competencies</v>
          </cell>
          <cell r="F17" t="str">
            <v>Enterprise Management</v>
          </cell>
          <cell r="G17" t="str">
            <v>Human Capital Management</v>
          </cell>
          <cell r="H17" t="str">
            <v>Competency modeling</v>
          </cell>
        </row>
        <row r="18">
          <cell r="E18" t="str">
            <v>Technical Competencies</v>
          </cell>
          <cell r="F18" t="str">
            <v>Enterprise Management</v>
          </cell>
          <cell r="G18" t="str">
            <v>Human Capital Management</v>
          </cell>
          <cell r="H18" t="str">
            <v>Culture development</v>
          </cell>
        </row>
        <row r="19">
          <cell r="E19" t="str">
            <v>Technical Competencies</v>
          </cell>
          <cell r="F19" t="str">
            <v>Information Communication &amp; Technology</v>
          </cell>
          <cell r="G19" t="str">
            <v>Information Technology</v>
          </cell>
          <cell r="H19" t="str">
            <v>Data communication services</v>
          </cell>
        </row>
        <row r="20">
          <cell r="E20" t="str">
            <v>Digital Leadership</v>
          </cell>
          <cell r="F20" t="str">
            <v>All Job Family</v>
          </cell>
          <cell r="G20" t="str">
            <v>All Sub Job Family</v>
          </cell>
          <cell r="H20" t="str">
            <v>Data Driven</v>
          </cell>
        </row>
        <row r="21">
          <cell r="E21" t="str">
            <v>Digital Leadership</v>
          </cell>
          <cell r="F21" t="str">
            <v>All Job Family</v>
          </cell>
          <cell r="G21" t="str">
            <v>All Sub Job Family</v>
          </cell>
          <cell r="H21" t="str">
            <v>Data Driven</v>
          </cell>
        </row>
        <row r="22">
          <cell r="E22" t="str">
            <v>Digital Leadership</v>
          </cell>
          <cell r="F22" t="str">
            <v>All Job Family</v>
          </cell>
          <cell r="G22" t="str">
            <v>All Sub Job Family</v>
          </cell>
          <cell r="H22" t="str">
            <v>Data Driven</v>
          </cell>
        </row>
        <row r="23">
          <cell r="E23" t="str">
            <v>Digital Leadership</v>
          </cell>
          <cell r="F23" t="str">
            <v>All Job Family</v>
          </cell>
          <cell r="G23" t="str">
            <v>All Sub Job Family</v>
          </cell>
          <cell r="H23" t="str">
            <v>Data Driven</v>
          </cell>
        </row>
        <row r="24">
          <cell r="E24" t="str">
            <v>Digital Leadership</v>
          </cell>
          <cell r="F24" t="str">
            <v>All Job Family</v>
          </cell>
          <cell r="G24" t="str">
            <v>All Sub Job Family</v>
          </cell>
          <cell r="H24" t="str">
            <v>Data Driven</v>
          </cell>
        </row>
        <row r="25">
          <cell r="E25" t="str">
            <v>Digital Leadership</v>
          </cell>
          <cell r="F25" t="str">
            <v>All Job Family</v>
          </cell>
          <cell r="G25" t="str">
            <v>All Sub Job Family</v>
          </cell>
          <cell r="H25" t="str">
            <v>Data Driven</v>
          </cell>
        </row>
        <row r="26">
          <cell r="E26" t="str">
            <v>Digital Leadership</v>
          </cell>
          <cell r="F26" t="str">
            <v>All Job Family</v>
          </cell>
          <cell r="G26" t="str">
            <v>All Sub Job Family</v>
          </cell>
          <cell r="H26" t="str">
            <v>Data Driven</v>
          </cell>
        </row>
        <row r="27">
          <cell r="E27" t="str">
            <v>Digital Leadership</v>
          </cell>
          <cell r="F27" t="str">
            <v>All Job Family</v>
          </cell>
          <cell r="G27" t="str">
            <v>All Sub Job Family</v>
          </cell>
          <cell r="H27" t="str">
            <v>Data Driven</v>
          </cell>
        </row>
        <row r="28">
          <cell r="E28" t="str">
            <v>Digital Leadership</v>
          </cell>
          <cell r="F28" t="str">
            <v>All Job Family</v>
          </cell>
          <cell r="G28" t="str">
            <v>All Sub Job Family</v>
          </cell>
          <cell r="H28" t="str">
            <v>Data Driven</v>
          </cell>
        </row>
        <row r="29">
          <cell r="E29" t="str">
            <v>Digital Leadership</v>
          </cell>
          <cell r="F29" t="str">
            <v>All Job Family</v>
          </cell>
          <cell r="G29" t="str">
            <v>All Sub Job Family</v>
          </cell>
          <cell r="H29" t="str">
            <v>Data Driven</v>
          </cell>
        </row>
        <row r="30">
          <cell r="E30" t="str">
            <v>Digital Leadership</v>
          </cell>
          <cell r="F30" t="str">
            <v>All Job Family</v>
          </cell>
          <cell r="G30" t="str">
            <v>All Sub Job Family</v>
          </cell>
          <cell r="H30" t="str">
            <v>Data Driven</v>
          </cell>
        </row>
        <row r="31">
          <cell r="E31" t="str">
            <v>Technical Competencies</v>
          </cell>
          <cell r="F31" t="str">
            <v>Enterprise Management</v>
          </cell>
          <cell r="G31" t="str">
            <v>Procurement</v>
          </cell>
          <cell r="H31" t="str">
            <v>Define the strategy to procure and deliver the outcome. Find the potential contraints (block) then define strategic solution for better performancce outcomes.</v>
          </cell>
        </row>
        <row r="32">
          <cell r="E32" t="str">
            <v>Technical Competencies</v>
          </cell>
          <cell r="F32" t="str">
            <v>Enterprise Management</v>
          </cell>
          <cell r="G32" t="str">
            <v>Procurement</v>
          </cell>
          <cell r="H32" t="str">
            <v>Define the strategy to procure and deliver the outcome. Find the potential contraints (block) then define strategic solution for better performancce outcomes.</v>
          </cell>
        </row>
        <row r="33">
          <cell r="E33" t="str">
            <v>Digital Leadership</v>
          </cell>
          <cell r="F33" t="str">
            <v>All Job Family</v>
          </cell>
          <cell r="G33" t="str">
            <v>All Sub Job Family</v>
          </cell>
          <cell r="H33" t="str">
            <v>Digital Leadership</v>
          </cell>
        </row>
        <row r="34">
          <cell r="E34" t="str">
            <v>Digital Leadership</v>
          </cell>
          <cell r="F34" t="str">
            <v>All Job Family</v>
          </cell>
          <cell r="G34" t="str">
            <v>All Sub Job Family</v>
          </cell>
          <cell r="H34" t="str">
            <v>Digital Leadership</v>
          </cell>
        </row>
        <row r="35">
          <cell r="E35" t="str">
            <v>Digital Leadership</v>
          </cell>
          <cell r="F35" t="str">
            <v>All Job Family</v>
          </cell>
          <cell r="G35" t="str">
            <v>All Sub Job Family</v>
          </cell>
          <cell r="H35" t="str">
            <v>Digital Leadership</v>
          </cell>
        </row>
        <row r="36">
          <cell r="E36" t="str">
            <v>Digital Leadership</v>
          </cell>
          <cell r="F36" t="str">
            <v>All Job Family</v>
          </cell>
          <cell r="G36" t="str">
            <v>All Sub Job Family</v>
          </cell>
          <cell r="H36" t="str">
            <v>Digital Leadership</v>
          </cell>
        </row>
        <row r="37">
          <cell r="E37" t="str">
            <v>Digital Transformation</v>
          </cell>
          <cell r="F37" t="str">
            <v>All Job Family</v>
          </cell>
          <cell r="G37" t="str">
            <v>All Sub Job Family</v>
          </cell>
          <cell r="H37" t="str">
            <v>Digital Transformation</v>
          </cell>
        </row>
        <row r="38">
          <cell r="E38" t="str">
            <v>Digital Transformation</v>
          </cell>
          <cell r="F38" t="str">
            <v>All Job Family</v>
          </cell>
          <cell r="G38" t="str">
            <v>All Sub Job Family</v>
          </cell>
          <cell r="H38" t="str">
            <v>Digital Transformation</v>
          </cell>
        </row>
        <row r="39">
          <cell r="E39" t="str">
            <v>Digital Transformation</v>
          </cell>
          <cell r="F39" t="str">
            <v>All Job Family</v>
          </cell>
          <cell r="G39" t="str">
            <v>All Sub Job Family</v>
          </cell>
          <cell r="H39" t="str">
            <v>Digital Transformation</v>
          </cell>
        </row>
        <row r="40">
          <cell r="E40" t="str">
            <v>Digital Transformation</v>
          </cell>
          <cell r="F40" t="str">
            <v>All Job Family</v>
          </cell>
          <cell r="G40" t="str">
            <v>All Sub Job Family</v>
          </cell>
          <cell r="H40" t="str">
            <v>Digital Transformation</v>
          </cell>
        </row>
        <row r="41">
          <cell r="E41" t="str">
            <v>Digital Transformation</v>
          </cell>
          <cell r="F41" t="str">
            <v>All Job Family</v>
          </cell>
          <cell r="G41" t="str">
            <v>All Sub Job Family</v>
          </cell>
          <cell r="H41" t="str">
            <v>Digital Transformation</v>
          </cell>
        </row>
        <row r="42">
          <cell r="E42" t="str">
            <v>Digital Transformation</v>
          </cell>
          <cell r="F42" t="str">
            <v>All Job Family</v>
          </cell>
          <cell r="G42" t="str">
            <v>All Sub Job Family</v>
          </cell>
          <cell r="H42" t="str">
            <v>Digital Transformation</v>
          </cell>
        </row>
        <row r="43">
          <cell r="E43" t="str">
            <v>Digital Transformation</v>
          </cell>
          <cell r="F43" t="str">
            <v>All Job Family</v>
          </cell>
          <cell r="G43" t="str">
            <v>All Sub Job Family</v>
          </cell>
          <cell r="H43" t="str">
            <v>Digital Transformation</v>
          </cell>
        </row>
        <row r="44">
          <cell r="E44" t="str">
            <v>Digital Transformation</v>
          </cell>
          <cell r="F44" t="str">
            <v>All Job Family</v>
          </cell>
          <cell r="G44" t="str">
            <v>All Sub Job Family</v>
          </cell>
          <cell r="H44" t="str">
            <v>Digital Transformation</v>
          </cell>
        </row>
        <row r="45">
          <cell r="E45" t="str">
            <v>Digital Transformation</v>
          </cell>
          <cell r="F45" t="str">
            <v>All Job Family</v>
          </cell>
          <cell r="G45" t="str">
            <v>All Sub Job Family</v>
          </cell>
          <cell r="H45" t="str">
            <v>Digital Transformation</v>
          </cell>
        </row>
        <row r="46">
          <cell r="E46" t="str">
            <v>Digital Transformation</v>
          </cell>
          <cell r="F46" t="str">
            <v>All Job Family</v>
          </cell>
          <cell r="G46" t="str">
            <v>All Sub Job Family</v>
          </cell>
          <cell r="H46" t="str">
            <v>Digital Transformation</v>
          </cell>
        </row>
        <row r="47">
          <cell r="E47" t="str">
            <v>Digital Transformation</v>
          </cell>
          <cell r="F47" t="str">
            <v>All Job Family</v>
          </cell>
          <cell r="G47" t="str">
            <v>All Sub Job Family</v>
          </cell>
          <cell r="H47" t="str">
            <v>Digital Transformation</v>
          </cell>
        </row>
        <row r="48">
          <cell r="E48" t="str">
            <v>Digital Transformation</v>
          </cell>
          <cell r="F48" t="str">
            <v>All Job Family</v>
          </cell>
          <cell r="G48" t="str">
            <v>All Sub Job Family</v>
          </cell>
          <cell r="H48" t="str">
            <v>Digital Transformation</v>
          </cell>
        </row>
        <row r="49">
          <cell r="E49" t="str">
            <v>Digital Transformation</v>
          </cell>
          <cell r="F49" t="str">
            <v>All Job Family</v>
          </cell>
          <cell r="G49" t="str">
            <v>All Sub Job Family</v>
          </cell>
          <cell r="H49" t="str">
            <v>Digital Transformation</v>
          </cell>
        </row>
        <row r="50">
          <cell r="E50" t="str">
            <v>Digital Transformation</v>
          </cell>
          <cell r="F50" t="str">
            <v>All Job Family</v>
          </cell>
          <cell r="G50" t="str">
            <v>All Sub Job Family</v>
          </cell>
          <cell r="H50" t="str">
            <v>Digital Transformation</v>
          </cell>
        </row>
        <row r="51">
          <cell r="E51" t="str">
            <v>Digital Transformation</v>
          </cell>
          <cell r="F51" t="str">
            <v>All Job Family</v>
          </cell>
          <cell r="G51" t="str">
            <v>All Sub Job Family</v>
          </cell>
          <cell r="H51" t="str">
            <v>Digital Transformation</v>
          </cell>
        </row>
        <row r="52">
          <cell r="E52" t="str">
            <v>Digital Transformation</v>
          </cell>
          <cell r="F52" t="str">
            <v>All Job Family</v>
          </cell>
          <cell r="G52" t="str">
            <v>All Sub Job Family</v>
          </cell>
          <cell r="H52" t="str">
            <v>Digital Transformation</v>
          </cell>
        </row>
        <row r="53">
          <cell r="E53" t="str">
            <v>Digital Transformation</v>
          </cell>
          <cell r="F53" t="str">
            <v>All Job Family</v>
          </cell>
          <cell r="G53" t="str">
            <v>All Sub Job Family</v>
          </cell>
          <cell r="H53" t="str">
            <v>Digital Transformation</v>
          </cell>
        </row>
        <row r="54">
          <cell r="E54" t="str">
            <v>Digital Transformation</v>
          </cell>
          <cell r="F54" t="str">
            <v>All Job Family</v>
          </cell>
          <cell r="G54" t="str">
            <v>All Sub Job Family</v>
          </cell>
          <cell r="H54" t="str">
            <v>Digital Transformation</v>
          </cell>
        </row>
        <row r="55">
          <cell r="E55" t="str">
            <v>Digital Transformation</v>
          </cell>
          <cell r="F55" t="str">
            <v>All Job Family</v>
          </cell>
          <cell r="G55" t="str">
            <v>All Sub Job Family</v>
          </cell>
          <cell r="H55" t="str">
            <v>Digital Transformation</v>
          </cell>
        </row>
        <row r="56">
          <cell r="E56" t="str">
            <v>Digital Transformation</v>
          </cell>
          <cell r="F56" t="str">
            <v>All Job Family</v>
          </cell>
          <cell r="G56" t="str">
            <v>All Sub Job Family</v>
          </cell>
          <cell r="H56" t="str">
            <v>Digital Transformation</v>
          </cell>
        </row>
        <row r="57">
          <cell r="E57" t="str">
            <v>Digital Transformation</v>
          </cell>
          <cell r="F57" t="str">
            <v>All Job Family</v>
          </cell>
          <cell r="G57" t="str">
            <v>All Sub Job Family</v>
          </cell>
          <cell r="H57" t="str">
            <v>Digital Transformation</v>
          </cell>
        </row>
        <row r="58">
          <cell r="E58" t="str">
            <v>Digital Transformation</v>
          </cell>
          <cell r="F58" t="str">
            <v>All Job Family</v>
          </cell>
          <cell r="G58" t="str">
            <v>All Sub Job Family</v>
          </cell>
          <cell r="H58" t="str">
            <v>Digital Transformation</v>
          </cell>
        </row>
        <row r="59">
          <cell r="E59" t="str">
            <v>Digital Transformation</v>
          </cell>
          <cell r="F59" t="str">
            <v>All Job Family</v>
          </cell>
          <cell r="G59" t="str">
            <v>All Sub Job Family</v>
          </cell>
          <cell r="H59" t="str">
            <v>Digital Transformation</v>
          </cell>
        </row>
        <row r="60">
          <cell r="E60" t="str">
            <v>Digital Transformation</v>
          </cell>
          <cell r="F60" t="str">
            <v>All Job Family</v>
          </cell>
          <cell r="G60" t="str">
            <v>All Sub Job Family</v>
          </cell>
          <cell r="H60" t="str">
            <v>Digital Transformation</v>
          </cell>
        </row>
        <row r="61">
          <cell r="E61" t="str">
            <v>Digital Transformation</v>
          </cell>
          <cell r="F61" t="str">
            <v>All Job Family</v>
          </cell>
          <cell r="G61" t="str">
            <v>All Sub Job Family</v>
          </cell>
          <cell r="H61" t="str">
            <v>Digital Transformation</v>
          </cell>
        </row>
        <row r="62">
          <cell r="E62" t="str">
            <v>Digital Transformation</v>
          </cell>
          <cell r="F62" t="str">
            <v>All Job Family</v>
          </cell>
          <cell r="G62" t="str">
            <v>All Sub Job Family</v>
          </cell>
          <cell r="H62" t="str">
            <v>Digital Transformation</v>
          </cell>
        </row>
        <row r="63">
          <cell r="E63" t="str">
            <v>Digital Transformation</v>
          </cell>
          <cell r="F63" t="str">
            <v>All Job Family</v>
          </cell>
          <cell r="G63" t="str">
            <v>All Sub Job Family</v>
          </cell>
          <cell r="H63" t="str">
            <v>Digital Transformation</v>
          </cell>
        </row>
        <row r="64">
          <cell r="E64" t="str">
            <v>Digital Transformation</v>
          </cell>
          <cell r="F64" t="str">
            <v>All Job Family</v>
          </cell>
          <cell r="G64" t="str">
            <v>All Sub Job Family</v>
          </cell>
          <cell r="H64" t="str">
            <v>Digital Transformation</v>
          </cell>
        </row>
        <row r="65">
          <cell r="E65" t="str">
            <v>Digital Transformation</v>
          </cell>
          <cell r="F65" t="str">
            <v>All Job Family</v>
          </cell>
          <cell r="G65" t="str">
            <v>All Sub Job Family</v>
          </cell>
          <cell r="H65" t="str">
            <v>Digital Transformation</v>
          </cell>
        </row>
        <row r="66">
          <cell r="E66" t="str">
            <v>Digital Transformation</v>
          </cell>
          <cell r="F66" t="str">
            <v>All Job Family</v>
          </cell>
          <cell r="G66" t="str">
            <v>All Sub Job Family</v>
          </cell>
          <cell r="H66" t="str">
            <v>Digital Transformation</v>
          </cell>
        </row>
        <row r="67">
          <cell r="E67" t="str">
            <v>Digital Transformation</v>
          </cell>
          <cell r="F67" t="str">
            <v>All Job Family</v>
          </cell>
          <cell r="G67" t="str">
            <v>All Sub Job Family</v>
          </cell>
          <cell r="H67" t="str">
            <v>Digital Transformation</v>
          </cell>
        </row>
        <row r="68">
          <cell r="E68" t="str">
            <v>Digital Transformation</v>
          </cell>
          <cell r="F68" t="str">
            <v>All Job Family</v>
          </cell>
          <cell r="G68" t="str">
            <v>All Sub Job Family</v>
          </cell>
          <cell r="H68" t="str">
            <v>Digital Transformation</v>
          </cell>
        </row>
        <row r="69">
          <cell r="E69" t="str">
            <v>Digital Transformation</v>
          </cell>
          <cell r="F69" t="str">
            <v>All Job Family</v>
          </cell>
          <cell r="G69" t="str">
            <v>All Sub Job Family</v>
          </cell>
          <cell r="H69" t="str">
            <v>Digital Transformation</v>
          </cell>
        </row>
        <row r="70">
          <cell r="E70" t="str">
            <v>Digital Transformation</v>
          </cell>
          <cell r="F70" t="str">
            <v>All Job Family</v>
          </cell>
          <cell r="G70" t="str">
            <v>All Sub Job Family</v>
          </cell>
          <cell r="H70" t="str">
            <v>Digital Transformation</v>
          </cell>
        </row>
        <row r="71">
          <cell r="E71" t="str">
            <v>Digital Transformation</v>
          </cell>
          <cell r="F71" t="str">
            <v>All Job Family</v>
          </cell>
          <cell r="G71" t="str">
            <v>All Sub Job Family</v>
          </cell>
          <cell r="H71" t="str">
            <v>Digital Transformation</v>
          </cell>
        </row>
        <row r="72">
          <cell r="E72" t="str">
            <v>Digital Transformation</v>
          </cell>
          <cell r="F72" t="str">
            <v>All Job Family</v>
          </cell>
          <cell r="G72" t="str">
            <v>All Sub Job Family</v>
          </cell>
          <cell r="H72" t="str">
            <v>Digital Transformation</v>
          </cell>
        </row>
        <row r="73">
          <cell r="E73" t="str">
            <v>Digital Transformation</v>
          </cell>
          <cell r="F73" t="str">
            <v>All Job Family</v>
          </cell>
          <cell r="G73" t="str">
            <v>All Sub Job Family</v>
          </cell>
          <cell r="H73" t="str">
            <v>Digital Transformation</v>
          </cell>
        </row>
        <row r="74">
          <cell r="E74" t="str">
            <v>Digital Transformation</v>
          </cell>
          <cell r="F74" t="str">
            <v>All Job Family</v>
          </cell>
          <cell r="G74" t="str">
            <v>All Sub Job Family</v>
          </cell>
          <cell r="H74" t="str">
            <v>Digital Transformation</v>
          </cell>
        </row>
        <row r="75">
          <cell r="E75" t="str">
            <v>Digital Transformation</v>
          </cell>
          <cell r="F75" t="str">
            <v>All Job Family</v>
          </cell>
          <cell r="G75" t="str">
            <v>All Sub Job Family</v>
          </cell>
          <cell r="H75" t="str">
            <v>Digital Transformation</v>
          </cell>
        </row>
        <row r="76">
          <cell r="E76" t="str">
            <v>Digital Transformation</v>
          </cell>
          <cell r="F76" t="str">
            <v>All Job Family</v>
          </cell>
          <cell r="G76" t="str">
            <v>All Sub Job Family</v>
          </cell>
          <cell r="H76" t="str">
            <v>Digital Transformation</v>
          </cell>
        </row>
        <row r="77">
          <cell r="E77" t="str">
            <v>Digital Transformation</v>
          </cell>
          <cell r="F77" t="str">
            <v>All Job Family</v>
          </cell>
          <cell r="G77" t="str">
            <v>All Sub Job Family</v>
          </cell>
          <cell r="H77" t="str">
            <v>Digital Transformation</v>
          </cell>
        </row>
        <row r="78">
          <cell r="E78" t="str">
            <v>Digital Transformation</v>
          </cell>
          <cell r="F78" t="str">
            <v>All Job Family</v>
          </cell>
          <cell r="G78" t="str">
            <v>All Sub Job Family</v>
          </cell>
          <cell r="H78" t="str">
            <v>Digital Transformation</v>
          </cell>
        </row>
        <row r="79">
          <cell r="E79" t="str">
            <v>Digital Transformation</v>
          </cell>
          <cell r="F79" t="str">
            <v>All Job Family</v>
          </cell>
          <cell r="G79" t="str">
            <v>All Sub Job Family</v>
          </cell>
          <cell r="H79" t="str">
            <v>Digital Transformation</v>
          </cell>
        </row>
        <row r="80">
          <cell r="E80" t="str">
            <v>Digital Transformation</v>
          </cell>
          <cell r="F80" t="str">
            <v>All Job Family</v>
          </cell>
          <cell r="G80" t="str">
            <v>All Sub Job Family</v>
          </cell>
          <cell r="H80" t="str">
            <v>Digital Transformation</v>
          </cell>
        </row>
        <row r="81">
          <cell r="E81" t="str">
            <v>Digital Transformation</v>
          </cell>
          <cell r="F81" t="str">
            <v>All Job Family</v>
          </cell>
          <cell r="G81" t="str">
            <v>All Sub Job Family</v>
          </cell>
          <cell r="H81" t="str">
            <v>Digital Transformation</v>
          </cell>
        </row>
        <row r="82">
          <cell r="E82" t="str">
            <v>Digital Transformation</v>
          </cell>
          <cell r="F82" t="str">
            <v>All Job Family</v>
          </cell>
          <cell r="G82" t="str">
            <v>All Sub Job Family</v>
          </cell>
          <cell r="H82" t="str">
            <v>Digital Transformation</v>
          </cell>
        </row>
        <row r="83">
          <cell r="E83" t="str">
            <v>Digital Transformation</v>
          </cell>
          <cell r="F83" t="str">
            <v>All Job Family</v>
          </cell>
          <cell r="G83" t="str">
            <v>All Sub Job Family</v>
          </cell>
          <cell r="H83" t="str">
            <v>Digital Transformation</v>
          </cell>
        </row>
        <row r="84">
          <cell r="E84" t="str">
            <v>Digital Transformation</v>
          </cell>
          <cell r="F84" t="str">
            <v>All Job Family</v>
          </cell>
          <cell r="G84" t="str">
            <v>All Sub Job Family</v>
          </cell>
          <cell r="H84" t="str">
            <v>Digital Transformation</v>
          </cell>
        </row>
        <row r="85">
          <cell r="E85" t="str">
            <v>Digital Transformation</v>
          </cell>
          <cell r="F85" t="str">
            <v>All Job Family</v>
          </cell>
          <cell r="G85" t="str">
            <v>All Sub Job Family</v>
          </cell>
          <cell r="H85" t="str">
            <v>Digital Transformation</v>
          </cell>
        </row>
        <row r="86">
          <cell r="E86" t="str">
            <v>Digital Transformation</v>
          </cell>
          <cell r="F86" t="str">
            <v>All Job Family</v>
          </cell>
          <cell r="G86" t="str">
            <v>All Sub Job Family</v>
          </cell>
          <cell r="H86" t="str">
            <v>Digital Transformation</v>
          </cell>
        </row>
        <row r="87">
          <cell r="E87" t="str">
            <v>Digital Transformation</v>
          </cell>
          <cell r="F87" t="str">
            <v>All Job Family</v>
          </cell>
          <cell r="G87" t="str">
            <v>All Sub Job Family</v>
          </cell>
          <cell r="H87" t="str">
            <v>Digital Transformation</v>
          </cell>
        </row>
        <row r="88">
          <cell r="E88" t="str">
            <v>Digital Transformation</v>
          </cell>
          <cell r="F88" t="str">
            <v>All Job Family</v>
          </cell>
          <cell r="G88" t="str">
            <v>All Sub Job Family</v>
          </cell>
          <cell r="H88" t="str">
            <v>Digital Transformation</v>
          </cell>
        </row>
        <row r="89">
          <cell r="E89" t="str">
            <v>Digital Transformation</v>
          </cell>
          <cell r="F89" t="str">
            <v>All Job Family</v>
          </cell>
          <cell r="G89" t="str">
            <v>All Sub Job Family</v>
          </cell>
          <cell r="H89" t="str">
            <v>Digital Transformation</v>
          </cell>
        </row>
        <row r="90">
          <cell r="E90" t="str">
            <v>Digital Transformation</v>
          </cell>
          <cell r="F90" t="str">
            <v>All Job Family</v>
          </cell>
          <cell r="G90" t="str">
            <v>All Sub Job Family</v>
          </cell>
          <cell r="H90" t="str">
            <v>Digital Transformation</v>
          </cell>
        </row>
        <row r="91">
          <cell r="E91" t="str">
            <v>Digital Transformation</v>
          </cell>
          <cell r="F91" t="str">
            <v>All Job Family</v>
          </cell>
          <cell r="G91" t="str">
            <v>All Sub Job Family</v>
          </cell>
          <cell r="H91" t="str">
            <v>Digital Transformation</v>
          </cell>
        </row>
        <row r="92">
          <cell r="E92" t="str">
            <v>Digital Transformation</v>
          </cell>
          <cell r="F92" t="str">
            <v>All Job Family</v>
          </cell>
          <cell r="G92" t="str">
            <v>All Sub Job Family</v>
          </cell>
          <cell r="H92" t="str">
            <v>Digital Transformation</v>
          </cell>
        </row>
        <row r="93">
          <cell r="E93" t="str">
            <v>Digital Transformation</v>
          </cell>
          <cell r="F93" t="str">
            <v>All Job Family</v>
          </cell>
          <cell r="G93" t="str">
            <v>All Sub Job Family</v>
          </cell>
          <cell r="H93" t="str">
            <v>Digital Transformation</v>
          </cell>
        </row>
        <row r="94">
          <cell r="E94" t="str">
            <v>Digital Transformation</v>
          </cell>
          <cell r="F94" t="str">
            <v>All Job Family</v>
          </cell>
          <cell r="G94" t="str">
            <v>All Sub Job Family</v>
          </cell>
          <cell r="H94" t="str">
            <v>Digital Transformation</v>
          </cell>
        </row>
        <row r="95">
          <cell r="E95" t="str">
            <v>Digital Transformation</v>
          </cell>
          <cell r="F95" t="str">
            <v>All Job Family</v>
          </cell>
          <cell r="G95" t="str">
            <v>All Sub Job Family</v>
          </cell>
          <cell r="H95" t="str">
            <v>Digital Transformation</v>
          </cell>
        </row>
        <row r="96">
          <cell r="E96" t="str">
            <v>Digital Transformation</v>
          </cell>
          <cell r="F96" t="str">
            <v>All Job Family</v>
          </cell>
          <cell r="G96" t="str">
            <v>All Sub Job Family</v>
          </cell>
          <cell r="H96" t="str">
            <v>Digital Transformation</v>
          </cell>
        </row>
        <row r="97">
          <cell r="E97" t="str">
            <v>Digital Transformation</v>
          </cell>
          <cell r="F97" t="str">
            <v>All Job Family</v>
          </cell>
          <cell r="G97" t="str">
            <v>All Sub Job Family</v>
          </cell>
          <cell r="H97" t="str">
            <v>Digital Transformation</v>
          </cell>
        </row>
        <row r="98">
          <cell r="E98" t="str">
            <v>Digital Transformation</v>
          </cell>
          <cell r="F98" t="str">
            <v>All Job Family</v>
          </cell>
          <cell r="G98" t="str">
            <v>All Sub Job Family</v>
          </cell>
          <cell r="H98" t="str">
            <v>Digital Transformation</v>
          </cell>
        </row>
        <row r="99">
          <cell r="E99" t="str">
            <v>Digital Transformation</v>
          </cell>
          <cell r="F99" t="str">
            <v>All Job Family</v>
          </cell>
          <cell r="G99" t="str">
            <v>All Sub Job Family</v>
          </cell>
          <cell r="H99" t="str">
            <v>Digital Transformation</v>
          </cell>
        </row>
        <row r="100">
          <cell r="E100" t="str">
            <v>Digital Transformation</v>
          </cell>
          <cell r="F100" t="str">
            <v>All Job Family</v>
          </cell>
          <cell r="G100" t="str">
            <v>All Sub Job Family</v>
          </cell>
          <cell r="H100" t="str">
            <v>Digital Transformation</v>
          </cell>
        </row>
        <row r="101">
          <cell r="E101" t="str">
            <v>Digital Transformation</v>
          </cell>
          <cell r="F101" t="str">
            <v>All Job Family</v>
          </cell>
          <cell r="G101" t="str">
            <v>All Sub Job Family</v>
          </cell>
          <cell r="H101" t="str">
            <v>Digital Transformation</v>
          </cell>
        </row>
        <row r="102">
          <cell r="E102" t="str">
            <v>Digital Transformation</v>
          </cell>
          <cell r="F102" t="str">
            <v>All Job Family</v>
          </cell>
          <cell r="G102" t="str">
            <v>All Sub Job Family</v>
          </cell>
          <cell r="H102" t="str">
            <v>Digital Transformation</v>
          </cell>
        </row>
        <row r="103">
          <cell r="E103" t="str">
            <v>Digital Transformation</v>
          </cell>
          <cell r="F103" t="str">
            <v>All Job Family</v>
          </cell>
          <cell r="G103" t="str">
            <v>All Sub Job Family</v>
          </cell>
          <cell r="H103" t="str">
            <v>Digital Transformation</v>
          </cell>
        </row>
        <row r="104">
          <cell r="E104" t="str">
            <v>Digital Transformation</v>
          </cell>
          <cell r="F104" t="str">
            <v>All Job Family</v>
          </cell>
          <cell r="G104" t="str">
            <v>All Sub Job Family</v>
          </cell>
          <cell r="H104" t="str">
            <v>Digital Transformation</v>
          </cell>
        </row>
        <row r="105">
          <cell r="E105" t="str">
            <v>Digital Transformation</v>
          </cell>
          <cell r="F105" t="str">
            <v>All Job Family</v>
          </cell>
          <cell r="G105" t="str">
            <v>All Sub Job Family</v>
          </cell>
          <cell r="H105" t="str">
            <v>Digital Transformation</v>
          </cell>
        </row>
        <row r="106">
          <cell r="E106" t="str">
            <v>Digital Transformation</v>
          </cell>
          <cell r="F106" t="str">
            <v>All Job Family</v>
          </cell>
          <cell r="G106" t="str">
            <v>All Sub Job Family</v>
          </cell>
          <cell r="H106" t="str">
            <v>Digital Transformation</v>
          </cell>
        </row>
        <row r="107">
          <cell r="E107" t="str">
            <v>Digital Transformation</v>
          </cell>
          <cell r="F107" t="str">
            <v>All Job Family</v>
          </cell>
          <cell r="G107" t="str">
            <v>All Sub Job Family</v>
          </cell>
          <cell r="H107" t="str">
            <v>Digital Transformation</v>
          </cell>
        </row>
        <row r="108">
          <cell r="E108" t="str">
            <v>Digital Transformation</v>
          </cell>
          <cell r="F108" t="str">
            <v>All Job Family</v>
          </cell>
          <cell r="G108" t="str">
            <v>All Sub Job Family</v>
          </cell>
          <cell r="H108" t="str">
            <v>Digital Transformation</v>
          </cell>
        </row>
        <row r="109">
          <cell r="E109" t="str">
            <v>Digital Transformation</v>
          </cell>
          <cell r="F109" t="str">
            <v>All Job Family</v>
          </cell>
          <cell r="G109" t="str">
            <v>All Sub Job Family</v>
          </cell>
          <cell r="H109" t="str">
            <v>Digital Transformation</v>
          </cell>
        </row>
        <row r="110">
          <cell r="E110" t="str">
            <v>Digital Transformation</v>
          </cell>
          <cell r="F110" t="str">
            <v>All Job Family</v>
          </cell>
          <cell r="G110" t="str">
            <v>All Sub Job Family</v>
          </cell>
          <cell r="H110" t="str">
            <v>Digital Transformation</v>
          </cell>
        </row>
        <row r="111">
          <cell r="E111" t="str">
            <v>Digital Transformation</v>
          </cell>
          <cell r="F111" t="str">
            <v>All Job Family</v>
          </cell>
          <cell r="G111" t="str">
            <v>All Sub Job Family</v>
          </cell>
          <cell r="H111" t="str">
            <v>Digital Transformation</v>
          </cell>
        </row>
        <row r="112">
          <cell r="E112" t="str">
            <v>Digital Transformation</v>
          </cell>
          <cell r="F112" t="str">
            <v>All Job Family</v>
          </cell>
          <cell r="G112" t="str">
            <v>All Sub Job Family</v>
          </cell>
          <cell r="H112" t="str">
            <v>Digital Transformation</v>
          </cell>
        </row>
        <row r="113">
          <cell r="E113" t="str">
            <v>Digital Transformation</v>
          </cell>
          <cell r="F113" t="str">
            <v>All Job Family</v>
          </cell>
          <cell r="G113" t="str">
            <v>All Sub Job Family</v>
          </cell>
          <cell r="H113" t="str">
            <v>Digital Transformation</v>
          </cell>
        </row>
        <row r="114">
          <cell r="E114" t="str">
            <v>Digital Transformation</v>
          </cell>
          <cell r="F114" t="str">
            <v>All Job Family</v>
          </cell>
          <cell r="G114" t="str">
            <v>All Sub Job Family</v>
          </cell>
          <cell r="H114" t="str">
            <v>Digital Transformation</v>
          </cell>
        </row>
        <row r="115">
          <cell r="E115" t="str">
            <v>Digital Transformation</v>
          </cell>
          <cell r="F115" t="str">
            <v>All Job Family</v>
          </cell>
          <cell r="G115" t="str">
            <v>All Sub Job Family</v>
          </cell>
          <cell r="H115" t="str">
            <v>Digital Transformation</v>
          </cell>
        </row>
        <row r="116">
          <cell r="E116" t="str">
            <v>Digital Transformation</v>
          </cell>
          <cell r="F116" t="str">
            <v>All Job Family</v>
          </cell>
          <cell r="G116" t="str">
            <v>All Sub Job Family</v>
          </cell>
          <cell r="H116" t="str">
            <v>Digital Transformation</v>
          </cell>
        </row>
        <row r="117">
          <cell r="E117" t="str">
            <v>Digital Transformation</v>
          </cell>
          <cell r="F117" t="str">
            <v>All Job Family</v>
          </cell>
          <cell r="G117" t="str">
            <v>All Sub Job Family</v>
          </cell>
          <cell r="H117" t="str">
            <v>Digital Transformation</v>
          </cell>
        </row>
        <row r="118">
          <cell r="E118" t="str">
            <v>Digital Transformation</v>
          </cell>
          <cell r="F118" t="str">
            <v>All Job Family</v>
          </cell>
          <cell r="G118" t="str">
            <v>All Sub Job Family</v>
          </cell>
          <cell r="H118" t="str">
            <v>Digital Transformation</v>
          </cell>
        </row>
        <row r="119">
          <cell r="E119" t="str">
            <v>Digital Transformation</v>
          </cell>
          <cell r="F119" t="str">
            <v>All Job Family</v>
          </cell>
          <cell r="G119" t="str">
            <v>All Sub Job Family</v>
          </cell>
          <cell r="H119" t="str">
            <v>Digital Transformation</v>
          </cell>
        </row>
        <row r="120">
          <cell r="E120" t="str">
            <v>Digital Transformation</v>
          </cell>
          <cell r="F120" t="str">
            <v>All Job Family</v>
          </cell>
          <cell r="G120" t="str">
            <v>All Sub Job Family</v>
          </cell>
          <cell r="H120" t="str">
            <v>Digital Transformation</v>
          </cell>
        </row>
        <row r="121">
          <cell r="E121" t="str">
            <v>Digital Transformation</v>
          </cell>
          <cell r="F121" t="str">
            <v>All Job Family</v>
          </cell>
          <cell r="G121" t="str">
            <v>All Sub Job Family</v>
          </cell>
          <cell r="H121" t="str">
            <v>Digital Transformation</v>
          </cell>
        </row>
        <row r="122">
          <cell r="E122" t="str">
            <v>Digital Transformation</v>
          </cell>
          <cell r="F122" t="str">
            <v>All Job Family</v>
          </cell>
          <cell r="G122" t="str">
            <v>All Sub Job Family</v>
          </cell>
          <cell r="H122" t="str">
            <v>Digital Transformation</v>
          </cell>
        </row>
        <row r="123">
          <cell r="E123" t="str">
            <v>Digital Transformation</v>
          </cell>
          <cell r="F123" t="str">
            <v>All Job Family</v>
          </cell>
          <cell r="G123" t="str">
            <v>All Sub Job Family</v>
          </cell>
          <cell r="H123" t="str">
            <v>Digital Transformation</v>
          </cell>
        </row>
        <row r="124">
          <cell r="E124" t="str">
            <v>Digital Transformation</v>
          </cell>
          <cell r="F124" t="str">
            <v>All Job Family</v>
          </cell>
          <cell r="G124" t="str">
            <v>All Sub Job Family</v>
          </cell>
          <cell r="H124" t="str">
            <v>Digital Transformation</v>
          </cell>
        </row>
        <row r="125">
          <cell r="E125" t="str">
            <v>Digital Transformation</v>
          </cell>
          <cell r="F125" t="str">
            <v>All Job Family</v>
          </cell>
          <cell r="G125" t="str">
            <v>All Sub Job Family</v>
          </cell>
          <cell r="H125" t="str">
            <v>Digital Transformation</v>
          </cell>
        </row>
        <row r="126">
          <cell r="E126" t="str">
            <v>Digital Transformation</v>
          </cell>
          <cell r="F126" t="str">
            <v>All Job Family</v>
          </cell>
          <cell r="G126" t="str">
            <v>All Sub Job Family</v>
          </cell>
          <cell r="H126" t="str">
            <v>Digital Transformation</v>
          </cell>
        </row>
        <row r="127">
          <cell r="E127" t="str">
            <v>Digital Transformation</v>
          </cell>
          <cell r="F127" t="str">
            <v>All Job Family</v>
          </cell>
          <cell r="G127" t="str">
            <v>All Sub Job Family</v>
          </cell>
          <cell r="H127" t="str">
            <v>Digital Transformation</v>
          </cell>
        </row>
        <row r="128">
          <cell r="E128" t="str">
            <v>Digital Transformation</v>
          </cell>
          <cell r="F128" t="str">
            <v>All Job Family</v>
          </cell>
          <cell r="G128" t="str">
            <v>All Sub Job Family</v>
          </cell>
          <cell r="H128" t="str">
            <v>Digital Transformation</v>
          </cell>
        </row>
        <row r="129">
          <cell r="E129" t="str">
            <v>Digital Transformation</v>
          </cell>
          <cell r="F129" t="str">
            <v>All Job Family</v>
          </cell>
          <cell r="G129" t="str">
            <v>All Sub Job Family</v>
          </cell>
          <cell r="H129" t="str">
            <v>Digital Transformation</v>
          </cell>
        </row>
        <row r="130">
          <cell r="E130" t="str">
            <v>Digital Transformation</v>
          </cell>
          <cell r="F130" t="str">
            <v>All Job Family</v>
          </cell>
          <cell r="G130" t="str">
            <v>All Sub Job Family</v>
          </cell>
          <cell r="H130" t="str">
            <v>Digital Transformation</v>
          </cell>
        </row>
        <row r="131">
          <cell r="E131" t="str">
            <v>Digital Transformation</v>
          </cell>
          <cell r="F131" t="str">
            <v>All Job Family</v>
          </cell>
          <cell r="G131" t="str">
            <v>All Sub Job Family</v>
          </cell>
          <cell r="H131" t="str">
            <v>Digital Transformation</v>
          </cell>
        </row>
        <row r="132">
          <cell r="E132" t="str">
            <v>Digital Transformation</v>
          </cell>
          <cell r="F132" t="str">
            <v>All Job Family</v>
          </cell>
          <cell r="G132" t="str">
            <v>All Sub Job Family</v>
          </cell>
          <cell r="H132" t="str">
            <v>Digital Transformation</v>
          </cell>
        </row>
        <row r="133">
          <cell r="E133" t="str">
            <v>Digital Transformation</v>
          </cell>
          <cell r="F133" t="str">
            <v>All Job Family</v>
          </cell>
          <cell r="G133" t="str">
            <v>All Sub Job Family</v>
          </cell>
          <cell r="H133" t="str">
            <v>Digital Transformation</v>
          </cell>
        </row>
        <row r="134">
          <cell r="E134" t="str">
            <v>Digital Transformation</v>
          </cell>
          <cell r="F134" t="str">
            <v>All Job Family</v>
          </cell>
          <cell r="G134" t="str">
            <v>All Sub Job Family</v>
          </cell>
          <cell r="H134" t="str">
            <v>Digital Transformation</v>
          </cell>
        </row>
        <row r="135">
          <cell r="E135" t="str">
            <v>Digital Transformation</v>
          </cell>
          <cell r="F135" t="str">
            <v>All Job Family</v>
          </cell>
          <cell r="G135" t="str">
            <v>All Sub Job Family</v>
          </cell>
          <cell r="H135" t="str">
            <v>Digital Transformation</v>
          </cell>
        </row>
        <row r="136">
          <cell r="E136" t="str">
            <v>Digital Transformation</v>
          </cell>
          <cell r="F136" t="str">
            <v>All Job Family</v>
          </cell>
          <cell r="G136" t="str">
            <v>All Sub Job Family</v>
          </cell>
          <cell r="H136" t="str">
            <v>Digital Transformation</v>
          </cell>
        </row>
        <row r="137">
          <cell r="E137" t="str">
            <v>Digital Transformation</v>
          </cell>
          <cell r="F137" t="str">
            <v>All Job Family</v>
          </cell>
          <cell r="G137" t="str">
            <v>All Sub Job Family</v>
          </cell>
          <cell r="H137" t="str">
            <v>Digital Transformation</v>
          </cell>
        </row>
        <row r="138">
          <cell r="E138" t="str">
            <v>Digital Transformation</v>
          </cell>
          <cell r="F138" t="str">
            <v>All Job Family</v>
          </cell>
          <cell r="G138" t="str">
            <v>All Sub Job Family</v>
          </cell>
          <cell r="H138" t="str">
            <v>Digital Transformation</v>
          </cell>
        </row>
        <row r="139">
          <cell r="E139" t="str">
            <v>Digital Transformation</v>
          </cell>
          <cell r="F139" t="str">
            <v>All Job Family</v>
          </cell>
          <cell r="G139" t="str">
            <v>All Sub Job Family</v>
          </cell>
          <cell r="H139" t="str">
            <v>Digital Transformation</v>
          </cell>
        </row>
        <row r="140">
          <cell r="E140" t="str">
            <v>Digital Transformation</v>
          </cell>
          <cell r="F140" t="str">
            <v>All Job Family</v>
          </cell>
          <cell r="G140" t="str">
            <v>All Sub Job Family</v>
          </cell>
          <cell r="H140" t="str">
            <v>Digital Transformation</v>
          </cell>
        </row>
        <row r="141">
          <cell r="E141" t="str">
            <v>Digital Transformation</v>
          </cell>
          <cell r="F141" t="str">
            <v>All Job Family</v>
          </cell>
          <cell r="G141" t="str">
            <v>All Sub Job Family</v>
          </cell>
          <cell r="H141" t="str">
            <v>Digital Transformation</v>
          </cell>
        </row>
        <row r="142">
          <cell r="E142" t="str">
            <v>Digital Transformation</v>
          </cell>
          <cell r="F142" t="str">
            <v>All Job Family</v>
          </cell>
          <cell r="G142" t="str">
            <v>All Sub Job Family</v>
          </cell>
          <cell r="H142" t="str">
            <v>Digital Transformation</v>
          </cell>
        </row>
        <row r="143">
          <cell r="E143" t="str">
            <v>Digital Transformation</v>
          </cell>
          <cell r="F143" t="str">
            <v>All Job Family</v>
          </cell>
          <cell r="G143" t="str">
            <v>All Sub Job Family</v>
          </cell>
          <cell r="H143" t="str">
            <v>Digital Transformation</v>
          </cell>
        </row>
        <row r="144">
          <cell r="E144" t="str">
            <v>Digital Transformation</v>
          </cell>
          <cell r="F144" t="str">
            <v>All Job Family</v>
          </cell>
          <cell r="G144" t="str">
            <v>All Sub Job Family</v>
          </cell>
          <cell r="H144" t="str">
            <v>Digital Transformation</v>
          </cell>
        </row>
        <row r="145">
          <cell r="E145" t="str">
            <v>Digital Transformation</v>
          </cell>
          <cell r="F145" t="str">
            <v>All Job Family</v>
          </cell>
          <cell r="G145" t="str">
            <v>All Sub Job Family</v>
          </cell>
          <cell r="H145" t="str">
            <v>Digital Transformation</v>
          </cell>
        </row>
        <row r="146">
          <cell r="E146" t="str">
            <v>Digital Transformation</v>
          </cell>
          <cell r="F146" t="str">
            <v>All Job Family</v>
          </cell>
          <cell r="G146" t="str">
            <v>All Sub Job Family</v>
          </cell>
          <cell r="H146" t="str">
            <v>Digital Transformation</v>
          </cell>
        </row>
        <row r="147">
          <cell r="E147" t="str">
            <v>Digital Transformation</v>
          </cell>
          <cell r="F147" t="str">
            <v>All Job Family</v>
          </cell>
          <cell r="G147" t="str">
            <v>All Sub Job Family</v>
          </cell>
          <cell r="H147" t="str">
            <v>Digital Transformation</v>
          </cell>
        </row>
        <row r="148">
          <cell r="E148" t="str">
            <v>Digital Transformation</v>
          </cell>
          <cell r="F148" t="str">
            <v>All Job Family</v>
          </cell>
          <cell r="G148" t="str">
            <v>All Sub Job Family</v>
          </cell>
          <cell r="H148" t="str">
            <v>Digital Transformation</v>
          </cell>
        </row>
        <row r="149">
          <cell r="E149" t="str">
            <v>Digital Transformation</v>
          </cell>
          <cell r="F149" t="str">
            <v>All Job Family</v>
          </cell>
          <cell r="G149" t="str">
            <v>All Sub Job Family</v>
          </cell>
          <cell r="H149" t="str">
            <v>Digital Transformation</v>
          </cell>
        </row>
        <row r="150">
          <cell r="E150" t="str">
            <v>Digital Transformation</v>
          </cell>
          <cell r="F150" t="str">
            <v>All Job Family</v>
          </cell>
          <cell r="G150" t="str">
            <v>All Sub Job Family</v>
          </cell>
          <cell r="H150" t="str">
            <v>Digital Transformation</v>
          </cell>
        </row>
        <row r="151">
          <cell r="E151" t="str">
            <v>Digital Transformation</v>
          </cell>
          <cell r="F151" t="str">
            <v>All Job Family</v>
          </cell>
          <cell r="G151" t="str">
            <v>All Sub Job Family</v>
          </cell>
          <cell r="H151" t="str">
            <v>Digital Transformation</v>
          </cell>
        </row>
        <row r="152">
          <cell r="E152" t="str">
            <v>Digital Transformation</v>
          </cell>
          <cell r="F152" t="str">
            <v>All Job Family</v>
          </cell>
          <cell r="G152" t="str">
            <v>All Sub Job Family</v>
          </cell>
          <cell r="H152" t="str">
            <v>Digital Transformation</v>
          </cell>
        </row>
        <row r="153">
          <cell r="E153" t="str">
            <v>Digital Transformation</v>
          </cell>
          <cell r="F153" t="str">
            <v>All Job Family</v>
          </cell>
          <cell r="G153" t="str">
            <v>All Sub Job Family</v>
          </cell>
          <cell r="H153" t="str">
            <v>Digital Transformation</v>
          </cell>
        </row>
        <row r="154">
          <cell r="E154" t="str">
            <v>Digital Transformation</v>
          </cell>
          <cell r="F154" t="str">
            <v>All Job Family</v>
          </cell>
          <cell r="G154" t="str">
            <v>All Sub Job Family</v>
          </cell>
          <cell r="H154" t="str">
            <v>Digital Transformation</v>
          </cell>
        </row>
        <row r="155">
          <cell r="E155" t="str">
            <v>Digital Transformation</v>
          </cell>
          <cell r="F155" t="str">
            <v>All Job Family</v>
          </cell>
          <cell r="G155" t="str">
            <v>All Sub Job Family</v>
          </cell>
          <cell r="H155" t="str">
            <v>Digital Transformation</v>
          </cell>
        </row>
        <row r="156">
          <cell r="E156" t="str">
            <v>Digital Transformation</v>
          </cell>
          <cell r="F156" t="str">
            <v>All Job Family</v>
          </cell>
          <cell r="G156" t="str">
            <v>All Sub Job Family</v>
          </cell>
          <cell r="H156" t="str">
            <v>Digital Transformation</v>
          </cell>
        </row>
        <row r="157">
          <cell r="E157" t="str">
            <v>Digital Transformation</v>
          </cell>
          <cell r="F157" t="str">
            <v>All Job Family</v>
          </cell>
          <cell r="G157" t="str">
            <v>All Sub Job Family</v>
          </cell>
          <cell r="H157" t="str">
            <v>Digital Transformation</v>
          </cell>
        </row>
        <row r="158">
          <cell r="E158" t="str">
            <v>Digital Transformation</v>
          </cell>
          <cell r="F158" t="str">
            <v>All Job Family</v>
          </cell>
          <cell r="G158" t="str">
            <v>All Sub Job Family</v>
          </cell>
          <cell r="H158" t="str">
            <v>Digital Transformation</v>
          </cell>
        </row>
        <row r="159">
          <cell r="E159" t="str">
            <v>Digital Transformation</v>
          </cell>
          <cell r="F159" t="str">
            <v>All Job Family</v>
          </cell>
          <cell r="G159" t="str">
            <v>All Sub Job Family</v>
          </cell>
          <cell r="H159" t="str">
            <v>Digital Transformation</v>
          </cell>
        </row>
        <row r="160">
          <cell r="E160" t="str">
            <v>Digital Transformation</v>
          </cell>
          <cell r="F160" t="str">
            <v>All Job Family</v>
          </cell>
          <cell r="G160" t="str">
            <v>All Sub Job Family</v>
          </cell>
          <cell r="H160" t="str">
            <v>Digital Transformation</v>
          </cell>
        </row>
        <row r="161">
          <cell r="E161" t="str">
            <v>Digital Transformation</v>
          </cell>
          <cell r="F161" t="str">
            <v>All Job Family</v>
          </cell>
          <cell r="G161" t="str">
            <v>All Sub Job Family</v>
          </cell>
          <cell r="H161" t="str">
            <v>Digital Transformation</v>
          </cell>
        </row>
        <row r="162">
          <cell r="E162" t="str">
            <v>Digital Transformation</v>
          </cell>
          <cell r="F162" t="str">
            <v>All Job Family</v>
          </cell>
          <cell r="G162" t="str">
            <v>All Sub Job Family</v>
          </cell>
          <cell r="H162" t="str">
            <v>Digital Transformation</v>
          </cell>
        </row>
        <row r="163">
          <cell r="E163" t="str">
            <v>Digital Transformation</v>
          </cell>
          <cell r="F163" t="str">
            <v>All Job Family</v>
          </cell>
          <cell r="G163" t="str">
            <v>All Sub Job Family</v>
          </cell>
          <cell r="H163" t="str">
            <v>Digital Transformation</v>
          </cell>
        </row>
        <row r="164">
          <cell r="E164" t="str">
            <v>Digital Transformation</v>
          </cell>
          <cell r="F164" t="str">
            <v>All Job Family</v>
          </cell>
          <cell r="G164" t="str">
            <v>All Sub Job Family</v>
          </cell>
          <cell r="H164" t="str">
            <v>Digital Transformation</v>
          </cell>
        </row>
        <row r="165">
          <cell r="E165" t="str">
            <v>Digital Transformation</v>
          </cell>
          <cell r="F165" t="str">
            <v>All Job Family</v>
          </cell>
          <cell r="G165" t="str">
            <v>All Sub Job Family</v>
          </cell>
          <cell r="H165" t="str">
            <v>Digital Transformation</v>
          </cell>
        </row>
        <row r="166">
          <cell r="E166" t="str">
            <v>Digital Transformation</v>
          </cell>
          <cell r="F166" t="str">
            <v>All Job Family</v>
          </cell>
          <cell r="G166" t="str">
            <v>All Sub Job Family</v>
          </cell>
          <cell r="H166" t="str">
            <v>Digital Transformation</v>
          </cell>
        </row>
        <row r="167">
          <cell r="E167" t="str">
            <v>Digital Transformation</v>
          </cell>
          <cell r="F167" t="str">
            <v>All Job Family</v>
          </cell>
          <cell r="G167" t="str">
            <v>All Sub Job Family</v>
          </cell>
          <cell r="H167" t="str">
            <v>Digital Transformation</v>
          </cell>
        </row>
        <row r="168">
          <cell r="E168" t="str">
            <v>Digital Transformation</v>
          </cell>
          <cell r="F168" t="str">
            <v>All Job Family</v>
          </cell>
          <cell r="G168" t="str">
            <v>All Sub Job Family</v>
          </cell>
          <cell r="H168" t="str">
            <v>Digital Transformation</v>
          </cell>
        </row>
        <row r="169">
          <cell r="E169" t="str">
            <v>Digital Transformation</v>
          </cell>
          <cell r="F169" t="str">
            <v>All Job Family</v>
          </cell>
          <cell r="G169" t="str">
            <v>All Sub Job Family</v>
          </cell>
          <cell r="H169" t="str">
            <v>Digital Transformation</v>
          </cell>
        </row>
        <row r="170">
          <cell r="E170" t="str">
            <v>Digital Transformation</v>
          </cell>
          <cell r="F170" t="str">
            <v>All Job Family</v>
          </cell>
          <cell r="G170" t="str">
            <v>All Sub Job Family</v>
          </cell>
          <cell r="H170" t="str">
            <v>Digital Transformation</v>
          </cell>
        </row>
        <row r="171">
          <cell r="E171" t="str">
            <v>Digital Transformation</v>
          </cell>
          <cell r="F171" t="str">
            <v>All Job Family</v>
          </cell>
          <cell r="G171" t="str">
            <v>All Sub Job Family</v>
          </cell>
          <cell r="H171" t="str">
            <v>Digital Transformation</v>
          </cell>
        </row>
        <row r="172">
          <cell r="E172" t="str">
            <v>Digital Transformation</v>
          </cell>
          <cell r="F172" t="str">
            <v>All Job Family</v>
          </cell>
          <cell r="G172" t="str">
            <v>All Sub Job Family</v>
          </cell>
          <cell r="H172" t="str">
            <v>Digital Transformation</v>
          </cell>
        </row>
        <row r="173">
          <cell r="E173" t="str">
            <v>Digital Transformation</v>
          </cell>
          <cell r="F173" t="str">
            <v>All Job Family</v>
          </cell>
          <cell r="G173" t="str">
            <v>All Sub Job Family</v>
          </cell>
          <cell r="H173" t="str">
            <v>Digital Transformation</v>
          </cell>
        </row>
        <row r="174">
          <cell r="E174" t="str">
            <v>Digital Transformation</v>
          </cell>
          <cell r="F174" t="str">
            <v>All Job Family</v>
          </cell>
          <cell r="G174" t="str">
            <v>All Sub Job Family</v>
          </cell>
          <cell r="H174" t="str">
            <v>Digital Transformation</v>
          </cell>
        </row>
        <row r="175">
          <cell r="E175" t="str">
            <v>Digital Transformation</v>
          </cell>
          <cell r="F175" t="str">
            <v>All Job Family</v>
          </cell>
          <cell r="G175" t="str">
            <v>All Sub Job Family</v>
          </cell>
          <cell r="H175" t="str">
            <v>Digital Transformation</v>
          </cell>
        </row>
        <row r="176">
          <cell r="E176" t="str">
            <v>Digital Transformation</v>
          </cell>
          <cell r="F176" t="str">
            <v>All Job Family</v>
          </cell>
          <cell r="G176" t="str">
            <v>All Sub Job Family</v>
          </cell>
          <cell r="H176" t="str">
            <v>Digital Transformation</v>
          </cell>
        </row>
        <row r="177">
          <cell r="E177" t="str">
            <v>Digital Transformation</v>
          </cell>
          <cell r="F177" t="str">
            <v>All Job Family</v>
          </cell>
          <cell r="G177" t="str">
            <v>All Sub Job Family</v>
          </cell>
          <cell r="H177" t="str">
            <v>Digital Transformation</v>
          </cell>
        </row>
        <row r="178">
          <cell r="E178" t="str">
            <v>Digital Transformation</v>
          </cell>
          <cell r="F178" t="str">
            <v>All Job Family</v>
          </cell>
          <cell r="G178" t="str">
            <v>All Sub Job Family</v>
          </cell>
          <cell r="H178" t="str">
            <v>Digital Transformation</v>
          </cell>
        </row>
        <row r="179">
          <cell r="E179" t="str">
            <v>Digital Transformation</v>
          </cell>
          <cell r="F179" t="str">
            <v>All Job Family</v>
          </cell>
          <cell r="G179" t="str">
            <v>All Sub Job Family</v>
          </cell>
          <cell r="H179" t="str">
            <v>Digital Transformation</v>
          </cell>
        </row>
        <row r="180">
          <cell r="E180" t="str">
            <v>Digital Transformation</v>
          </cell>
          <cell r="F180" t="str">
            <v>All Job Family</v>
          </cell>
          <cell r="G180" t="str">
            <v>All Sub Job Family</v>
          </cell>
          <cell r="H180" t="str">
            <v>Digital Transformation</v>
          </cell>
        </row>
        <row r="181">
          <cell r="E181" t="str">
            <v>Digital Transformation</v>
          </cell>
          <cell r="F181" t="str">
            <v>All Job Family</v>
          </cell>
          <cell r="G181" t="str">
            <v>All Sub Job Family</v>
          </cell>
          <cell r="H181" t="str">
            <v>Digital Transformation</v>
          </cell>
        </row>
        <row r="182">
          <cell r="E182" t="str">
            <v>Digital Transformation</v>
          </cell>
          <cell r="F182" t="str">
            <v>All Job Family</v>
          </cell>
          <cell r="G182" t="str">
            <v>All Sub Job Family</v>
          </cell>
          <cell r="H182" t="str">
            <v>Digital Transformation</v>
          </cell>
        </row>
        <row r="183">
          <cell r="E183" t="str">
            <v>Digital Transformation</v>
          </cell>
          <cell r="F183" t="str">
            <v>All Job Family</v>
          </cell>
          <cell r="G183" t="str">
            <v>All Sub Job Family</v>
          </cell>
          <cell r="H183" t="str">
            <v>Digital Transformation</v>
          </cell>
        </row>
        <row r="184">
          <cell r="E184" t="str">
            <v>Digital Transformation</v>
          </cell>
          <cell r="F184" t="str">
            <v>All Job Family</v>
          </cell>
          <cell r="G184" t="str">
            <v>All Sub Job Family</v>
          </cell>
          <cell r="H184" t="str">
            <v>Digital Transformation</v>
          </cell>
        </row>
        <row r="185">
          <cell r="E185" t="str">
            <v>Digital Transformation</v>
          </cell>
          <cell r="F185" t="str">
            <v>All Job Family</v>
          </cell>
          <cell r="G185" t="str">
            <v>All Sub Job Family</v>
          </cell>
          <cell r="H185" t="str">
            <v>Digital Transformation</v>
          </cell>
        </row>
        <row r="186">
          <cell r="E186" t="str">
            <v>Digital Transformation</v>
          </cell>
          <cell r="F186" t="str">
            <v>All Job Family</v>
          </cell>
          <cell r="G186" t="str">
            <v>All Sub Job Family</v>
          </cell>
          <cell r="H186" t="str">
            <v>Digital Transformation</v>
          </cell>
        </row>
        <row r="187">
          <cell r="E187" t="str">
            <v>Digital Transformation</v>
          </cell>
          <cell r="F187" t="str">
            <v>All Job Family</v>
          </cell>
          <cell r="G187" t="str">
            <v>All Sub Job Family</v>
          </cell>
          <cell r="H187" t="str">
            <v>Digital Transformation</v>
          </cell>
        </row>
        <row r="188">
          <cell r="E188" t="str">
            <v>Digital Transformation</v>
          </cell>
          <cell r="F188" t="str">
            <v>All Job Family</v>
          </cell>
          <cell r="G188" t="str">
            <v>All Sub Job Family</v>
          </cell>
          <cell r="H188" t="str">
            <v>Digital Transformation</v>
          </cell>
        </row>
        <row r="189">
          <cell r="E189" t="str">
            <v>Digital Transformation</v>
          </cell>
          <cell r="F189" t="str">
            <v>All Job Family</v>
          </cell>
          <cell r="G189" t="str">
            <v>All Sub Job Family</v>
          </cell>
          <cell r="H189" t="str">
            <v>Digital Transformation</v>
          </cell>
        </row>
        <row r="190">
          <cell r="E190" t="str">
            <v>Technical Competencies</v>
          </cell>
          <cell r="F190" t="str">
            <v>Enterprise Management</v>
          </cell>
          <cell r="G190" t="str">
            <v>Human Capital Management</v>
          </cell>
          <cell r="H190" t="str">
            <v>Disciplinary action</v>
          </cell>
        </row>
        <row r="191">
          <cell r="E191" t="str">
            <v>Technical Competencies</v>
          </cell>
          <cell r="F191" t="str">
            <v>Enterprise Management</v>
          </cell>
          <cell r="G191" t="str">
            <v>Human Capital Management</v>
          </cell>
          <cell r="H191" t="str">
            <v>Employee relation</v>
          </cell>
        </row>
        <row r="192">
          <cell r="E192" t="str">
            <v>Technical Competencies</v>
          </cell>
          <cell r="F192" t="str">
            <v>Enterprise Management</v>
          </cell>
          <cell r="G192" t="str">
            <v>All Sub Job Family</v>
          </cell>
          <cell r="H192" t="str">
            <v>Enterprise Management</v>
          </cell>
        </row>
        <row r="193">
          <cell r="E193" t="str">
            <v>Technical Competencies</v>
          </cell>
          <cell r="F193" t="str">
            <v>Enterprise Management</v>
          </cell>
          <cell r="G193" t="str">
            <v>All Sub Job Family</v>
          </cell>
          <cell r="H193" t="str">
            <v>Enterprise Management</v>
          </cell>
        </row>
        <row r="194">
          <cell r="E194" t="str">
            <v>Technical Competencies</v>
          </cell>
          <cell r="F194" t="str">
            <v>Enterprise Management</v>
          </cell>
          <cell r="G194" t="str">
            <v>All Sub Job Family</v>
          </cell>
          <cell r="H194" t="str">
            <v>Enterprise Management</v>
          </cell>
        </row>
        <row r="195">
          <cell r="E195" t="str">
            <v>Technical Competencies</v>
          </cell>
          <cell r="F195" t="str">
            <v>Enterprise Management</v>
          </cell>
          <cell r="G195" t="str">
            <v>All Sub Job Family</v>
          </cell>
          <cell r="H195" t="str">
            <v>Enterprise Management</v>
          </cell>
        </row>
        <row r="196">
          <cell r="E196" t="str">
            <v>Technical Competencies</v>
          </cell>
          <cell r="F196" t="str">
            <v>Enterprise Management</v>
          </cell>
          <cell r="G196" t="str">
            <v>All Sub Job Family</v>
          </cell>
          <cell r="H196" t="str">
            <v>Enterprise Management</v>
          </cell>
        </row>
        <row r="197">
          <cell r="E197" t="str">
            <v>Technical Competencies</v>
          </cell>
          <cell r="F197" t="str">
            <v>Enterprise Management</v>
          </cell>
          <cell r="G197" t="str">
            <v>All Sub Job Family</v>
          </cell>
          <cell r="H197" t="str">
            <v>Enterprise Management</v>
          </cell>
        </row>
        <row r="198">
          <cell r="E198" t="str">
            <v>Values</v>
          </cell>
          <cell r="F198" t="str">
            <v>All Job Family</v>
          </cell>
          <cell r="G198" t="str">
            <v>All Sub Job Family</v>
          </cell>
          <cell r="H198" t="str">
            <v>Enthusiasm</v>
          </cell>
        </row>
        <row r="199">
          <cell r="E199" t="str">
            <v>Values</v>
          </cell>
          <cell r="F199" t="str">
            <v>All Job Family</v>
          </cell>
          <cell r="G199" t="str">
            <v>All Sub Job Family</v>
          </cell>
          <cell r="H199" t="str">
            <v>Enthusiasm</v>
          </cell>
        </row>
        <row r="200">
          <cell r="E200" t="str">
            <v>Values</v>
          </cell>
          <cell r="F200" t="str">
            <v>All Job Family</v>
          </cell>
          <cell r="G200" t="str">
            <v>All Sub Job Family</v>
          </cell>
          <cell r="H200" t="str">
            <v>Enthusiasm</v>
          </cell>
        </row>
        <row r="201">
          <cell r="E201" t="str">
            <v>Values</v>
          </cell>
          <cell r="F201" t="str">
            <v>All Job Family</v>
          </cell>
          <cell r="G201" t="str">
            <v>All Sub Job Family</v>
          </cell>
          <cell r="H201" t="str">
            <v>Enthusiasm</v>
          </cell>
        </row>
        <row r="202">
          <cell r="E202" t="str">
            <v>Values</v>
          </cell>
          <cell r="F202" t="str">
            <v>All Job Family</v>
          </cell>
          <cell r="G202" t="str">
            <v>All Sub Job Family</v>
          </cell>
          <cell r="H202" t="str">
            <v>Enthusiasm</v>
          </cell>
        </row>
        <row r="203">
          <cell r="E203" t="str">
            <v>Values</v>
          </cell>
          <cell r="F203" t="str">
            <v>All Job Family</v>
          </cell>
          <cell r="G203" t="str">
            <v>All Sub Job Family</v>
          </cell>
          <cell r="H203" t="str">
            <v>Enthusiasm</v>
          </cell>
        </row>
        <row r="204">
          <cell r="E204" t="str">
            <v>Digital Leadership</v>
          </cell>
          <cell r="F204" t="str">
            <v>All Job Family</v>
          </cell>
          <cell r="G204" t="str">
            <v>All Sub Job Family</v>
          </cell>
          <cell r="H204" t="str">
            <v>Execution Focus</v>
          </cell>
        </row>
        <row r="205">
          <cell r="E205" t="str">
            <v>Digital Leadership</v>
          </cell>
          <cell r="F205" t="str">
            <v>All Job Family</v>
          </cell>
          <cell r="G205" t="str">
            <v>All Sub Job Family</v>
          </cell>
          <cell r="H205" t="str">
            <v>Execution Focus</v>
          </cell>
        </row>
        <row r="206">
          <cell r="E206" t="str">
            <v>Digital Leadership</v>
          </cell>
          <cell r="F206" t="str">
            <v>All Job Family</v>
          </cell>
          <cell r="G206" t="str">
            <v>All Sub Job Family</v>
          </cell>
          <cell r="H206" t="str">
            <v>Execution Focus</v>
          </cell>
        </row>
        <row r="207">
          <cell r="E207" t="str">
            <v>Digital Leadership</v>
          </cell>
          <cell r="F207" t="str">
            <v>All Job Family</v>
          </cell>
          <cell r="G207" t="str">
            <v>All Sub Job Family</v>
          </cell>
          <cell r="H207" t="str">
            <v>Execution Focus</v>
          </cell>
        </row>
        <row r="208">
          <cell r="E208" t="str">
            <v>Digital Leadership</v>
          </cell>
          <cell r="F208" t="str">
            <v>All Job Family</v>
          </cell>
          <cell r="G208" t="str">
            <v>All Sub Job Family</v>
          </cell>
          <cell r="H208" t="str">
            <v>Execution Focus</v>
          </cell>
        </row>
        <row r="209">
          <cell r="E209" t="str">
            <v>Digital Leadership</v>
          </cell>
          <cell r="F209" t="str">
            <v>All Job Family</v>
          </cell>
          <cell r="G209" t="str">
            <v>All Sub Job Family</v>
          </cell>
          <cell r="H209" t="str">
            <v>Execution Focus</v>
          </cell>
        </row>
        <row r="210">
          <cell r="E210" t="str">
            <v>Digital Leadership</v>
          </cell>
          <cell r="F210" t="str">
            <v>All Job Family</v>
          </cell>
          <cell r="G210" t="str">
            <v>All Sub Job Family</v>
          </cell>
          <cell r="H210" t="str">
            <v>Execution Focus</v>
          </cell>
        </row>
        <row r="211">
          <cell r="E211" t="str">
            <v>Digital Leadership</v>
          </cell>
          <cell r="F211" t="str">
            <v>All Job Family</v>
          </cell>
          <cell r="G211" t="str">
            <v>All Sub Job Family</v>
          </cell>
          <cell r="H211" t="str">
            <v>Execution Focus</v>
          </cell>
        </row>
        <row r="212">
          <cell r="E212" t="str">
            <v>Digital Leadership</v>
          </cell>
          <cell r="F212" t="str">
            <v>All Job Family</v>
          </cell>
          <cell r="G212" t="str">
            <v>All Sub Job Family</v>
          </cell>
          <cell r="H212" t="str">
            <v>Execution Focus</v>
          </cell>
        </row>
        <row r="213">
          <cell r="E213" t="str">
            <v>Digital Leadership</v>
          </cell>
          <cell r="F213" t="str">
            <v>All Job Family</v>
          </cell>
          <cell r="G213" t="str">
            <v>All Sub Job Family</v>
          </cell>
          <cell r="H213" t="str">
            <v>Execution Focus</v>
          </cell>
        </row>
        <row r="214">
          <cell r="E214" t="str">
            <v>Digital Leadership</v>
          </cell>
          <cell r="F214" t="str">
            <v>All Job Family</v>
          </cell>
          <cell r="G214" t="str">
            <v>All Sub Job Family</v>
          </cell>
          <cell r="H214" t="str">
            <v>Execution Focus</v>
          </cell>
        </row>
        <row r="215">
          <cell r="E215" t="str">
            <v>Digital Leadership</v>
          </cell>
          <cell r="F215" t="str">
            <v>All Job Family</v>
          </cell>
          <cell r="G215" t="str">
            <v>All Sub Job Family</v>
          </cell>
          <cell r="H215" t="str">
            <v>Execution Focus</v>
          </cell>
        </row>
        <row r="216">
          <cell r="E216" t="str">
            <v>Digital Leadership</v>
          </cell>
          <cell r="F216" t="str">
            <v>All Job Family</v>
          </cell>
          <cell r="G216" t="str">
            <v>All Sub Job Family</v>
          </cell>
          <cell r="H216" t="str">
            <v>Execution Focus</v>
          </cell>
        </row>
        <row r="217">
          <cell r="E217" t="str">
            <v>Digital Leadership</v>
          </cell>
          <cell r="F217" t="str">
            <v>All Job Family</v>
          </cell>
          <cell r="G217" t="str">
            <v>All Sub Job Family</v>
          </cell>
          <cell r="H217" t="str">
            <v>Execution Focus</v>
          </cell>
        </row>
        <row r="218">
          <cell r="E218" t="str">
            <v>Digital Leadership</v>
          </cell>
          <cell r="F218" t="str">
            <v>All Job Family</v>
          </cell>
          <cell r="G218" t="str">
            <v>All Sub Job Family</v>
          </cell>
          <cell r="H218" t="str">
            <v>Execution Focus</v>
          </cell>
        </row>
        <row r="219">
          <cell r="E219" t="str">
            <v>Digital Leadership</v>
          </cell>
          <cell r="F219" t="str">
            <v>All Job Family</v>
          </cell>
          <cell r="G219" t="str">
            <v>All Sub Job Family</v>
          </cell>
          <cell r="H219" t="str">
            <v>Execution Focus</v>
          </cell>
        </row>
        <row r="220">
          <cell r="E220" t="str">
            <v>Digital Leadership</v>
          </cell>
          <cell r="F220" t="str">
            <v>All Job Family</v>
          </cell>
          <cell r="G220" t="str">
            <v>All Sub Job Family</v>
          </cell>
          <cell r="H220" t="str">
            <v>Execution Focus</v>
          </cell>
        </row>
        <row r="221">
          <cell r="E221" t="str">
            <v>Digital Leadership</v>
          </cell>
          <cell r="F221" t="str">
            <v>All Job Family</v>
          </cell>
          <cell r="G221" t="str">
            <v>All Sub Job Family</v>
          </cell>
          <cell r="H221" t="str">
            <v>Execution Focus</v>
          </cell>
        </row>
        <row r="222">
          <cell r="E222" t="str">
            <v>Digital Leadership</v>
          </cell>
          <cell r="F222" t="str">
            <v>All Job Family</v>
          </cell>
          <cell r="G222" t="str">
            <v>All Sub Job Family</v>
          </cell>
          <cell r="H222" t="str">
            <v>Execution Focus</v>
          </cell>
        </row>
        <row r="223">
          <cell r="E223" t="str">
            <v>Digital Leadership</v>
          </cell>
          <cell r="F223" t="str">
            <v>All Job Family</v>
          </cell>
          <cell r="G223" t="str">
            <v>All Sub Job Family</v>
          </cell>
          <cell r="H223" t="str">
            <v>Execution Focus</v>
          </cell>
        </row>
        <row r="224">
          <cell r="E224" t="str">
            <v>Digital Leadership</v>
          </cell>
          <cell r="F224" t="str">
            <v>All Job Family</v>
          </cell>
          <cell r="G224" t="str">
            <v>All Sub Job Family</v>
          </cell>
          <cell r="H224" t="str">
            <v>Execution Focus</v>
          </cell>
        </row>
        <row r="225">
          <cell r="E225" t="str">
            <v>Digital Leadership</v>
          </cell>
          <cell r="F225" t="str">
            <v>All Job Family</v>
          </cell>
          <cell r="G225" t="str">
            <v>All Sub Job Family</v>
          </cell>
          <cell r="H225" t="str">
            <v>Execution Focus</v>
          </cell>
        </row>
        <row r="226">
          <cell r="E226" t="str">
            <v>Digital Leadership</v>
          </cell>
          <cell r="F226" t="str">
            <v>All Job Family</v>
          </cell>
          <cell r="G226" t="str">
            <v>All Sub Job Family</v>
          </cell>
          <cell r="H226" t="str">
            <v>Execution Focus</v>
          </cell>
        </row>
        <row r="227">
          <cell r="E227" t="str">
            <v>Digital Leadership</v>
          </cell>
          <cell r="F227" t="str">
            <v>All Job Family</v>
          </cell>
          <cell r="G227" t="str">
            <v>All Sub Job Family</v>
          </cell>
          <cell r="H227" t="str">
            <v>Execution Focus</v>
          </cell>
        </row>
        <row r="228">
          <cell r="E228" t="str">
            <v>Digital Leadership</v>
          </cell>
          <cell r="F228" t="str">
            <v>All Job Family</v>
          </cell>
          <cell r="G228" t="str">
            <v>All Sub Job Family</v>
          </cell>
          <cell r="H228" t="str">
            <v>Execution Focus</v>
          </cell>
        </row>
        <row r="229">
          <cell r="E229" t="str">
            <v>Digital Leadership</v>
          </cell>
          <cell r="F229" t="str">
            <v>All Job Family</v>
          </cell>
          <cell r="G229" t="str">
            <v>All Sub Job Family</v>
          </cell>
          <cell r="H229" t="str">
            <v>Execution Focus</v>
          </cell>
        </row>
        <row r="230">
          <cell r="E230" t="str">
            <v>Digital Leadership</v>
          </cell>
          <cell r="F230" t="str">
            <v>All Job Family</v>
          </cell>
          <cell r="G230" t="str">
            <v>All Sub Job Family</v>
          </cell>
          <cell r="H230" t="str">
            <v>Execution Focus</v>
          </cell>
        </row>
        <row r="231">
          <cell r="E231" t="str">
            <v>Technical Competencies</v>
          </cell>
          <cell r="F231" t="str">
            <v>Enterprise Management</v>
          </cell>
          <cell r="G231" t="str">
            <v>Finance</v>
          </cell>
          <cell r="H231" t="str">
            <v>Finance</v>
          </cell>
        </row>
        <row r="232">
          <cell r="E232" t="str">
            <v>Technical Competencies</v>
          </cell>
          <cell r="F232" t="str">
            <v>Enterprise Management</v>
          </cell>
          <cell r="G232" t="str">
            <v>Finance</v>
          </cell>
          <cell r="H232" t="str">
            <v>Finance analysis &amp; advisory</v>
          </cell>
        </row>
        <row r="233">
          <cell r="E233" t="str">
            <v>Technical Competencies</v>
          </cell>
          <cell r="F233" t="str">
            <v>Enterprise Management</v>
          </cell>
          <cell r="G233" t="str">
            <v>Finance</v>
          </cell>
          <cell r="H233" t="str">
            <v>Financial reporting</v>
          </cell>
        </row>
        <row r="234">
          <cell r="E234" t="str">
            <v>Technical Competencies</v>
          </cell>
          <cell r="F234" t="str">
            <v>Enterprise Management</v>
          </cell>
          <cell r="G234" t="str">
            <v>Finance</v>
          </cell>
          <cell r="H234" t="str">
            <v>Financial reporting</v>
          </cell>
        </row>
        <row r="235">
          <cell r="E235" t="str">
            <v>Technical Competencies</v>
          </cell>
          <cell r="F235" t="str">
            <v>Enterprise Management</v>
          </cell>
          <cell r="G235" t="str">
            <v>Finance</v>
          </cell>
          <cell r="H235" t="str">
            <v>Fraud management</v>
          </cell>
        </row>
        <row r="236">
          <cell r="E236" t="str">
            <v>General Article</v>
          </cell>
          <cell r="F236" t="str">
            <v>All Job Family</v>
          </cell>
          <cell r="G236" t="str">
            <v>All Sub Job Family</v>
          </cell>
          <cell r="H236" t="str">
            <v>GENERAL ARTICLE</v>
          </cell>
        </row>
        <row r="237">
          <cell r="E237" t="str">
            <v>General Article</v>
          </cell>
          <cell r="F237" t="str">
            <v>All Job Family</v>
          </cell>
          <cell r="G237" t="str">
            <v>All Sub Job Family</v>
          </cell>
          <cell r="H237" t="str">
            <v>GENERAL ARTICLE</v>
          </cell>
        </row>
        <row r="238">
          <cell r="E238" t="str">
            <v>General Article</v>
          </cell>
          <cell r="F238" t="str">
            <v>All Job Family</v>
          </cell>
          <cell r="G238" t="str">
            <v>All Sub Job Family</v>
          </cell>
          <cell r="H238" t="str">
            <v>GENERAL ARTICLE</v>
          </cell>
        </row>
        <row r="239">
          <cell r="E239" t="str">
            <v>General Article</v>
          </cell>
          <cell r="F239" t="str">
            <v>All Job Family</v>
          </cell>
          <cell r="G239" t="str">
            <v>All Sub Job Family</v>
          </cell>
          <cell r="H239" t="str">
            <v>GENERAL ARTICLE</v>
          </cell>
        </row>
        <row r="240">
          <cell r="E240" t="str">
            <v>General Article</v>
          </cell>
          <cell r="F240" t="str">
            <v>All Job Family</v>
          </cell>
          <cell r="G240" t="str">
            <v>All Sub Job Family</v>
          </cell>
          <cell r="H240" t="str">
            <v>GENERAL ARTICLE</v>
          </cell>
        </row>
        <row r="241">
          <cell r="E241" t="str">
            <v>General Article</v>
          </cell>
          <cell r="F241" t="str">
            <v>All Job Family</v>
          </cell>
          <cell r="G241" t="str">
            <v>All Sub Job Family</v>
          </cell>
          <cell r="H241" t="str">
            <v>GENERAL ARTICLE</v>
          </cell>
        </row>
        <row r="242">
          <cell r="E242" t="str">
            <v>General Article</v>
          </cell>
          <cell r="F242" t="str">
            <v>All Job Family</v>
          </cell>
          <cell r="G242" t="str">
            <v>All Sub Job Family</v>
          </cell>
          <cell r="H242" t="str">
            <v>GENERAL ARTICLE</v>
          </cell>
        </row>
        <row r="243">
          <cell r="E243" t="str">
            <v>General Article</v>
          </cell>
          <cell r="F243" t="str">
            <v>All Job Family</v>
          </cell>
          <cell r="G243" t="str">
            <v>All Sub Job Family</v>
          </cell>
          <cell r="H243" t="str">
            <v>GENERAL ARTICLE</v>
          </cell>
        </row>
        <row r="244">
          <cell r="E244" t="str">
            <v>General Article</v>
          </cell>
          <cell r="F244" t="str">
            <v>All Job Family</v>
          </cell>
          <cell r="G244" t="str">
            <v>All Sub Job Family</v>
          </cell>
          <cell r="H244" t="str">
            <v>GENERAL ARTICLE</v>
          </cell>
        </row>
        <row r="245">
          <cell r="E245" t="str">
            <v>General Article</v>
          </cell>
          <cell r="F245" t="str">
            <v>All Job Family</v>
          </cell>
          <cell r="G245" t="str">
            <v>All Sub Job Family</v>
          </cell>
          <cell r="H245" t="str">
            <v>GENERAL ARTICLE</v>
          </cell>
        </row>
        <row r="246">
          <cell r="E246" t="str">
            <v>General Article</v>
          </cell>
          <cell r="F246" t="str">
            <v>All Job Family</v>
          </cell>
          <cell r="G246" t="str">
            <v>All Sub Job Family</v>
          </cell>
          <cell r="H246" t="str">
            <v>GENERAL ARTICLE</v>
          </cell>
        </row>
        <row r="247">
          <cell r="E247" t="str">
            <v>General Article</v>
          </cell>
          <cell r="F247" t="str">
            <v>All Job Family</v>
          </cell>
          <cell r="G247" t="str">
            <v>All Sub Job Family</v>
          </cell>
          <cell r="H247" t="str">
            <v>GENERAL ARTICLE</v>
          </cell>
        </row>
        <row r="248">
          <cell r="E248" t="str">
            <v>General Article</v>
          </cell>
          <cell r="F248" t="str">
            <v>All Job Family</v>
          </cell>
          <cell r="G248" t="str">
            <v>All Sub Job Family</v>
          </cell>
          <cell r="H248" t="str">
            <v>GENERAL ARTICLE</v>
          </cell>
        </row>
        <row r="249">
          <cell r="E249" t="str">
            <v>General Article</v>
          </cell>
          <cell r="F249" t="str">
            <v>All Job Family</v>
          </cell>
          <cell r="G249" t="str">
            <v>All Sub Job Family</v>
          </cell>
          <cell r="H249" t="str">
            <v>GENERAL ARTICLE</v>
          </cell>
        </row>
        <row r="250">
          <cell r="E250" t="str">
            <v>General Article</v>
          </cell>
          <cell r="F250" t="str">
            <v>All Job Family</v>
          </cell>
          <cell r="G250" t="str">
            <v>All Sub Job Family</v>
          </cell>
          <cell r="H250" t="str">
            <v>GENERAL ARTICLE</v>
          </cell>
        </row>
        <row r="251">
          <cell r="E251" t="str">
            <v>General Article</v>
          </cell>
          <cell r="F251" t="str">
            <v>All Job Family</v>
          </cell>
          <cell r="G251" t="str">
            <v>All Sub Job Family</v>
          </cell>
          <cell r="H251" t="str">
            <v>GENERAL ARTICLE</v>
          </cell>
        </row>
        <row r="252">
          <cell r="E252" t="str">
            <v>General Article</v>
          </cell>
          <cell r="F252" t="str">
            <v>All Job Family</v>
          </cell>
          <cell r="G252" t="str">
            <v>All Sub Job Family</v>
          </cell>
          <cell r="H252" t="str">
            <v>GENERAL ARTICLE</v>
          </cell>
        </row>
        <row r="253">
          <cell r="E253" t="str">
            <v>General Article</v>
          </cell>
          <cell r="F253" t="str">
            <v>All Job Family</v>
          </cell>
          <cell r="G253" t="str">
            <v>All Sub Job Family</v>
          </cell>
          <cell r="H253" t="str">
            <v>GENERAL ARTICLE</v>
          </cell>
        </row>
        <row r="254">
          <cell r="E254" t="str">
            <v>General Article</v>
          </cell>
          <cell r="F254" t="str">
            <v>All Job Family</v>
          </cell>
          <cell r="G254" t="str">
            <v>All Sub Job Family</v>
          </cell>
          <cell r="H254" t="str">
            <v>GENERAL ARTICLE</v>
          </cell>
        </row>
        <row r="255">
          <cell r="E255" t="str">
            <v>General Article</v>
          </cell>
          <cell r="F255" t="str">
            <v>All Job Family</v>
          </cell>
          <cell r="G255" t="str">
            <v>All Sub Job Family</v>
          </cell>
          <cell r="H255" t="str">
            <v>GENERAL ARTICLE</v>
          </cell>
        </row>
        <row r="256">
          <cell r="E256" t="str">
            <v>General Article</v>
          </cell>
          <cell r="F256" t="str">
            <v>All Job Family</v>
          </cell>
          <cell r="G256" t="str">
            <v>All Sub Job Family</v>
          </cell>
          <cell r="H256" t="str">
            <v>GENERAL ARTICLE</v>
          </cell>
        </row>
        <row r="257">
          <cell r="E257" t="str">
            <v>General Article</v>
          </cell>
          <cell r="F257" t="str">
            <v>All Job Family</v>
          </cell>
          <cell r="G257" t="str">
            <v>All Sub Job Family</v>
          </cell>
          <cell r="H257" t="str">
            <v>GENERAL ARTICLE</v>
          </cell>
        </row>
        <row r="258">
          <cell r="E258" t="str">
            <v>General Article</v>
          </cell>
          <cell r="F258" t="str">
            <v>All Job Family</v>
          </cell>
          <cell r="G258" t="str">
            <v>All Sub Job Family</v>
          </cell>
          <cell r="H258" t="str">
            <v>GENERAL ARTICLE</v>
          </cell>
        </row>
        <row r="259">
          <cell r="E259" t="str">
            <v>General Article</v>
          </cell>
          <cell r="F259" t="str">
            <v>All Job Family</v>
          </cell>
          <cell r="G259" t="str">
            <v>All Sub Job Family</v>
          </cell>
          <cell r="H259" t="str">
            <v>GENERAL ARTICLE</v>
          </cell>
        </row>
        <row r="260">
          <cell r="E260" t="str">
            <v>General Article</v>
          </cell>
          <cell r="F260" t="str">
            <v>All Job Family</v>
          </cell>
          <cell r="G260" t="str">
            <v>All Sub Job Family</v>
          </cell>
          <cell r="H260" t="str">
            <v>GENERAL ARTICLE</v>
          </cell>
        </row>
        <row r="261">
          <cell r="E261" t="str">
            <v>General Article</v>
          </cell>
          <cell r="F261" t="str">
            <v>All Job Family</v>
          </cell>
          <cell r="G261" t="str">
            <v>All Sub Job Family</v>
          </cell>
          <cell r="H261" t="str">
            <v>GENERAL ARTICLE</v>
          </cell>
        </row>
        <row r="262">
          <cell r="E262" t="str">
            <v>General Article</v>
          </cell>
          <cell r="F262" t="str">
            <v>All Job Family</v>
          </cell>
          <cell r="G262" t="str">
            <v>All Sub Job Family</v>
          </cell>
          <cell r="H262" t="str">
            <v>GENERAL ARTICLE</v>
          </cell>
        </row>
        <row r="263">
          <cell r="E263" t="str">
            <v>General Article</v>
          </cell>
          <cell r="F263" t="str">
            <v>All Job Family</v>
          </cell>
          <cell r="G263" t="str">
            <v>All Sub Job Family</v>
          </cell>
          <cell r="H263" t="str">
            <v>GENERAL ARTICLE</v>
          </cell>
        </row>
        <row r="264">
          <cell r="E264" t="str">
            <v>General Article</v>
          </cell>
          <cell r="F264" t="str">
            <v>All Job Family</v>
          </cell>
          <cell r="G264" t="str">
            <v>All Sub Job Family</v>
          </cell>
          <cell r="H264" t="str">
            <v>GENERAL ARTICLE</v>
          </cell>
        </row>
        <row r="265">
          <cell r="E265" t="str">
            <v>General Article</v>
          </cell>
          <cell r="F265" t="str">
            <v>All Job Family</v>
          </cell>
          <cell r="G265" t="str">
            <v>All Sub Job Family</v>
          </cell>
          <cell r="H265" t="str">
            <v>GENERAL ARTICLE</v>
          </cell>
        </row>
        <row r="266">
          <cell r="E266" t="str">
            <v>General Article</v>
          </cell>
          <cell r="F266" t="str">
            <v>All Job Family</v>
          </cell>
          <cell r="G266" t="str">
            <v>All Sub Job Family</v>
          </cell>
          <cell r="H266" t="str">
            <v>GENERAL ARTICLE</v>
          </cell>
        </row>
        <row r="267">
          <cell r="E267" t="str">
            <v>General Article</v>
          </cell>
          <cell r="F267" t="str">
            <v>All Job Family</v>
          </cell>
          <cell r="G267" t="str">
            <v>All Sub Job Family</v>
          </cell>
          <cell r="H267" t="str">
            <v>GENERAL ARTICLE</v>
          </cell>
        </row>
        <row r="268">
          <cell r="E268" t="str">
            <v>General Article</v>
          </cell>
          <cell r="F268" t="str">
            <v>All Job Family</v>
          </cell>
          <cell r="G268" t="str">
            <v>All Sub Job Family</v>
          </cell>
          <cell r="H268" t="str">
            <v>GENERAL ARTICLE</v>
          </cell>
        </row>
        <row r="269">
          <cell r="E269" t="str">
            <v>General Article</v>
          </cell>
          <cell r="F269" t="str">
            <v>All Job Family</v>
          </cell>
          <cell r="G269" t="str">
            <v>All Sub Job Family</v>
          </cell>
          <cell r="H269" t="str">
            <v>GENERAL ARTICLE</v>
          </cell>
        </row>
        <row r="270">
          <cell r="E270" t="str">
            <v>General Article</v>
          </cell>
          <cell r="F270" t="str">
            <v>All Job Family</v>
          </cell>
          <cell r="G270" t="str">
            <v>All Sub Job Family</v>
          </cell>
          <cell r="H270" t="str">
            <v>GENERAL ARTICLE</v>
          </cell>
        </row>
        <row r="271">
          <cell r="E271" t="str">
            <v>General Article</v>
          </cell>
          <cell r="F271" t="str">
            <v>All Job Family</v>
          </cell>
          <cell r="G271" t="str">
            <v>All Sub Job Family</v>
          </cell>
          <cell r="H271" t="str">
            <v>GENERAL ARTICLE</v>
          </cell>
        </row>
        <row r="272">
          <cell r="E272" t="str">
            <v>General Article</v>
          </cell>
          <cell r="F272" t="str">
            <v>All Job Family</v>
          </cell>
          <cell r="G272" t="str">
            <v>All Sub Job Family</v>
          </cell>
          <cell r="H272" t="str">
            <v>GENERAL ARTICLE</v>
          </cell>
        </row>
        <row r="273">
          <cell r="E273" t="str">
            <v>General Article</v>
          </cell>
          <cell r="F273" t="str">
            <v>All Job Family</v>
          </cell>
          <cell r="G273" t="str">
            <v>All Sub Job Family</v>
          </cell>
          <cell r="H273" t="str">
            <v>GENERAL ARTICLE</v>
          </cell>
        </row>
        <row r="274">
          <cell r="E274" t="str">
            <v>General Article</v>
          </cell>
          <cell r="F274" t="str">
            <v>All Job Family</v>
          </cell>
          <cell r="G274" t="str">
            <v>All Sub Job Family</v>
          </cell>
          <cell r="H274" t="str">
            <v>GENERAL ARTICLE</v>
          </cell>
        </row>
        <row r="275">
          <cell r="E275" t="str">
            <v>General Article</v>
          </cell>
          <cell r="F275" t="str">
            <v>All Job Family</v>
          </cell>
          <cell r="G275" t="str">
            <v>All Sub Job Family</v>
          </cell>
          <cell r="H275" t="str">
            <v>GENERAL ARTICLE</v>
          </cell>
        </row>
        <row r="276">
          <cell r="E276" t="str">
            <v>General Article</v>
          </cell>
          <cell r="F276" t="str">
            <v>All Job Family</v>
          </cell>
          <cell r="G276" t="str">
            <v>All Sub Job Family</v>
          </cell>
          <cell r="H276" t="str">
            <v>GENERAL ARTICLE</v>
          </cell>
        </row>
        <row r="277">
          <cell r="E277" t="str">
            <v>General Article</v>
          </cell>
          <cell r="F277" t="str">
            <v>All Job Family</v>
          </cell>
          <cell r="G277" t="str">
            <v>All Sub Job Family</v>
          </cell>
          <cell r="H277" t="str">
            <v>GENERAL ARTICLE</v>
          </cell>
        </row>
        <row r="278">
          <cell r="E278" t="str">
            <v>General Article</v>
          </cell>
          <cell r="F278" t="str">
            <v>All Job Family</v>
          </cell>
          <cell r="G278" t="str">
            <v>All Sub Job Family</v>
          </cell>
          <cell r="H278" t="str">
            <v>GENERAL ARTICLE</v>
          </cell>
        </row>
        <row r="279">
          <cell r="E279" t="str">
            <v>General Article</v>
          </cell>
          <cell r="F279" t="str">
            <v>All Job Family</v>
          </cell>
          <cell r="G279" t="str">
            <v>All Sub Job Family</v>
          </cell>
          <cell r="H279" t="str">
            <v>GENERAL ARTICLE</v>
          </cell>
        </row>
        <row r="280">
          <cell r="E280" t="str">
            <v>General Article</v>
          </cell>
          <cell r="F280" t="str">
            <v>All Job Family</v>
          </cell>
          <cell r="G280" t="str">
            <v>All Sub Job Family</v>
          </cell>
          <cell r="H280" t="str">
            <v>GENERAL ARTICLE</v>
          </cell>
        </row>
        <row r="281">
          <cell r="E281" t="str">
            <v>General Article</v>
          </cell>
          <cell r="F281" t="str">
            <v>All Job Family</v>
          </cell>
          <cell r="G281" t="str">
            <v>All Sub Job Family</v>
          </cell>
          <cell r="H281" t="str">
            <v>GENERAL ARTICLE</v>
          </cell>
        </row>
        <row r="282">
          <cell r="E282" t="str">
            <v>General Article</v>
          </cell>
          <cell r="F282" t="str">
            <v>All Job Family</v>
          </cell>
          <cell r="G282" t="str">
            <v>All Sub Job Family</v>
          </cell>
          <cell r="H282" t="str">
            <v>GENERAL ARTICLE</v>
          </cell>
        </row>
        <row r="283">
          <cell r="E283" t="str">
            <v>General Article</v>
          </cell>
          <cell r="F283" t="str">
            <v>All Job Family</v>
          </cell>
          <cell r="G283" t="str">
            <v>All Sub Job Family</v>
          </cell>
          <cell r="H283" t="str">
            <v>GENERAL ARTICLE</v>
          </cell>
        </row>
        <row r="284">
          <cell r="E284" t="str">
            <v>General Article</v>
          </cell>
          <cell r="F284" t="str">
            <v>All Job Family</v>
          </cell>
          <cell r="G284" t="str">
            <v>All Sub Job Family</v>
          </cell>
          <cell r="H284" t="str">
            <v>GENERAL ARTICLE</v>
          </cell>
        </row>
        <row r="285">
          <cell r="E285" t="str">
            <v>General Article</v>
          </cell>
          <cell r="F285" t="str">
            <v>All Job Family</v>
          </cell>
          <cell r="G285" t="str">
            <v>All Sub Job Family</v>
          </cell>
          <cell r="H285" t="str">
            <v>GENERAL ARTICLE</v>
          </cell>
        </row>
        <row r="286">
          <cell r="E286" t="str">
            <v>General Article</v>
          </cell>
          <cell r="F286" t="str">
            <v>All Job Family</v>
          </cell>
          <cell r="G286" t="str">
            <v>All Sub Job Family</v>
          </cell>
          <cell r="H286" t="str">
            <v>GENERAL ARTICLE</v>
          </cell>
        </row>
        <row r="287">
          <cell r="E287" t="str">
            <v>General Article</v>
          </cell>
          <cell r="F287" t="str">
            <v>All Job Family</v>
          </cell>
          <cell r="G287" t="str">
            <v>All Sub Job Family</v>
          </cell>
          <cell r="H287" t="str">
            <v>GENERAL ARTICLE</v>
          </cell>
        </row>
        <row r="288">
          <cell r="E288" t="str">
            <v>General Article</v>
          </cell>
          <cell r="F288" t="str">
            <v>All Job Family</v>
          </cell>
          <cell r="G288" t="str">
            <v>All Sub Job Family</v>
          </cell>
          <cell r="H288" t="str">
            <v>GENERAL ARTICLE</v>
          </cell>
        </row>
        <row r="289">
          <cell r="E289" t="str">
            <v>General Article</v>
          </cell>
          <cell r="F289" t="str">
            <v>All Job Family</v>
          </cell>
          <cell r="G289" t="str">
            <v>All Sub Job Family</v>
          </cell>
          <cell r="H289" t="str">
            <v>GENERAL ARTICLE</v>
          </cell>
        </row>
        <row r="290">
          <cell r="E290" t="str">
            <v>General Article</v>
          </cell>
          <cell r="F290" t="str">
            <v>All Job Family</v>
          </cell>
          <cell r="G290" t="str">
            <v>All Sub Job Family</v>
          </cell>
          <cell r="H290" t="str">
            <v>GENERAL ARTICLE</v>
          </cell>
        </row>
        <row r="291">
          <cell r="E291" t="str">
            <v>General Article</v>
          </cell>
          <cell r="F291" t="str">
            <v>All Job Family</v>
          </cell>
          <cell r="G291" t="str">
            <v>All Sub Job Family</v>
          </cell>
          <cell r="H291" t="str">
            <v>GENERAL ARTICLE</v>
          </cell>
        </row>
        <row r="292">
          <cell r="E292" t="str">
            <v>General Article</v>
          </cell>
          <cell r="F292" t="str">
            <v>All Job Family</v>
          </cell>
          <cell r="G292" t="str">
            <v>All Sub Job Family</v>
          </cell>
          <cell r="H292" t="str">
            <v>GENERAL ARTICLE</v>
          </cell>
        </row>
        <row r="293">
          <cell r="E293" t="str">
            <v>General Article</v>
          </cell>
          <cell r="F293" t="str">
            <v>All Job Family</v>
          </cell>
          <cell r="G293" t="str">
            <v>All Sub Job Family</v>
          </cell>
          <cell r="H293" t="str">
            <v>GENERAL ARTICLE</v>
          </cell>
        </row>
        <row r="294">
          <cell r="E294" t="str">
            <v>General Article</v>
          </cell>
          <cell r="F294" t="str">
            <v>All Job Family</v>
          </cell>
          <cell r="G294" t="str">
            <v>All Sub Job Family</v>
          </cell>
          <cell r="H294" t="str">
            <v>GENERAL ARTICLE</v>
          </cell>
        </row>
        <row r="295">
          <cell r="E295" t="str">
            <v>General Article</v>
          </cell>
          <cell r="F295" t="str">
            <v>All Job Family</v>
          </cell>
          <cell r="G295" t="str">
            <v>All Sub Job Family</v>
          </cell>
          <cell r="H295" t="str">
            <v>GENERAL ARTICLE</v>
          </cell>
        </row>
        <row r="296">
          <cell r="E296" t="str">
            <v>General Article</v>
          </cell>
          <cell r="F296" t="str">
            <v>All Job Family</v>
          </cell>
          <cell r="G296" t="str">
            <v>All Sub Job Family</v>
          </cell>
          <cell r="H296" t="str">
            <v>GENERAL ARTICLE</v>
          </cell>
        </row>
        <row r="297">
          <cell r="E297" t="str">
            <v>General Article</v>
          </cell>
          <cell r="F297" t="str">
            <v>All Job Family</v>
          </cell>
          <cell r="G297" t="str">
            <v>All Sub Job Family</v>
          </cell>
          <cell r="H297" t="str">
            <v>GENERAL ARTICLE</v>
          </cell>
        </row>
        <row r="298">
          <cell r="E298" t="str">
            <v>General Article</v>
          </cell>
          <cell r="F298" t="str">
            <v>All Job Family</v>
          </cell>
          <cell r="G298" t="str">
            <v>All Sub Job Family</v>
          </cell>
          <cell r="H298" t="str">
            <v>GENERAL ARTICLE</v>
          </cell>
        </row>
        <row r="299">
          <cell r="E299" t="str">
            <v>General Article</v>
          </cell>
          <cell r="F299" t="str">
            <v>All Job Family</v>
          </cell>
          <cell r="G299" t="str">
            <v>All Sub Job Family</v>
          </cell>
          <cell r="H299" t="str">
            <v>GENERAL ARTICLE</v>
          </cell>
        </row>
        <row r="300">
          <cell r="E300" t="str">
            <v>General Article</v>
          </cell>
          <cell r="F300" t="str">
            <v>All Job Family</v>
          </cell>
          <cell r="G300" t="str">
            <v>All Sub Job Family</v>
          </cell>
          <cell r="H300" t="str">
            <v>GENERAL ARTICLE</v>
          </cell>
        </row>
        <row r="301">
          <cell r="E301" t="str">
            <v>General Article</v>
          </cell>
          <cell r="F301" t="str">
            <v>All Job Family</v>
          </cell>
          <cell r="G301" t="str">
            <v>All Sub Job Family</v>
          </cell>
          <cell r="H301" t="str">
            <v>GENERAL ARTICLE</v>
          </cell>
        </row>
        <row r="302">
          <cell r="E302" t="str">
            <v>General Article</v>
          </cell>
          <cell r="F302" t="str">
            <v>All Job Family</v>
          </cell>
          <cell r="G302" t="str">
            <v>All Sub Job Family</v>
          </cell>
          <cell r="H302" t="str">
            <v>GENERAL ARTICLE</v>
          </cell>
        </row>
        <row r="303">
          <cell r="E303" t="str">
            <v>General Article</v>
          </cell>
          <cell r="F303" t="str">
            <v>All Job Family</v>
          </cell>
          <cell r="G303" t="str">
            <v>All Sub Job Family</v>
          </cell>
          <cell r="H303" t="str">
            <v>GENERAL ARTICLE</v>
          </cell>
        </row>
        <row r="304">
          <cell r="E304" t="str">
            <v>General Article</v>
          </cell>
          <cell r="F304" t="str">
            <v>All Job Family</v>
          </cell>
          <cell r="G304" t="str">
            <v>All Sub Job Family</v>
          </cell>
          <cell r="H304" t="str">
            <v>GENERAL ARTICLE</v>
          </cell>
        </row>
        <row r="305">
          <cell r="E305" t="str">
            <v>General Article</v>
          </cell>
          <cell r="F305" t="str">
            <v>All Job Family</v>
          </cell>
          <cell r="G305" t="str">
            <v>All Sub Job Family</v>
          </cell>
          <cell r="H305" t="str">
            <v>GENERAL ARTICLE</v>
          </cell>
        </row>
        <row r="306">
          <cell r="E306" t="str">
            <v>General Article</v>
          </cell>
          <cell r="F306" t="str">
            <v>All Job Family</v>
          </cell>
          <cell r="G306" t="str">
            <v>All Sub Job Family</v>
          </cell>
          <cell r="H306" t="str">
            <v>GENERAL ARTICLE</v>
          </cell>
        </row>
        <row r="307">
          <cell r="E307" t="str">
            <v>General Article</v>
          </cell>
          <cell r="F307" t="str">
            <v>All Job Family</v>
          </cell>
          <cell r="G307" t="str">
            <v>All Sub Job Family</v>
          </cell>
          <cell r="H307" t="str">
            <v>GENERAL ARTICLE</v>
          </cell>
        </row>
        <row r="308">
          <cell r="E308" t="str">
            <v>General Article</v>
          </cell>
          <cell r="F308" t="str">
            <v>All Job Family</v>
          </cell>
          <cell r="G308" t="str">
            <v>All Sub Job Family</v>
          </cell>
          <cell r="H308" t="str">
            <v>GENERAL ARTICLE</v>
          </cell>
        </row>
        <row r="309">
          <cell r="E309" t="str">
            <v>General Article</v>
          </cell>
          <cell r="F309" t="str">
            <v>All Job Family</v>
          </cell>
          <cell r="G309" t="str">
            <v>All Sub Job Family</v>
          </cell>
          <cell r="H309" t="str">
            <v>GENERAL ARTICLE</v>
          </cell>
        </row>
        <row r="310">
          <cell r="E310" t="str">
            <v>General Article</v>
          </cell>
          <cell r="F310" t="str">
            <v>All Job Family</v>
          </cell>
          <cell r="G310" t="str">
            <v>All Sub Job Family</v>
          </cell>
          <cell r="H310" t="str">
            <v>GENERAL ARTICLE</v>
          </cell>
        </row>
        <row r="311">
          <cell r="E311" t="str">
            <v>General Article</v>
          </cell>
          <cell r="F311" t="str">
            <v>All Job Family</v>
          </cell>
          <cell r="G311" t="str">
            <v>All Sub Job Family</v>
          </cell>
          <cell r="H311" t="str">
            <v>GENERAL ARTICLE</v>
          </cell>
        </row>
        <row r="312">
          <cell r="E312" t="str">
            <v>General Article</v>
          </cell>
          <cell r="F312" t="str">
            <v>All Job Family</v>
          </cell>
          <cell r="G312" t="str">
            <v>All Sub Job Family</v>
          </cell>
          <cell r="H312" t="str">
            <v>GENERAL ARTICLE</v>
          </cell>
        </row>
        <row r="313">
          <cell r="E313" t="str">
            <v>General Article</v>
          </cell>
          <cell r="F313" t="str">
            <v>All Job Family</v>
          </cell>
          <cell r="G313" t="str">
            <v>All Sub Job Family</v>
          </cell>
          <cell r="H313" t="str">
            <v>GENERAL ARTICLE</v>
          </cell>
        </row>
        <row r="314">
          <cell r="E314" t="str">
            <v>General Article</v>
          </cell>
          <cell r="F314" t="str">
            <v>All Job Family</v>
          </cell>
          <cell r="G314" t="str">
            <v>All Sub Job Family</v>
          </cell>
          <cell r="H314" t="str">
            <v>GENERAL ARTICLE</v>
          </cell>
        </row>
        <row r="315">
          <cell r="E315" t="str">
            <v>General Article</v>
          </cell>
          <cell r="F315" t="str">
            <v>All Job Family</v>
          </cell>
          <cell r="G315" t="str">
            <v>All Sub Job Family</v>
          </cell>
          <cell r="H315" t="str">
            <v>GENERAL ARTICLE</v>
          </cell>
        </row>
        <row r="316">
          <cell r="E316" t="str">
            <v>General Article</v>
          </cell>
          <cell r="F316" t="str">
            <v>All Job Family</v>
          </cell>
          <cell r="G316" t="str">
            <v>All Sub Job Family</v>
          </cell>
          <cell r="H316" t="str">
            <v>GENERAL ARTICLE</v>
          </cell>
        </row>
        <row r="317">
          <cell r="E317" t="str">
            <v>General Article</v>
          </cell>
          <cell r="F317" t="str">
            <v>All Job Family</v>
          </cell>
          <cell r="G317" t="str">
            <v>All Sub Job Family</v>
          </cell>
          <cell r="H317" t="str">
            <v>GENERAL ARTICLE</v>
          </cell>
        </row>
        <row r="318">
          <cell r="E318" t="str">
            <v>General Article</v>
          </cell>
          <cell r="F318" t="str">
            <v>All Job Family</v>
          </cell>
          <cell r="G318" t="str">
            <v>All Sub Job Family</v>
          </cell>
          <cell r="H318" t="str">
            <v>GENERAL ARTICLE</v>
          </cell>
        </row>
        <row r="319">
          <cell r="E319" t="str">
            <v>General Article</v>
          </cell>
          <cell r="F319" t="str">
            <v>All Job Family</v>
          </cell>
          <cell r="G319" t="str">
            <v>All Sub Job Family</v>
          </cell>
          <cell r="H319" t="str">
            <v>GENERAL ARTICLE</v>
          </cell>
        </row>
        <row r="320">
          <cell r="E320" t="str">
            <v>General Article</v>
          </cell>
          <cell r="F320" t="str">
            <v>All Job Family</v>
          </cell>
          <cell r="G320" t="str">
            <v>All Sub Job Family</v>
          </cell>
          <cell r="H320" t="str">
            <v>GENERAL ARTICLE</v>
          </cell>
        </row>
        <row r="321">
          <cell r="E321" t="str">
            <v>General Article</v>
          </cell>
          <cell r="F321" t="str">
            <v>All Job Family</v>
          </cell>
          <cell r="G321" t="str">
            <v>All Sub Job Family</v>
          </cell>
          <cell r="H321" t="str">
            <v>GENERAL ARTICLE</v>
          </cell>
        </row>
        <row r="322">
          <cell r="E322" t="str">
            <v>General Article</v>
          </cell>
          <cell r="F322" t="str">
            <v>All Job Family</v>
          </cell>
          <cell r="G322" t="str">
            <v>All Sub Job Family</v>
          </cell>
          <cell r="H322" t="str">
            <v>GENERAL ARTICLE</v>
          </cell>
        </row>
        <row r="323">
          <cell r="E323" t="str">
            <v>General Article</v>
          </cell>
          <cell r="F323" t="str">
            <v>All Job Family</v>
          </cell>
          <cell r="G323" t="str">
            <v>All Sub Job Family</v>
          </cell>
          <cell r="H323" t="str">
            <v>GENERAL ARTICLE</v>
          </cell>
        </row>
        <row r="324">
          <cell r="E324" t="str">
            <v>General Article</v>
          </cell>
          <cell r="F324" t="str">
            <v>All Job Family</v>
          </cell>
          <cell r="G324" t="str">
            <v>All Sub Job Family</v>
          </cell>
          <cell r="H324" t="str">
            <v>GENERAL ARTICLE</v>
          </cell>
        </row>
        <row r="325">
          <cell r="E325" t="str">
            <v>General Article</v>
          </cell>
          <cell r="F325" t="str">
            <v>All Job Family</v>
          </cell>
          <cell r="G325" t="str">
            <v>All Sub Job Family</v>
          </cell>
          <cell r="H325" t="str">
            <v>GENERAL ARTICLE</v>
          </cell>
        </row>
        <row r="326">
          <cell r="E326" t="str">
            <v>General Article</v>
          </cell>
          <cell r="F326" t="str">
            <v>All Job Family</v>
          </cell>
          <cell r="G326" t="str">
            <v>All Sub Job Family</v>
          </cell>
          <cell r="H326" t="str">
            <v>GENERAL ARTICLE</v>
          </cell>
        </row>
        <row r="327">
          <cell r="E327" t="str">
            <v>General Article</v>
          </cell>
          <cell r="F327" t="str">
            <v>All Job Family</v>
          </cell>
          <cell r="G327" t="str">
            <v>All Sub Job Family</v>
          </cell>
          <cell r="H327" t="str">
            <v>GENERAL ARTICLE</v>
          </cell>
        </row>
        <row r="328">
          <cell r="E328" t="str">
            <v>General Article</v>
          </cell>
          <cell r="F328" t="str">
            <v>All Job Family</v>
          </cell>
          <cell r="G328" t="str">
            <v>All Sub Job Family</v>
          </cell>
          <cell r="H328" t="str">
            <v>GENERAL ARTICLE</v>
          </cell>
        </row>
        <row r="329">
          <cell r="E329" t="str">
            <v>General Article</v>
          </cell>
          <cell r="F329" t="str">
            <v>All Job Family</v>
          </cell>
          <cell r="G329" t="str">
            <v>All Sub Job Family</v>
          </cell>
          <cell r="H329" t="str">
            <v>GENERAL ARTICLE</v>
          </cell>
        </row>
        <row r="330">
          <cell r="E330" t="str">
            <v>General Article</v>
          </cell>
          <cell r="F330" t="str">
            <v>All Job Family</v>
          </cell>
          <cell r="G330" t="str">
            <v>All Sub Job Family</v>
          </cell>
          <cell r="H330" t="str">
            <v>GENERAL ARTICLE</v>
          </cell>
        </row>
        <row r="331">
          <cell r="E331" t="str">
            <v>General Article</v>
          </cell>
          <cell r="F331" t="str">
            <v>All Job Family</v>
          </cell>
          <cell r="G331" t="str">
            <v>All Sub Job Family</v>
          </cell>
          <cell r="H331" t="str">
            <v>GENERAL ARTICLE</v>
          </cell>
        </row>
        <row r="332">
          <cell r="E332" t="str">
            <v>General Article</v>
          </cell>
          <cell r="F332" t="str">
            <v>All Job Family</v>
          </cell>
          <cell r="G332" t="str">
            <v>All Sub Job Family</v>
          </cell>
          <cell r="H332" t="str">
            <v>GENERAL ARTICLE</v>
          </cell>
        </row>
        <row r="333">
          <cell r="E333" t="str">
            <v>General Article</v>
          </cell>
          <cell r="F333" t="str">
            <v>All Job Family</v>
          </cell>
          <cell r="G333" t="str">
            <v>All Sub Job Family</v>
          </cell>
          <cell r="H333" t="str">
            <v>GENERAL ARTICLE</v>
          </cell>
        </row>
        <row r="334">
          <cell r="E334" t="str">
            <v>General Article</v>
          </cell>
          <cell r="F334" t="str">
            <v>All Job Family</v>
          </cell>
          <cell r="G334" t="str">
            <v>All Sub Job Family</v>
          </cell>
          <cell r="H334" t="str">
            <v>GENERAL ARTICLE</v>
          </cell>
        </row>
        <row r="335">
          <cell r="E335" t="str">
            <v>General Article</v>
          </cell>
          <cell r="F335" t="str">
            <v>All Job Family</v>
          </cell>
          <cell r="G335" t="str">
            <v>All Sub Job Family</v>
          </cell>
          <cell r="H335" t="str">
            <v>GENERAL ARTICLE</v>
          </cell>
        </row>
        <row r="336">
          <cell r="E336" t="str">
            <v>General Article</v>
          </cell>
          <cell r="F336" t="str">
            <v>All Job Family</v>
          </cell>
          <cell r="G336" t="str">
            <v>All Sub Job Family</v>
          </cell>
          <cell r="H336" t="str">
            <v>GENERAL ARTICLE</v>
          </cell>
        </row>
        <row r="337">
          <cell r="E337" t="str">
            <v>General Article</v>
          </cell>
          <cell r="F337" t="str">
            <v>All Job Family</v>
          </cell>
          <cell r="G337" t="str">
            <v>All Sub Job Family</v>
          </cell>
          <cell r="H337" t="str">
            <v>GENERAL ARTICLE</v>
          </cell>
        </row>
        <row r="338">
          <cell r="E338" t="str">
            <v>General Article</v>
          </cell>
          <cell r="F338" t="str">
            <v>All Job Family</v>
          </cell>
          <cell r="G338" t="str">
            <v>All Sub Job Family</v>
          </cell>
          <cell r="H338" t="str">
            <v>GENERAL ARTICLE</v>
          </cell>
        </row>
        <row r="339">
          <cell r="E339" t="str">
            <v>General Article</v>
          </cell>
          <cell r="F339" t="str">
            <v>All Job Family</v>
          </cell>
          <cell r="G339" t="str">
            <v>All Sub Job Family</v>
          </cell>
          <cell r="H339" t="str">
            <v>GENERAL ARTICLE</v>
          </cell>
        </row>
        <row r="340">
          <cell r="E340" t="str">
            <v>General Article</v>
          </cell>
          <cell r="F340" t="str">
            <v>All Job Family</v>
          </cell>
          <cell r="G340" t="str">
            <v>All Sub Job Family</v>
          </cell>
          <cell r="H340" t="str">
            <v>GENERAL ARTICLE</v>
          </cell>
        </row>
        <row r="341">
          <cell r="E341" t="str">
            <v>General Article</v>
          </cell>
          <cell r="F341" t="str">
            <v>All Job Family</v>
          </cell>
          <cell r="G341" t="str">
            <v>All Sub Job Family</v>
          </cell>
          <cell r="H341" t="str">
            <v>GENERAL ARTICLE</v>
          </cell>
        </row>
        <row r="342">
          <cell r="E342" t="str">
            <v>General Article</v>
          </cell>
          <cell r="F342" t="str">
            <v>All Job Family</v>
          </cell>
          <cell r="G342" t="str">
            <v>All Sub Job Family</v>
          </cell>
          <cell r="H342" t="str">
            <v>GENERAL ARTICLE</v>
          </cell>
        </row>
        <row r="343">
          <cell r="E343" t="str">
            <v>General Article</v>
          </cell>
          <cell r="F343" t="str">
            <v>All Job Family</v>
          </cell>
          <cell r="G343" t="str">
            <v>All Sub Job Family</v>
          </cell>
          <cell r="H343" t="str">
            <v>GENERAL ARTICLE</v>
          </cell>
        </row>
        <row r="344">
          <cell r="E344" t="str">
            <v>General Article</v>
          </cell>
          <cell r="F344" t="str">
            <v>All Job Family</v>
          </cell>
          <cell r="G344" t="str">
            <v>All Sub Job Family</v>
          </cell>
          <cell r="H344" t="str">
            <v>GENERAL ARTICLE</v>
          </cell>
        </row>
        <row r="345">
          <cell r="E345" t="str">
            <v>General Article</v>
          </cell>
          <cell r="F345" t="str">
            <v>All Job Family</v>
          </cell>
          <cell r="G345" t="str">
            <v>All Sub Job Family</v>
          </cell>
          <cell r="H345" t="str">
            <v>GENERAL ARTICLE</v>
          </cell>
        </row>
        <row r="346">
          <cell r="E346" t="str">
            <v>General Article</v>
          </cell>
          <cell r="F346" t="str">
            <v>All Job Family</v>
          </cell>
          <cell r="G346" t="str">
            <v>All Sub Job Family</v>
          </cell>
          <cell r="H346" t="str">
            <v>GENERAL ARTICLE</v>
          </cell>
        </row>
        <row r="347">
          <cell r="E347" t="str">
            <v>General Article</v>
          </cell>
          <cell r="F347" t="str">
            <v>All Job Family</v>
          </cell>
          <cell r="G347" t="str">
            <v>All Sub Job Family</v>
          </cell>
          <cell r="H347" t="str">
            <v>GENERAL ARTICLE</v>
          </cell>
        </row>
        <row r="348">
          <cell r="E348" t="str">
            <v>General Article</v>
          </cell>
          <cell r="F348" t="str">
            <v>All Job Family</v>
          </cell>
          <cell r="G348" t="str">
            <v>All Sub Job Family</v>
          </cell>
          <cell r="H348" t="str">
            <v>GENERAL ARTICLE</v>
          </cell>
        </row>
        <row r="349">
          <cell r="E349" t="str">
            <v>General Article</v>
          </cell>
          <cell r="F349" t="str">
            <v>All Job Family</v>
          </cell>
          <cell r="G349" t="str">
            <v>All Sub Job Family</v>
          </cell>
          <cell r="H349" t="str">
            <v>GENERAL ARTICLE</v>
          </cell>
        </row>
        <row r="350">
          <cell r="E350" t="str">
            <v>General Article</v>
          </cell>
          <cell r="F350" t="str">
            <v>All Job Family</v>
          </cell>
          <cell r="G350" t="str">
            <v>All Sub Job Family</v>
          </cell>
          <cell r="H350" t="str">
            <v>GENERAL ARTICLE</v>
          </cell>
        </row>
        <row r="351">
          <cell r="E351" t="str">
            <v>General Article</v>
          </cell>
          <cell r="F351" t="str">
            <v>All Job Family</v>
          </cell>
          <cell r="G351" t="str">
            <v>All Sub Job Family</v>
          </cell>
          <cell r="H351" t="str">
            <v>GENERAL ARTICLE</v>
          </cell>
        </row>
        <row r="352">
          <cell r="E352" t="str">
            <v>General Article</v>
          </cell>
          <cell r="F352" t="str">
            <v>All Job Family</v>
          </cell>
          <cell r="G352" t="str">
            <v>All Sub Job Family</v>
          </cell>
          <cell r="H352" t="str">
            <v>GENERAL ARTICLE</v>
          </cell>
        </row>
        <row r="353">
          <cell r="E353" t="str">
            <v>General Article</v>
          </cell>
          <cell r="F353" t="str">
            <v>All Job Family</v>
          </cell>
          <cell r="G353" t="str">
            <v>All Sub Job Family</v>
          </cell>
          <cell r="H353" t="str">
            <v>GENERAL ARTICLE</v>
          </cell>
        </row>
        <row r="354">
          <cell r="E354" t="str">
            <v>General Article</v>
          </cell>
          <cell r="F354" t="str">
            <v>All Job Family</v>
          </cell>
          <cell r="G354" t="str">
            <v>All Sub Job Family</v>
          </cell>
          <cell r="H354" t="str">
            <v>GENERAL ARTICLE</v>
          </cell>
        </row>
        <row r="355">
          <cell r="E355" t="str">
            <v>General Article</v>
          </cell>
          <cell r="F355" t="str">
            <v>All Job Family</v>
          </cell>
          <cell r="G355" t="str">
            <v>All Sub Job Family</v>
          </cell>
          <cell r="H355" t="str">
            <v>GENERAL ARTICLE</v>
          </cell>
        </row>
        <row r="356">
          <cell r="E356" t="str">
            <v>General Article</v>
          </cell>
          <cell r="F356" t="str">
            <v>All Job Family</v>
          </cell>
          <cell r="G356" t="str">
            <v>All Sub Job Family</v>
          </cell>
          <cell r="H356" t="str">
            <v>GENERAL ARTICLE</v>
          </cell>
        </row>
        <row r="357">
          <cell r="E357" t="str">
            <v>General Article</v>
          </cell>
          <cell r="F357" t="str">
            <v>All Job Family</v>
          </cell>
          <cell r="G357" t="str">
            <v>All Sub Job Family</v>
          </cell>
          <cell r="H357" t="str">
            <v>GENERAL ARTICLE</v>
          </cell>
        </row>
        <row r="358">
          <cell r="E358" t="str">
            <v>General Article</v>
          </cell>
          <cell r="F358" t="str">
            <v>All Job Family</v>
          </cell>
          <cell r="G358" t="str">
            <v>All Sub Job Family</v>
          </cell>
          <cell r="H358" t="str">
            <v>GENERAL ARTICLE</v>
          </cell>
        </row>
        <row r="359">
          <cell r="E359" t="str">
            <v>General Article</v>
          </cell>
          <cell r="F359" t="str">
            <v>All Job Family</v>
          </cell>
          <cell r="G359" t="str">
            <v>All Sub Job Family</v>
          </cell>
          <cell r="H359" t="str">
            <v>GENERAL ARTICLE</v>
          </cell>
        </row>
        <row r="360">
          <cell r="E360" t="str">
            <v>General Article</v>
          </cell>
          <cell r="F360" t="str">
            <v>All Job Family</v>
          </cell>
          <cell r="G360" t="str">
            <v>All Sub Job Family</v>
          </cell>
          <cell r="H360" t="str">
            <v>GENERAL ARTICLE</v>
          </cell>
        </row>
        <row r="361">
          <cell r="E361" t="str">
            <v>General Article</v>
          </cell>
          <cell r="F361" t="str">
            <v>All Job Family</v>
          </cell>
          <cell r="G361" t="str">
            <v>All Sub Job Family</v>
          </cell>
          <cell r="H361" t="str">
            <v>GENERAL ARTICLE</v>
          </cell>
        </row>
        <row r="362">
          <cell r="E362" t="str">
            <v>General Article</v>
          </cell>
          <cell r="F362" t="str">
            <v>All Job Family</v>
          </cell>
          <cell r="G362" t="str">
            <v>All Sub Job Family</v>
          </cell>
          <cell r="H362" t="str">
            <v>GENERAL ARTICLE</v>
          </cell>
        </row>
        <row r="363">
          <cell r="E363" t="str">
            <v>General Article</v>
          </cell>
          <cell r="F363" t="str">
            <v>All Job Family</v>
          </cell>
          <cell r="G363" t="str">
            <v>All Sub Job Family</v>
          </cell>
          <cell r="H363" t="str">
            <v>GENERAL ARTICLE</v>
          </cell>
        </row>
        <row r="364">
          <cell r="E364" t="str">
            <v>General Article</v>
          </cell>
          <cell r="F364" t="str">
            <v>All Job Family</v>
          </cell>
          <cell r="G364" t="str">
            <v>All Sub Job Family</v>
          </cell>
          <cell r="H364" t="str">
            <v>GENERAL ARTICLE</v>
          </cell>
        </row>
        <row r="365">
          <cell r="E365" t="str">
            <v>General Article</v>
          </cell>
          <cell r="F365" t="str">
            <v>All Job Family</v>
          </cell>
          <cell r="G365" t="str">
            <v>All Sub Job Family</v>
          </cell>
          <cell r="H365" t="str">
            <v>GENERAL ARTICLE</v>
          </cell>
        </row>
        <row r="366">
          <cell r="E366" t="str">
            <v>General Article</v>
          </cell>
          <cell r="F366" t="str">
            <v>All Job Family</v>
          </cell>
          <cell r="G366" t="str">
            <v>All Sub Job Family</v>
          </cell>
          <cell r="H366" t="str">
            <v>GENERAL ARTICLE</v>
          </cell>
        </row>
        <row r="367">
          <cell r="E367" t="str">
            <v>General Article</v>
          </cell>
          <cell r="F367" t="str">
            <v>All Job Family</v>
          </cell>
          <cell r="G367" t="str">
            <v>All Sub Job Family</v>
          </cell>
          <cell r="H367" t="str">
            <v>GENERAL ARTICLE</v>
          </cell>
        </row>
        <row r="368">
          <cell r="E368" t="str">
            <v>General Article</v>
          </cell>
          <cell r="F368" t="str">
            <v>All Job Family</v>
          </cell>
          <cell r="G368" t="str">
            <v>All Sub Job Family</v>
          </cell>
          <cell r="H368" t="str">
            <v>GENERAL ARTICLE</v>
          </cell>
        </row>
        <row r="369">
          <cell r="E369" t="str">
            <v>General Article</v>
          </cell>
          <cell r="F369" t="str">
            <v>All Job Family</v>
          </cell>
          <cell r="G369" t="str">
            <v>All Sub Job Family</v>
          </cell>
          <cell r="H369" t="str">
            <v>GENERAL ARTICLE</v>
          </cell>
        </row>
        <row r="370">
          <cell r="E370" t="str">
            <v>General Article</v>
          </cell>
          <cell r="F370" t="str">
            <v>All Job Family</v>
          </cell>
          <cell r="G370" t="str">
            <v>All Sub Job Family</v>
          </cell>
          <cell r="H370" t="str">
            <v>GENERAL ARTICLE</v>
          </cell>
        </row>
        <row r="371">
          <cell r="E371" t="str">
            <v>General Article</v>
          </cell>
          <cell r="F371" t="str">
            <v>All Job Family</v>
          </cell>
          <cell r="G371" t="str">
            <v>All Sub Job Family</v>
          </cell>
          <cell r="H371" t="str">
            <v>GENERAL ARTICLE</v>
          </cell>
        </row>
        <row r="372">
          <cell r="E372" t="str">
            <v>General Article</v>
          </cell>
          <cell r="F372" t="str">
            <v>All Job Family</v>
          </cell>
          <cell r="G372" t="str">
            <v>All Sub Job Family</v>
          </cell>
          <cell r="H372" t="str">
            <v>GENERAL ARTICLE</v>
          </cell>
        </row>
        <row r="373">
          <cell r="E373" t="str">
            <v>General Article</v>
          </cell>
          <cell r="F373" t="str">
            <v>All Job Family</v>
          </cell>
          <cell r="G373" t="str">
            <v>All Sub Job Family</v>
          </cell>
          <cell r="H373" t="str">
            <v>GENERAL ARTICLE</v>
          </cell>
        </row>
        <row r="374">
          <cell r="E374" t="str">
            <v>General Article</v>
          </cell>
          <cell r="F374" t="str">
            <v>All Job Family</v>
          </cell>
          <cell r="G374" t="str">
            <v>All Sub Job Family</v>
          </cell>
          <cell r="H374" t="str">
            <v>GENERAL ARTICLE</v>
          </cell>
        </row>
        <row r="375">
          <cell r="E375" t="str">
            <v>General Article</v>
          </cell>
          <cell r="F375" t="str">
            <v>All Job Family</v>
          </cell>
          <cell r="G375" t="str">
            <v>All Sub Job Family</v>
          </cell>
          <cell r="H375" t="str">
            <v>GENERAL ARTICLE</v>
          </cell>
        </row>
        <row r="376">
          <cell r="E376" t="str">
            <v>General Article</v>
          </cell>
          <cell r="F376" t="str">
            <v>All Job Family</v>
          </cell>
          <cell r="G376" t="str">
            <v>All Sub Job Family</v>
          </cell>
          <cell r="H376" t="str">
            <v>GENERAL ARTICLE</v>
          </cell>
        </row>
        <row r="377">
          <cell r="E377" t="str">
            <v>General Article</v>
          </cell>
          <cell r="F377" t="str">
            <v>All Job Family</v>
          </cell>
          <cell r="G377" t="str">
            <v>All Sub Job Family</v>
          </cell>
          <cell r="H377" t="str">
            <v>GENERAL ARTICLE</v>
          </cell>
        </row>
        <row r="378">
          <cell r="E378" t="str">
            <v>General Article</v>
          </cell>
          <cell r="F378" t="str">
            <v>All Job Family</v>
          </cell>
          <cell r="G378" t="str">
            <v>All Sub Job Family</v>
          </cell>
          <cell r="H378" t="str">
            <v>GENERAL ARTICLE</v>
          </cell>
        </row>
        <row r="379">
          <cell r="E379" t="str">
            <v>General Article</v>
          </cell>
          <cell r="F379" t="str">
            <v>All Job Family</v>
          </cell>
          <cell r="G379" t="str">
            <v>All Sub Job Family</v>
          </cell>
          <cell r="H379" t="str">
            <v>GENERAL ARTICLE</v>
          </cell>
        </row>
        <row r="380">
          <cell r="E380" t="str">
            <v>General Article</v>
          </cell>
          <cell r="F380" t="str">
            <v>All Job Family</v>
          </cell>
          <cell r="G380" t="str">
            <v>All Sub Job Family</v>
          </cell>
          <cell r="H380" t="str">
            <v>GENERAL ARTICLE</v>
          </cell>
        </row>
        <row r="381">
          <cell r="E381" t="str">
            <v>General Article</v>
          </cell>
          <cell r="F381" t="str">
            <v>All Job Family</v>
          </cell>
          <cell r="G381" t="str">
            <v>All Sub Job Family</v>
          </cell>
          <cell r="H381" t="str">
            <v>GENERAL ARTICLE</v>
          </cell>
        </row>
        <row r="382">
          <cell r="E382" t="str">
            <v>General Article</v>
          </cell>
          <cell r="F382" t="str">
            <v>All Job Family</v>
          </cell>
          <cell r="G382" t="str">
            <v>All Sub Job Family</v>
          </cell>
          <cell r="H382" t="str">
            <v>GENERAL ARTICLE</v>
          </cell>
        </row>
        <row r="383">
          <cell r="E383" t="str">
            <v>General Article</v>
          </cell>
          <cell r="F383" t="str">
            <v>All Job Family</v>
          </cell>
          <cell r="G383" t="str">
            <v>All Sub Job Family</v>
          </cell>
          <cell r="H383" t="str">
            <v>GENERAL ARTICLE</v>
          </cell>
        </row>
        <row r="384">
          <cell r="E384" t="str">
            <v>General Article</v>
          </cell>
          <cell r="F384" t="str">
            <v>All Job Family</v>
          </cell>
          <cell r="G384" t="str">
            <v>All Sub Job Family</v>
          </cell>
          <cell r="H384" t="str">
            <v>GENERAL ARTICLE</v>
          </cell>
        </row>
        <row r="385">
          <cell r="E385" t="str">
            <v>General Article</v>
          </cell>
          <cell r="F385" t="str">
            <v>All Job Family</v>
          </cell>
          <cell r="G385" t="str">
            <v>All Sub Job Family</v>
          </cell>
          <cell r="H385" t="str">
            <v>GENERAL ARTICLE</v>
          </cell>
        </row>
        <row r="386">
          <cell r="E386" t="str">
            <v>General Article</v>
          </cell>
          <cell r="F386" t="str">
            <v>All Job Family</v>
          </cell>
          <cell r="G386" t="str">
            <v>All Sub Job Family</v>
          </cell>
          <cell r="H386" t="str">
            <v>GENERAL ARTICLE</v>
          </cell>
        </row>
        <row r="387">
          <cell r="E387" t="str">
            <v>General Article</v>
          </cell>
          <cell r="F387" t="str">
            <v>All Job Family</v>
          </cell>
          <cell r="G387" t="str">
            <v>All Sub Job Family</v>
          </cell>
          <cell r="H387" t="str">
            <v>GENERAL ARTICLE</v>
          </cell>
        </row>
        <row r="388">
          <cell r="E388" t="str">
            <v>General Article</v>
          </cell>
          <cell r="F388" t="str">
            <v>All Job Family</v>
          </cell>
          <cell r="G388" t="str">
            <v>All Sub Job Family</v>
          </cell>
          <cell r="H388" t="str">
            <v>GENERAL ARTICLE</v>
          </cell>
        </row>
        <row r="389">
          <cell r="E389" t="str">
            <v>General Article</v>
          </cell>
          <cell r="F389" t="str">
            <v>All Job Family</v>
          </cell>
          <cell r="G389" t="str">
            <v>All Sub Job Family</v>
          </cell>
          <cell r="H389" t="str">
            <v>GENERAL ARTICLE</v>
          </cell>
        </row>
        <row r="390">
          <cell r="E390" t="str">
            <v>General Article</v>
          </cell>
          <cell r="F390" t="str">
            <v>All Job Family</v>
          </cell>
          <cell r="G390" t="str">
            <v>All Sub Job Family</v>
          </cell>
          <cell r="H390" t="str">
            <v>GENERAL ARTICLE</v>
          </cell>
        </row>
        <row r="391">
          <cell r="E391" t="str">
            <v>General Article</v>
          </cell>
          <cell r="F391" t="str">
            <v>All Job Family</v>
          </cell>
          <cell r="G391" t="str">
            <v>All Sub Job Family</v>
          </cell>
          <cell r="H391" t="str">
            <v>GENERAL ARTICLE</v>
          </cell>
        </row>
        <row r="392">
          <cell r="E392" t="str">
            <v>General Article</v>
          </cell>
          <cell r="F392" t="str">
            <v>All Job Family</v>
          </cell>
          <cell r="G392" t="str">
            <v>All Sub Job Family</v>
          </cell>
          <cell r="H392" t="str">
            <v>GENERAL ARTICLE</v>
          </cell>
        </row>
        <row r="393">
          <cell r="E393" t="str">
            <v>General Article</v>
          </cell>
          <cell r="F393" t="str">
            <v>All Job Family</v>
          </cell>
          <cell r="G393" t="str">
            <v>All Sub Job Family</v>
          </cell>
          <cell r="H393" t="str">
            <v>GENERAL ARTICLE</v>
          </cell>
        </row>
        <row r="394">
          <cell r="E394" t="str">
            <v>General Article</v>
          </cell>
          <cell r="F394" t="str">
            <v>All Job Family</v>
          </cell>
          <cell r="G394" t="str">
            <v>All Sub Job Family</v>
          </cell>
          <cell r="H394" t="str">
            <v>GENERAL ARTICLE</v>
          </cell>
        </row>
        <row r="395">
          <cell r="E395" t="str">
            <v>General Article</v>
          </cell>
          <cell r="F395" t="str">
            <v>All Job Family</v>
          </cell>
          <cell r="G395" t="str">
            <v>All Sub Job Family</v>
          </cell>
          <cell r="H395" t="str">
            <v>GENERAL ARTICLE</v>
          </cell>
        </row>
        <row r="396">
          <cell r="E396" t="str">
            <v>General Article</v>
          </cell>
          <cell r="F396" t="str">
            <v>All Job Family</v>
          </cell>
          <cell r="G396" t="str">
            <v>All Sub Job Family</v>
          </cell>
          <cell r="H396" t="str">
            <v>GENERAL ARTICLE</v>
          </cell>
        </row>
        <row r="397">
          <cell r="E397" t="str">
            <v>General Article</v>
          </cell>
          <cell r="F397" t="str">
            <v>All Job Family</v>
          </cell>
          <cell r="G397" t="str">
            <v>All Sub Job Family</v>
          </cell>
          <cell r="H397" t="str">
            <v>GENERAL ARTICLE</v>
          </cell>
        </row>
        <row r="398">
          <cell r="E398" t="str">
            <v>General Article</v>
          </cell>
          <cell r="F398" t="str">
            <v>All Job Family</v>
          </cell>
          <cell r="G398" t="str">
            <v>All Sub Job Family</v>
          </cell>
          <cell r="H398" t="str">
            <v>GENERAL ARTICLE</v>
          </cell>
        </row>
        <row r="399">
          <cell r="E399" t="str">
            <v>General Article</v>
          </cell>
          <cell r="F399" t="str">
            <v>All Job Family</v>
          </cell>
          <cell r="G399" t="str">
            <v>All Sub Job Family</v>
          </cell>
          <cell r="H399" t="str">
            <v>GENERAL ARTICLE</v>
          </cell>
        </row>
        <row r="400">
          <cell r="E400" t="str">
            <v>General Article</v>
          </cell>
          <cell r="F400" t="str">
            <v>All Job Family</v>
          </cell>
          <cell r="G400" t="str">
            <v>All Sub Job Family</v>
          </cell>
          <cell r="H400" t="str">
            <v>GENERAL ARTICLE</v>
          </cell>
        </row>
        <row r="401">
          <cell r="E401" t="str">
            <v>General Article</v>
          </cell>
          <cell r="F401" t="str">
            <v>All Job Family</v>
          </cell>
          <cell r="G401" t="str">
            <v>All Sub Job Family</v>
          </cell>
          <cell r="H401" t="str">
            <v>GENERAL ARTICLE</v>
          </cell>
        </row>
        <row r="402">
          <cell r="E402" t="str">
            <v>General Article</v>
          </cell>
          <cell r="F402" t="str">
            <v>All Job Family</v>
          </cell>
          <cell r="G402" t="str">
            <v>All Sub Job Family</v>
          </cell>
          <cell r="H402" t="str">
            <v>GENERAL ARTICLE</v>
          </cell>
        </row>
        <row r="403">
          <cell r="E403" t="str">
            <v>General Article</v>
          </cell>
          <cell r="F403" t="str">
            <v>All Job Family</v>
          </cell>
          <cell r="G403" t="str">
            <v>All Sub Job Family</v>
          </cell>
          <cell r="H403" t="str">
            <v>GENERAL ARTICLE</v>
          </cell>
        </row>
        <row r="404">
          <cell r="E404" t="str">
            <v>General Article</v>
          </cell>
          <cell r="F404" t="str">
            <v>All Job Family</v>
          </cell>
          <cell r="G404" t="str">
            <v>All Sub Job Family</v>
          </cell>
          <cell r="H404" t="str">
            <v>GENERAL ARTICLE</v>
          </cell>
        </row>
        <row r="405">
          <cell r="E405" t="str">
            <v>General Article</v>
          </cell>
          <cell r="F405" t="str">
            <v>All Job Family</v>
          </cell>
          <cell r="G405" t="str">
            <v>All Sub Job Family</v>
          </cell>
          <cell r="H405" t="str">
            <v>GENERAL ARTICLE</v>
          </cell>
        </row>
        <row r="406">
          <cell r="E406" t="str">
            <v>General Article</v>
          </cell>
          <cell r="F406" t="str">
            <v>All Job Family</v>
          </cell>
          <cell r="G406" t="str">
            <v>All Sub Job Family</v>
          </cell>
          <cell r="H406" t="str">
            <v>GENERAL ARTICLE</v>
          </cell>
        </row>
        <row r="407">
          <cell r="E407" t="str">
            <v>General Article</v>
          </cell>
          <cell r="F407" t="str">
            <v>All Job Family</v>
          </cell>
          <cell r="G407" t="str">
            <v>All Sub Job Family</v>
          </cell>
          <cell r="H407" t="str">
            <v>GENERAL ARTICLE</v>
          </cell>
        </row>
        <row r="408">
          <cell r="E408" t="str">
            <v>General Article</v>
          </cell>
          <cell r="F408" t="str">
            <v>All Job Family</v>
          </cell>
          <cell r="G408" t="str">
            <v>All Sub Job Family</v>
          </cell>
          <cell r="H408" t="str">
            <v>GENERAL ARTICLE</v>
          </cell>
        </row>
        <row r="409">
          <cell r="E409" t="str">
            <v>General Article</v>
          </cell>
          <cell r="F409" t="str">
            <v>All Job Family</v>
          </cell>
          <cell r="G409" t="str">
            <v>All Sub Job Family</v>
          </cell>
          <cell r="H409" t="str">
            <v>GENERAL ARTICLE</v>
          </cell>
        </row>
        <row r="410">
          <cell r="E410" t="str">
            <v>General Article</v>
          </cell>
          <cell r="F410" t="str">
            <v>All Job Family</v>
          </cell>
          <cell r="G410" t="str">
            <v>All Sub Job Family</v>
          </cell>
          <cell r="H410" t="str">
            <v>GENERAL ARTICLE</v>
          </cell>
        </row>
        <row r="411">
          <cell r="E411" t="str">
            <v>General Article</v>
          </cell>
          <cell r="F411" t="str">
            <v>All Job Family</v>
          </cell>
          <cell r="G411" t="str">
            <v>All Sub Job Family</v>
          </cell>
          <cell r="H411" t="str">
            <v>GENERAL ARTICLE</v>
          </cell>
        </row>
        <row r="412">
          <cell r="E412" t="str">
            <v>General Article</v>
          </cell>
          <cell r="F412" t="str">
            <v>All Job Family</v>
          </cell>
          <cell r="G412" t="str">
            <v>All Sub Job Family</v>
          </cell>
          <cell r="H412" t="str">
            <v>GENERAL ARTICLE</v>
          </cell>
        </row>
        <row r="413">
          <cell r="E413" t="str">
            <v>General Article</v>
          </cell>
          <cell r="F413" t="str">
            <v>All Job Family</v>
          </cell>
          <cell r="G413" t="str">
            <v>All Sub Job Family</v>
          </cell>
          <cell r="H413" t="str">
            <v>GENERAL ARTICLE</v>
          </cell>
        </row>
        <row r="414">
          <cell r="E414" t="str">
            <v>General Article</v>
          </cell>
          <cell r="F414" t="str">
            <v>All Job Family</v>
          </cell>
          <cell r="G414" t="str">
            <v>All Sub Job Family</v>
          </cell>
          <cell r="H414" t="str">
            <v>GENERAL ARTICLE</v>
          </cell>
        </row>
        <row r="415">
          <cell r="E415" t="str">
            <v>General Article</v>
          </cell>
          <cell r="F415" t="str">
            <v>All Job Family</v>
          </cell>
          <cell r="G415" t="str">
            <v>All Sub Job Family</v>
          </cell>
          <cell r="H415" t="str">
            <v>GENERAL ARTICLE</v>
          </cell>
        </row>
        <row r="416">
          <cell r="E416" t="str">
            <v>General Article</v>
          </cell>
          <cell r="F416" t="str">
            <v>All Job Family</v>
          </cell>
          <cell r="G416" t="str">
            <v>All Sub Job Family</v>
          </cell>
          <cell r="H416" t="str">
            <v>GENERAL ARTICLE</v>
          </cell>
        </row>
        <row r="417">
          <cell r="E417" t="str">
            <v>General Article</v>
          </cell>
          <cell r="F417" t="str">
            <v>All Job Family</v>
          </cell>
          <cell r="G417" t="str">
            <v>All Sub Job Family</v>
          </cell>
          <cell r="H417" t="str">
            <v>GENERAL ARTICLE</v>
          </cell>
        </row>
        <row r="418">
          <cell r="E418" t="str">
            <v>General Article</v>
          </cell>
          <cell r="F418" t="str">
            <v>All Job Family</v>
          </cell>
          <cell r="G418" t="str">
            <v>All Sub Job Family</v>
          </cell>
          <cell r="H418" t="str">
            <v>GENERAL ARTICLE</v>
          </cell>
        </row>
        <row r="419">
          <cell r="E419" t="str">
            <v>General Article</v>
          </cell>
          <cell r="F419" t="str">
            <v>All Job Family</v>
          </cell>
          <cell r="G419" t="str">
            <v>All Sub Job Family</v>
          </cell>
          <cell r="H419" t="str">
            <v>GENERAL ARTICLE</v>
          </cell>
        </row>
        <row r="420">
          <cell r="E420" t="str">
            <v>General Article</v>
          </cell>
          <cell r="F420" t="str">
            <v>All Job Family</v>
          </cell>
          <cell r="G420" t="str">
            <v>All Sub Job Family</v>
          </cell>
          <cell r="H420" t="str">
            <v>GENERAL ARTICLE</v>
          </cell>
        </row>
        <row r="421">
          <cell r="E421" t="str">
            <v>General Article</v>
          </cell>
          <cell r="F421" t="str">
            <v>All Job Family</v>
          </cell>
          <cell r="G421" t="str">
            <v>All Sub Job Family</v>
          </cell>
          <cell r="H421" t="str">
            <v>GENERAL ARTICLE</v>
          </cell>
        </row>
        <row r="422">
          <cell r="E422" t="str">
            <v>General Article</v>
          </cell>
          <cell r="F422" t="str">
            <v>All Job Family</v>
          </cell>
          <cell r="G422" t="str">
            <v>All Sub Job Family</v>
          </cell>
          <cell r="H422" t="str">
            <v>GENERAL ARTICLE</v>
          </cell>
        </row>
        <row r="423">
          <cell r="E423" t="str">
            <v>General Article</v>
          </cell>
          <cell r="F423" t="str">
            <v>All Job Family</v>
          </cell>
          <cell r="G423" t="str">
            <v>All Sub Job Family</v>
          </cell>
          <cell r="H423" t="str">
            <v>GENERAL ARTICLE</v>
          </cell>
        </row>
        <row r="424">
          <cell r="E424" t="str">
            <v>General Article</v>
          </cell>
          <cell r="F424" t="str">
            <v>All Job Family</v>
          </cell>
          <cell r="G424" t="str">
            <v>All Sub Job Family</v>
          </cell>
          <cell r="H424" t="str">
            <v>GENERAL ARTICLE</v>
          </cell>
        </row>
        <row r="425">
          <cell r="E425" t="str">
            <v>General Article</v>
          </cell>
          <cell r="F425" t="str">
            <v>All Job Family</v>
          </cell>
          <cell r="G425" t="str">
            <v>All Sub Job Family</v>
          </cell>
          <cell r="H425" t="str">
            <v>GENERAL ARTICLE</v>
          </cell>
        </row>
        <row r="426">
          <cell r="E426" t="str">
            <v>General Article</v>
          </cell>
          <cell r="F426" t="str">
            <v>All Job Family</v>
          </cell>
          <cell r="G426" t="str">
            <v>All Sub Job Family</v>
          </cell>
          <cell r="H426" t="str">
            <v>GENERAL ARTICLE</v>
          </cell>
        </row>
        <row r="427">
          <cell r="E427" t="str">
            <v>General Article</v>
          </cell>
          <cell r="F427" t="str">
            <v>All Job Family</v>
          </cell>
          <cell r="G427" t="str">
            <v>All Sub Job Family</v>
          </cell>
          <cell r="H427" t="str">
            <v>GENERAL ARTICLE</v>
          </cell>
        </row>
        <row r="428">
          <cell r="E428" t="str">
            <v>General Article</v>
          </cell>
          <cell r="F428" t="str">
            <v>All Job Family</v>
          </cell>
          <cell r="G428" t="str">
            <v>All Sub Job Family</v>
          </cell>
          <cell r="H428" t="str">
            <v>GENERAL ARTICLE</v>
          </cell>
        </row>
        <row r="429">
          <cell r="E429" t="str">
            <v>General Article</v>
          </cell>
          <cell r="F429" t="str">
            <v>All Job Family</v>
          </cell>
          <cell r="G429" t="str">
            <v>All Sub Job Family</v>
          </cell>
          <cell r="H429" t="str">
            <v>GENERAL ARTICLE</v>
          </cell>
        </row>
        <row r="430">
          <cell r="E430" t="str">
            <v>General Article</v>
          </cell>
          <cell r="F430" t="str">
            <v>All Job Family</v>
          </cell>
          <cell r="G430" t="str">
            <v>All Sub Job Family</v>
          </cell>
          <cell r="H430" t="str">
            <v>GENERAL ARTICLE</v>
          </cell>
        </row>
        <row r="431">
          <cell r="E431" t="str">
            <v>General Article</v>
          </cell>
          <cell r="F431" t="str">
            <v>All Job Family</v>
          </cell>
          <cell r="G431" t="str">
            <v>All Sub Job Family</v>
          </cell>
          <cell r="H431" t="str">
            <v>GENERAL ARTICLE</v>
          </cell>
        </row>
        <row r="432">
          <cell r="E432" t="str">
            <v>General Article</v>
          </cell>
          <cell r="F432" t="str">
            <v>All Job Family</v>
          </cell>
          <cell r="G432" t="str">
            <v>All Sub Job Family</v>
          </cell>
          <cell r="H432" t="str">
            <v>GENERAL ARTICLE</v>
          </cell>
        </row>
        <row r="433">
          <cell r="E433" t="str">
            <v>General Article</v>
          </cell>
          <cell r="F433" t="str">
            <v>All Job Family</v>
          </cell>
          <cell r="G433" t="str">
            <v>All Sub Job Family</v>
          </cell>
          <cell r="H433" t="str">
            <v>GENERAL ARTICLE</v>
          </cell>
        </row>
        <row r="434">
          <cell r="E434" t="str">
            <v>General Article</v>
          </cell>
          <cell r="F434" t="str">
            <v>All Job Family</v>
          </cell>
          <cell r="G434" t="str">
            <v>All Sub Job Family</v>
          </cell>
          <cell r="H434" t="str">
            <v>GENERAL ARTICLE</v>
          </cell>
        </row>
        <row r="435">
          <cell r="E435" t="str">
            <v>General Article</v>
          </cell>
          <cell r="F435" t="str">
            <v>All Job Family</v>
          </cell>
          <cell r="G435" t="str">
            <v>All Sub Job Family</v>
          </cell>
          <cell r="H435" t="str">
            <v>GENERAL ARTICLE</v>
          </cell>
        </row>
        <row r="436">
          <cell r="E436" t="str">
            <v>General Article</v>
          </cell>
          <cell r="F436" t="str">
            <v>All Job Family</v>
          </cell>
          <cell r="G436" t="str">
            <v>All Sub Job Family</v>
          </cell>
          <cell r="H436" t="str">
            <v>GENERAL ARTICLE</v>
          </cell>
        </row>
        <row r="437">
          <cell r="E437" t="str">
            <v>General Article</v>
          </cell>
          <cell r="F437" t="str">
            <v>All Job Family</v>
          </cell>
          <cell r="G437" t="str">
            <v>All Sub Job Family</v>
          </cell>
          <cell r="H437" t="str">
            <v>GENERAL ARTICLE</v>
          </cell>
        </row>
        <row r="438">
          <cell r="E438" t="str">
            <v>General Article</v>
          </cell>
          <cell r="F438" t="str">
            <v>All Job Family</v>
          </cell>
          <cell r="G438" t="str">
            <v>All Sub Job Family</v>
          </cell>
          <cell r="H438" t="str">
            <v>GENERAL ARTICLE</v>
          </cell>
        </row>
        <row r="439">
          <cell r="E439" t="str">
            <v>General Article</v>
          </cell>
          <cell r="F439" t="str">
            <v>All Job Family</v>
          </cell>
          <cell r="G439" t="str">
            <v>All Sub Job Family</v>
          </cell>
          <cell r="H439" t="str">
            <v>GENERAL ARTICLE</v>
          </cell>
        </row>
        <row r="440">
          <cell r="E440" t="str">
            <v>General Article</v>
          </cell>
          <cell r="F440" t="str">
            <v>All Job Family</v>
          </cell>
          <cell r="G440" t="str">
            <v>All Sub Job Family</v>
          </cell>
          <cell r="H440" t="str">
            <v>GENERAL ARTICLE</v>
          </cell>
        </row>
        <row r="441">
          <cell r="E441" t="str">
            <v>General Article</v>
          </cell>
          <cell r="F441" t="str">
            <v>All Job Family</v>
          </cell>
          <cell r="G441" t="str">
            <v>All Sub Job Family</v>
          </cell>
          <cell r="H441" t="str">
            <v>GENERAL ARTICLE</v>
          </cell>
        </row>
        <row r="442">
          <cell r="E442" t="str">
            <v>General Article</v>
          </cell>
          <cell r="F442" t="str">
            <v>All Job Family</v>
          </cell>
          <cell r="G442" t="str">
            <v>All Sub Job Family</v>
          </cell>
          <cell r="H442" t="str">
            <v>GENERAL ARTICLE</v>
          </cell>
        </row>
        <row r="443">
          <cell r="E443" t="str">
            <v>General Article</v>
          </cell>
          <cell r="F443" t="str">
            <v>All Job Family</v>
          </cell>
          <cell r="G443" t="str">
            <v>All Sub Job Family</v>
          </cell>
          <cell r="H443" t="str">
            <v>GENERAL ARTICLE</v>
          </cell>
        </row>
        <row r="444">
          <cell r="E444" t="str">
            <v>General Article</v>
          </cell>
          <cell r="F444" t="str">
            <v>All Job Family</v>
          </cell>
          <cell r="G444" t="str">
            <v>All Sub Job Family</v>
          </cell>
          <cell r="H444" t="str">
            <v>GENERAL ARTICLE</v>
          </cell>
        </row>
        <row r="445">
          <cell r="E445" t="str">
            <v>General Article</v>
          </cell>
          <cell r="F445" t="str">
            <v>All Job Family</v>
          </cell>
          <cell r="G445" t="str">
            <v>All Sub Job Family</v>
          </cell>
          <cell r="H445" t="str">
            <v>GENERAL ARTICLE</v>
          </cell>
        </row>
        <row r="446">
          <cell r="E446" t="str">
            <v>General Article</v>
          </cell>
          <cell r="F446" t="str">
            <v>All Job Family</v>
          </cell>
          <cell r="G446" t="str">
            <v>All Sub Job Family</v>
          </cell>
          <cell r="H446" t="str">
            <v>GENERAL ARTICLE</v>
          </cell>
        </row>
        <row r="447">
          <cell r="E447" t="str">
            <v>General Article</v>
          </cell>
          <cell r="F447" t="str">
            <v>All Job Family</v>
          </cell>
          <cell r="G447" t="str">
            <v>All Sub Job Family</v>
          </cell>
          <cell r="H447" t="str">
            <v>GENERAL ARTICLE</v>
          </cell>
        </row>
        <row r="448">
          <cell r="E448" t="str">
            <v>General Article</v>
          </cell>
          <cell r="F448" t="str">
            <v>All Job Family</v>
          </cell>
          <cell r="G448" t="str">
            <v>All Sub Job Family</v>
          </cell>
          <cell r="H448" t="str">
            <v>GENERAL ARTICLE</v>
          </cell>
        </row>
        <row r="449">
          <cell r="E449" t="str">
            <v>General Article</v>
          </cell>
          <cell r="F449" t="str">
            <v>All Job Family</v>
          </cell>
          <cell r="G449" t="str">
            <v>All Sub Job Family</v>
          </cell>
          <cell r="H449" t="str">
            <v>GENERAL ARTICLE</v>
          </cell>
        </row>
        <row r="450">
          <cell r="E450" t="str">
            <v>General Article</v>
          </cell>
          <cell r="F450" t="str">
            <v>All Job Family</v>
          </cell>
          <cell r="G450" t="str">
            <v>All Sub Job Family</v>
          </cell>
          <cell r="H450" t="str">
            <v>GENERAL ARTICLE</v>
          </cell>
        </row>
        <row r="451">
          <cell r="E451" t="str">
            <v>General Article</v>
          </cell>
          <cell r="F451" t="str">
            <v>All Job Family</v>
          </cell>
          <cell r="G451" t="str">
            <v>All Sub Job Family</v>
          </cell>
          <cell r="H451" t="str">
            <v>GENERAL ARTICLE</v>
          </cell>
        </row>
        <row r="452">
          <cell r="E452" t="str">
            <v>General Article</v>
          </cell>
          <cell r="F452" t="str">
            <v>All Job Family</v>
          </cell>
          <cell r="G452" t="str">
            <v>All Sub Job Family</v>
          </cell>
          <cell r="H452" t="str">
            <v>GENERAL ARTICLE</v>
          </cell>
        </row>
        <row r="453">
          <cell r="E453" t="str">
            <v>General Article</v>
          </cell>
          <cell r="F453" t="str">
            <v>All Job Family</v>
          </cell>
          <cell r="G453" t="str">
            <v>All Sub Job Family</v>
          </cell>
          <cell r="H453" t="str">
            <v>GENERAL ARTICLE</v>
          </cell>
        </row>
        <row r="454">
          <cell r="E454" t="str">
            <v>General Article</v>
          </cell>
          <cell r="F454" t="str">
            <v>All Job Family</v>
          </cell>
          <cell r="G454" t="str">
            <v>All Sub Job Family</v>
          </cell>
          <cell r="H454" t="str">
            <v>GENERAL ARTICLE</v>
          </cell>
        </row>
        <row r="455">
          <cell r="E455" t="str">
            <v>General Article</v>
          </cell>
          <cell r="F455" t="str">
            <v>All Job Family</v>
          </cell>
          <cell r="G455" t="str">
            <v>All Sub Job Family</v>
          </cell>
          <cell r="H455" t="str">
            <v>GENERAL ARTICLE</v>
          </cell>
        </row>
        <row r="456">
          <cell r="E456" t="str">
            <v>General Article</v>
          </cell>
          <cell r="F456" t="str">
            <v>All Job Family</v>
          </cell>
          <cell r="G456" t="str">
            <v>All Sub Job Family</v>
          </cell>
          <cell r="H456" t="str">
            <v>GENERAL ARTICLE</v>
          </cell>
        </row>
        <row r="457">
          <cell r="E457" t="str">
            <v>General Article</v>
          </cell>
          <cell r="F457" t="str">
            <v>All Job Family</v>
          </cell>
          <cell r="G457" t="str">
            <v>All Sub Job Family</v>
          </cell>
          <cell r="H457" t="str">
            <v>GENERAL ARTICLE</v>
          </cell>
        </row>
        <row r="458">
          <cell r="E458" t="str">
            <v>General Article</v>
          </cell>
          <cell r="F458" t="str">
            <v>All Job Family</v>
          </cell>
          <cell r="G458" t="str">
            <v>All Sub Job Family</v>
          </cell>
          <cell r="H458" t="str">
            <v>GENERAL ARTICLE</v>
          </cell>
        </row>
        <row r="459">
          <cell r="E459" t="str">
            <v>General Article</v>
          </cell>
          <cell r="F459" t="str">
            <v>All Job Family</v>
          </cell>
          <cell r="G459" t="str">
            <v>All Sub Job Family</v>
          </cell>
          <cell r="H459" t="str">
            <v>GENERAL ARTICLE</v>
          </cell>
        </row>
        <row r="460">
          <cell r="E460" t="str">
            <v>General Article</v>
          </cell>
          <cell r="F460" t="str">
            <v>All Job Family</v>
          </cell>
          <cell r="G460" t="str">
            <v>All Sub Job Family</v>
          </cell>
          <cell r="H460" t="str">
            <v>GENERAL ARTICLE</v>
          </cell>
        </row>
        <row r="461">
          <cell r="E461" t="str">
            <v>General Article</v>
          </cell>
          <cell r="F461" t="str">
            <v>All Job Family</v>
          </cell>
          <cell r="G461" t="str">
            <v>All Sub Job Family</v>
          </cell>
          <cell r="H461" t="str">
            <v>GENERAL ARTICLE</v>
          </cell>
        </row>
        <row r="462">
          <cell r="E462" t="str">
            <v>General Article</v>
          </cell>
          <cell r="F462" t="str">
            <v>All Job Family</v>
          </cell>
          <cell r="G462" t="str">
            <v>All Sub Job Family</v>
          </cell>
          <cell r="H462" t="str">
            <v>GENERAL ARTICLE</v>
          </cell>
        </row>
        <row r="463">
          <cell r="E463" t="str">
            <v>General Article</v>
          </cell>
          <cell r="F463" t="str">
            <v>All Job Family</v>
          </cell>
          <cell r="G463" t="str">
            <v>All Sub Job Family</v>
          </cell>
          <cell r="H463" t="str">
            <v>GENERAL ARTICLE</v>
          </cell>
        </row>
        <row r="464">
          <cell r="E464" t="str">
            <v>General Article</v>
          </cell>
          <cell r="F464" t="str">
            <v>All Job Family</v>
          </cell>
          <cell r="G464" t="str">
            <v>All Sub Job Family</v>
          </cell>
          <cell r="H464" t="str">
            <v>GENERAL ARTICLE</v>
          </cell>
        </row>
        <row r="465">
          <cell r="E465" t="str">
            <v>General Article</v>
          </cell>
          <cell r="F465" t="str">
            <v>All Job Family</v>
          </cell>
          <cell r="G465" t="str">
            <v>All Sub Job Family</v>
          </cell>
          <cell r="H465" t="str">
            <v>GENERAL ARTICLE</v>
          </cell>
        </row>
        <row r="466">
          <cell r="E466" t="str">
            <v>General Article</v>
          </cell>
          <cell r="F466" t="str">
            <v>All Job Family</v>
          </cell>
          <cell r="G466" t="str">
            <v>All Sub Job Family</v>
          </cell>
          <cell r="H466" t="str">
            <v>GENERAL ARTICLE</v>
          </cell>
        </row>
        <row r="467">
          <cell r="E467" t="str">
            <v>General Article</v>
          </cell>
          <cell r="F467" t="str">
            <v>All Job Family</v>
          </cell>
          <cell r="G467" t="str">
            <v>All Sub Job Family</v>
          </cell>
          <cell r="H467" t="str">
            <v>GENERAL ARTICLE</v>
          </cell>
        </row>
        <row r="468">
          <cell r="E468" t="str">
            <v>General Article</v>
          </cell>
          <cell r="F468" t="str">
            <v>All Job Family</v>
          </cell>
          <cell r="G468" t="str">
            <v>All Sub Job Family</v>
          </cell>
          <cell r="H468" t="str">
            <v>GENERAL ARTICLE</v>
          </cell>
        </row>
        <row r="469">
          <cell r="E469" t="str">
            <v>General Article</v>
          </cell>
          <cell r="F469" t="str">
            <v>All Job Family</v>
          </cell>
          <cell r="G469" t="str">
            <v>All Sub Job Family</v>
          </cell>
          <cell r="H469" t="str">
            <v>GENERAL ARTICLE</v>
          </cell>
        </row>
        <row r="470">
          <cell r="E470" t="str">
            <v>General Article</v>
          </cell>
          <cell r="F470" t="str">
            <v>All Job Family</v>
          </cell>
          <cell r="G470" t="str">
            <v>All Sub Job Family</v>
          </cell>
          <cell r="H470" t="str">
            <v>GENERAL ARTICLE</v>
          </cell>
        </row>
        <row r="471">
          <cell r="E471" t="str">
            <v>General Article</v>
          </cell>
          <cell r="F471" t="str">
            <v>All Job Family</v>
          </cell>
          <cell r="G471" t="str">
            <v>All Sub Job Family</v>
          </cell>
          <cell r="H471" t="str">
            <v>GENERAL ARTICLE</v>
          </cell>
        </row>
        <row r="472">
          <cell r="E472" t="str">
            <v>General Article</v>
          </cell>
          <cell r="F472" t="str">
            <v>All Job Family</v>
          </cell>
          <cell r="G472" t="str">
            <v>All Sub Job Family</v>
          </cell>
          <cell r="H472" t="str">
            <v>GENERAL ARTICLE</v>
          </cell>
        </row>
        <row r="473">
          <cell r="E473" t="str">
            <v>General Article</v>
          </cell>
          <cell r="F473" t="str">
            <v>All Job Family</v>
          </cell>
          <cell r="G473" t="str">
            <v>All Sub Job Family</v>
          </cell>
          <cell r="H473" t="str">
            <v>GENERAL ARTICLE</v>
          </cell>
        </row>
        <row r="474">
          <cell r="E474" t="str">
            <v>General Article</v>
          </cell>
          <cell r="F474" t="str">
            <v>All Job Family</v>
          </cell>
          <cell r="G474" t="str">
            <v>All Sub Job Family</v>
          </cell>
          <cell r="H474" t="str">
            <v>GENERAL ARTICLE</v>
          </cell>
        </row>
        <row r="475">
          <cell r="E475" t="str">
            <v>General Article</v>
          </cell>
          <cell r="F475" t="str">
            <v>All Job Family</v>
          </cell>
          <cell r="G475" t="str">
            <v>All Sub Job Family</v>
          </cell>
          <cell r="H475" t="str">
            <v>GENERAL ARTICLE</v>
          </cell>
        </row>
        <row r="476">
          <cell r="E476" t="str">
            <v>General Article</v>
          </cell>
          <cell r="F476" t="str">
            <v>All Job Family</v>
          </cell>
          <cell r="G476" t="str">
            <v>All Sub Job Family</v>
          </cell>
          <cell r="H476" t="str">
            <v>GENERAL ARTICLE</v>
          </cell>
        </row>
        <row r="477">
          <cell r="E477" t="str">
            <v>General Article</v>
          </cell>
          <cell r="F477" t="str">
            <v>All Job Family</v>
          </cell>
          <cell r="G477" t="str">
            <v>All Sub Job Family</v>
          </cell>
          <cell r="H477" t="str">
            <v>GENERAL ARTICLE</v>
          </cell>
        </row>
        <row r="478">
          <cell r="E478" t="str">
            <v>General Article</v>
          </cell>
          <cell r="F478" t="str">
            <v>All Job Family</v>
          </cell>
          <cell r="G478" t="str">
            <v>All Sub Job Family</v>
          </cell>
          <cell r="H478" t="str">
            <v>GENERAL ARTICLE</v>
          </cell>
        </row>
        <row r="479">
          <cell r="E479" t="str">
            <v>General Article</v>
          </cell>
          <cell r="F479" t="str">
            <v>All Job Family</v>
          </cell>
          <cell r="G479" t="str">
            <v>All Sub Job Family</v>
          </cell>
          <cell r="H479" t="str">
            <v>GENERAL ARTICLE</v>
          </cell>
        </row>
        <row r="480">
          <cell r="E480" t="str">
            <v>General Article</v>
          </cell>
          <cell r="F480" t="str">
            <v>All Job Family</v>
          </cell>
          <cell r="G480" t="str">
            <v>All Sub Job Family</v>
          </cell>
          <cell r="H480" t="str">
            <v>GENERAL ARTICLE</v>
          </cell>
        </row>
        <row r="481">
          <cell r="E481" t="str">
            <v>General Article</v>
          </cell>
          <cell r="F481" t="str">
            <v>All Job Family</v>
          </cell>
          <cell r="G481" t="str">
            <v>All Sub Job Family</v>
          </cell>
          <cell r="H481" t="str">
            <v>GENERAL ARTICLE</v>
          </cell>
        </row>
        <row r="482">
          <cell r="E482" t="str">
            <v>General Article</v>
          </cell>
          <cell r="F482" t="str">
            <v>All Job Family</v>
          </cell>
          <cell r="G482" t="str">
            <v>All Sub Job Family</v>
          </cell>
          <cell r="H482" t="str">
            <v>GENERAL ARTICLE</v>
          </cell>
        </row>
        <row r="483">
          <cell r="E483" t="str">
            <v>General Article</v>
          </cell>
          <cell r="F483" t="str">
            <v>All Job Family</v>
          </cell>
          <cell r="G483" t="str">
            <v>All Sub Job Family</v>
          </cell>
          <cell r="H483" t="str">
            <v>GENERAL ARTICLE</v>
          </cell>
        </row>
        <row r="484">
          <cell r="E484" t="str">
            <v>General Article</v>
          </cell>
          <cell r="F484" t="str">
            <v>All Job Family</v>
          </cell>
          <cell r="G484" t="str">
            <v>All Sub Job Family</v>
          </cell>
          <cell r="H484" t="str">
            <v>GENERAL ARTICLE</v>
          </cell>
        </row>
        <row r="485">
          <cell r="E485" t="str">
            <v>General Article</v>
          </cell>
          <cell r="F485" t="str">
            <v>All Job Family</v>
          </cell>
          <cell r="G485" t="str">
            <v>All Sub Job Family</v>
          </cell>
          <cell r="H485" t="str">
            <v>GENERAL ARTICLE</v>
          </cell>
        </row>
        <row r="486">
          <cell r="E486" t="str">
            <v>General Article</v>
          </cell>
          <cell r="F486" t="str">
            <v>All Job Family</v>
          </cell>
          <cell r="G486" t="str">
            <v>All Sub Job Family</v>
          </cell>
          <cell r="H486" t="str">
            <v>GENERAL ARTICLE</v>
          </cell>
        </row>
        <row r="487">
          <cell r="E487" t="str">
            <v>General Article</v>
          </cell>
          <cell r="F487" t="str">
            <v>All Job Family</v>
          </cell>
          <cell r="G487" t="str">
            <v>All Sub Job Family</v>
          </cell>
          <cell r="H487" t="str">
            <v>GENERAL ARTICLE</v>
          </cell>
        </row>
        <row r="488">
          <cell r="E488" t="str">
            <v>General Article</v>
          </cell>
          <cell r="F488" t="str">
            <v>All Job Family</v>
          </cell>
          <cell r="G488" t="str">
            <v>All Sub Job Family</v>
          </cell>
          <cell r="H488" t="str">
            <v>GENERAL ARTICLE</v>
          </cell>
        </row>
        <row r="489">
          <cell r="E489" t="str">
            <v>General Article</v>
          </cell>
          <cell r="F489" t="str">
            <v>All Job Family</v>
          </cell>
          <cell r="G489" t="str">
            <v>All Sub Job Family</v>
          </cell>
          <cell r="H489" t="str">
            <v>GENERAL ARTICLE</v>
          </cell>
        </row>
        <row r="490">
          <cell r="E490" t="str">
            <v>General Article</v>
          </cell>
          <cell r="F490" t="str">
            <v>All Job Family</v>
          </cell>
          <cell r="G490" t="str">
            <v>All Sub Job Family</v>
          </cell>
          <cell r="H490" t="str">
            <v>GENERAL ARTICLE</v>
          </cell>
        </row>
        <row r="491">
          <cell r="E491" t="str">
            <v>General Article</v>
          </cell>
          <cell r="F491" t="str">
            <v>All Job Family</v>
          </cell>
          <cell r="G491" t="str">
            <v>All Sub Job Family</v>
          </cell>
          <cell r="H491" t="str">
            <v>GENERAL ARTICLE</v>
          </cell>
        </row>
        <row r="492">
          <cell r="E492" t="str">
            <v>General Article</v>
          </cell>
          <cell r="F492" t="str">
            <v>All Job Family</v>
          </cell>
          <cell r="G492" t="str">
            <v>All Sub Job Family</v>
          </cell>
          <cell r="H492" t="str">
            <v>GENERAL ARTICLE</v>
          </cell>
        </row>
        <row r="493">
          <cell r="E493" t="str">
            <v>General Article</v>
          </cell>
          <cell r="F493" t="str">
            <v>All Job Family</v>
          </cell>
          <cell r="G493" t="str">
            <v>All Sub Job Family</v>
          </cell>
          <cell r="H493" t="str">
            <v>GENERAL ARTICLE</v>
          </cell>
        </row>
        <row r="494">
          <cell r="E494" t="str">
            <v>General Article</v>
          </cell>
          <cell r="F494" t="str">
            <v>All Job Family</v>
          </cell>
          <cell r="G494" t="str">
            <v>All Sub Job Family</v>
          </cell>
          <cell r="H494" t="str">
            <v>GENERAL ARTICLE</v>
          </cell>
        </row>
        <row r="495">
          <cell r="E495" t="str">
            <v>General Article</v>
          </cell>
          <cell r="F495" t="str">
            <v>All Job Family</v>
          </cell>
          <cell r="G495" t="str">
            <v>All Sub Job Family</v>
          </cell>
          <cell r="H495" t="str">
            <v>GENERAL ARTICLE</v>
          </cell>
        </row>
        <row r="496">
          <cell r="E496" t="str">
            <v>General Article</v>
          </cell>
          <cell r="F496" t="str">
            <v>All Job Family</v>
          </cell>
          <cell r="G496" t="str">
            <v>All Sub Job Family</v>
          </cell>
          <cell r="H496" t="str">
            <v>GENERAL ARTICLE</v>
          </cell>
        </row>
        <row r="497">
          <cell r="E497" t="str">
            <v>General Article</v>
          </cell>
          <cell r="F497" t="str">
            <v>All Job Family</v>
          </cell>
          <cell r="G497" t="str">
            <v>All Sub Job Family</v>
          </cell>
          <cell r="H497" t="str">
            <v>GENERAL ARTICLE</v>
          </cell>
        </row>
        <row r="498">
          <cell r="E498" t="str">
            <v>General Article</v>
          </cell>
          <cell r="F498" t="str">
            <v>All Job Family</v>
          </cell>
          <cell r="G498" t="str">
            <v>All Sub Job Family</v>
          </cell>
          <cell r="H498" t="str">
            <v>GENERAL ARTICLE</v>
          </cell>
        </row>
        <row r="499">
          <cell r="E499" t="str">
            <v>General Article</v>
          </cell>
          <cell r="F499" t="str">
            <v>All Job Family</v>
          </cell>
          <cell r="G499" t="str">
            <v>All Sub Job Family</v>
          </cell>
          <cell r="H499" t="str">
            <v>GENERAL ARTICLE</v>
          </cell>
        </row>
        <row r="500">
          <cell r="E500" t="str">
            <v>General Article</v>
          </cell>
          <cell r="F500" t="str">
            <v>All Job Family</v>
          </cell>
          <cell r="G500" t="str">
            <v>All Sub Job Family</v>
          </cell>
          <cell r="H500" t="str">
            <v>GENERAL ARTICLE</v>
          </cell>
        </row>
        <row r="501">
          <cell r="E501" t="str">
            <v>General Article</v>
          </cell>
          <cell r="F501" t="str">
            <v>All Job Family</v>
          </cell>
          <cell r="G501" t="str">
            <v>All Sub Job Family</v>
          </cell>
          <cell r="H501" t="str">
            <v>GENERAL ARTICLE</v>
          </cell>
        </row>
        <row r="502">
          <cell r="E502" t="str">
            <v>General Article</v>
          </cell>
          <cell r="F502" t="str">
            <v>All Job Family</v>
          </cell>
          <cell r="G502" t="str">
            <v>All Sub Job Family</v>
          </cell>
          <cell r="H502" t="str">
            <v>GENERAL ARTICLE</v>
          </cell>
        </row>
        <row r="503">
          <cell r="E503" t="str">
            <v>General Article</v>
          </cell>
          <cell r="F503" t="str">
            <v>All Job Family</v>
          </cell>
          <cell r="G503" t="str">
            <v>All Sub Job Family</v>
          </cell>
          <cell r="H503" t="str">
            <v>GENERAL ARTICLE</v>
          </cell>
        </row>
        <row r="504">
          <cell r="E504" t="str">
            <v>General Article</v>
          </cell>
          <cell r="F504" t="str">
            <v>All Job Family</v>
          </cell>
          <cell r="G504" t="str">
            <v>All Sub Job Family</v>
          </cell>
          <cell r="H504" t="str">
            <v>GENERAL ARTICLE</v>
          </cell>
        </row>
        <row r="505">
          <cell r="E505" t="str">
            <v>General Article</v>
          </cell>
          <cell r="F505" t="str">
            <v>All Job Family</v>
          </cell>
          <cell r="G505" t="str">
            <v>All Sub Job Family</v>
          </cell>
          <cell r="H505" t="str">
            <v>GENERAL ARTICLE</v>
          </cell>
        </row>
        <row r="506">
          <cell r="E506" t="str">
            <v>General Article</v>
          </cell>
          <cell r="F506" t="str">
            <v>All Job Family</v>
          </cell>
          <cell r="G506" t="str">
            <v>All Sub Job Family</v>
          </cell>
          <cell r="H506" t="str">
            <v>GENERAL ARTICLE</v>
          </cell>
        </row>
        <row r="507">
          <cell r="E507" t="str">
            <v>General Article</v>
          </cell>
          <cell r="F507" t="str">
            <v>All Job Family</v>
          </cell>
          <cell r="G507" t="str">
            <v>All Sub Job Family</v>
          </cell>
          <cell r="H507" t="str">
            <v>GENERAL ARTICLE</v>
          </cell>
        </row>
        <row r="508">
          <cell r="E508" t="str">
            <v>General Article</v>
          </cell>
          <cell r="F508" t="str">
            <v>All Job Family</v>
          </cell>
          <cell r="G508" t="str">
            <v>All Sub Job Family</v>
          </cell>
          <cell r="H508" t="str">
            <v>GENERAL ARTICLE</v>
          </cell>
        </row>
        <row r="509">
          <cell r="E509" t="str">
            <v>General Article</v>
          </cell>
          <cell r="F509" t="str">
            <v>All Job Family</v>
          </cell>
          <cell r="G509" t="str">
            <v>All Sub Job Family</v>
          </cell>
          <cell r="H509" t="str">
            <v>GENERAL ARTICLE</v>
          </cell>
        </row>
        <row r="510">
          <cell r="E510" t="str">
            <v>General Article</v>
          </cell>
          <cell r="F510" t="str">
            <v>All Job Family</v>
          </cell>
          <cell r="G510" t="str">
            <v>All Sub Job Family</v>
          </cell>
          <cell r="H510" t="str">
            <v>GENERAL ARTICLE</v>
          </cell>
        </row>
        <row r="511">
          <cell r="E511" t="str">
            <v>General Article</v>
          </cell>
          <cell r="F511" t="str">
            <v>All Job Family</v>
          </cell>
          <cell r="G511" t="str">
            <v>All Sub Job Family</v>
          </cell>
          <cell r="H511" t="str">
            <v>GENERAL ARTICLE</v>
          </cell>
        </row>
        <row r="512">
          <cell r="E512" t="str">
            <v>General Article</v>
          </cell>
          <cell r="F512" t="str">
            <v>All Job Family</v>
          </cell>
          <cell r="G512" t="str">
            <v>All Sub Job Family</v>
          </cell>
          <cell r="H512" t="str">
            <v>GENERAL ARTICLE</v>
          </cell>
        </row>
        <row r="513">
          <cell r="E513" t="str">
            <v>General Article</v>
          </cell>
          <cell r="F513" t="str">
            <v>All Job Family</v>
          </cell>
          <cell r="G513" t="str">
            <v>All Sub Job Family</v>
          </cell>
          <cell r="H513" t="str">
            <v>GENERAL ARTICLE</v>
          </cell>
        </row>
        <row r="514">
          <cell r="E514" t="str">
            <v>General Article</v>
          </cell>
          <cell r="F514" t="str">
            <v>All Job Family</v>
          </cell>
          <cell r="G514" t="str">
            <v>All Sub Job Family</v>
          </cell>
          <cell r="H514" t="str">
            <v>GENERAL ARTICLE</v>
          </cell>
        </row>
        <row r="515">
          <cell r="E515" t="str">
            <v>General Article</v>
          </cell>
          <cell r="F515" t="str">
            <v>All Job Family</v>
          </cell>
          <cell r="G515" t="str">
            <v>All Sub Job Family</v>
          </cell>
          <cell r="H515" t="str">
            <v>GENERAL ARTICLE</v>
          </cell>
        </row>
        <row r="516">
          <cell r="E516" t="str">
            <v>General Article</v>
          </cell>
          <cell r="F516" t="str">
            <v>All Job Family</v>
          </cell>
          <cell r="G516" t="str">
            <v>All Sub Job Family</v>
          </cell>
          <cell r="H516" t="str">
            <v>GENERAL ARTICLE</v>
          </cell>
        </row>
        <row r="517">
          <cell r="E517" t="str">
            <v>General Article</v>
          </cell>
          <cell r="F517" t="str">
            <v>All Job Family</v>
          </cell>
          <cell r="G517" t="str">
            <v>All Sub Job Family</v>
          </cell>
          <cell r="H517" t="str">
            <v>GENERAL ARTICLE</v>
          </cell>
        </row>
        <row r="518">
          <cell r="E518" t="str">
            <v>General Article</v>
          </cell>
          <cell r="F518" t="str">
            <v>All Job Family</v>
          </cell>
          <cell r="G518" t="str">
            <v>All Sub Job Family</v>
          </cell>
          <cell r="H518" t="str">
            <v>GENERAL ARTICLE</v>
          </cell>
        </row>
        <row r="519">
          <cell r="E519" t="str">
            <v>General Article</v>
          </cell>
          <cell r="F519" t="str">
            <v>All Job Family</v>
          </cell>
          <cell r="G519" t="str">
            <v>All Sub Job Family</v>
          </cell>
          <cell r="H519" t="str">
            <v>GENERAL ARTICLE</v>
          </cell>
        </row>
        <row r="520">
          <cell r="E520" t="str">
            <v>General Article</v>
          </cell>
          <cell r="F520" t="str">
            <v>All Job Family</v>
          </cell>
          <cell r="G520" t="str">
            <v>All Sub Job Family</v>
          </cell>
          <cell r="H520" t="str">
            <v>GENERAL ARTICLE</v>
          </cell>
        </row>
        <row r="521">
          <cell r="E521" t="str">
            <v>General Article</v>
          </cell>
          <cell r="F521" t="str">
            <v>All Job Family</v>
          </cell>
          <cell r="G521" t="str">
            <v>All Sub Job Family</v>
          </cell>
          <cell r="H521" t="str">
            <v>GENERAL ARTICLE</v>
          </cell>
        </row>
        <row r="522">
          <cell r="E522" t="str">
            <v>General Article</v>
          </cell>
          <cell r="F522" t="str">
            <v>All Job Family</v>
          </cell>
          <cell r="G522" t="str">
            <v>All Sub Job Family</v>
          </cell>
          <cell r="H522" t="str">
            <v>GENERAL ARTICLE</v>
          </cell>
        </row>
        <row r="523">
          <cell r="E523" t="str">
            <v>General Article</v>
          </cell>
          <cell r="F523" t="str">
            <v>All Job Family</v>
          </cell>
          <cell r="G523" t="str">
            <v>All Sub Job Family</v>
          </cell>
          <cell r="H523" t="str">
            <v>GENERAL ARTICLE</v>
          </cell>
        </row>
        <row r="524">
          <cell r="E524" t="str">
            <v>General Article</v>
          </cell>
          <cell r="F524" t="str">
            <v>All Job Family</v>
          </cell>
          <cell r="G524" t="str">
            <v>All Sub Job Family</v>
          </cell>
          <cell r="H524" t="str">
            <v>GENERAL ARTICLE</v>
          </cell>
        </row>
        <row r="525">
          <cell r="E525" t="str">
            <v>General Article</v>
          </cell>
          <cell r="F525" t="str">
            <v>All Job Family</v>
          </cell>
          <cell r="G525" t="str">
            <v>All Sub Job Family</v>
          </cell>
          <cell r="H525" t="str">
            <v>GENERAL ARTICLE</v>
          </cell>
        </row>
        <row r="526">
          <cell r="E526" t="str">
            <v>General Article</v>
          </cell>
          <cell r="F526" t="str">
            <v>All Job Family</v>
          </cell>
          <cell r="G526" t="str">
            <v>All Sub Job Family</v>
          </cell>
          <cell r="H526" t="str">
            <v>GENERAL ARTICLE</v>
          </cell>
        </row>
        <row r="527">
          <cell r="E527" t="str">
            <v>General Article</v>
          </cell>
          <cell r="F527" t="str">
            <v>All Job Family</v>
          </cell>
          <cell r="G527" t="str">
            <v>All Sub Job Family</v>
          </cell>
          <cell r="H527" t="str">
            <v>GENERAL ARTICLE</v>
          </cell>
        </row>
        <row r="528">
          <cell r="E528" t="str">
            <v>General Article</v>
          </cell>
          <cell r="F528" t="str">
            <v>All Job Family</v>
          </cell>
          <cell r="G528" t="str">
            <v>All Sub Job Family</v>
          </cell>
          <cell r="H528" t="str">
            <v>GENERAL ARTICLE</v>
          </cell>
        </row>
        <row r="529">
          <cell r="E529" t="str">
            <v>General Article</v>
          </cell>
          <cell r="F529" t="str">
            <v>All Job Family</v>
          </cell>
          <cell r="G529" t="str">
            <v>All Sub Job Family</v>
          </cell>
          <cell r="H529" t="str">
            <v>GENERAL ARTICLE</v>
          </cell>
        </row>
        <row r="530">
          <cell r="E530" t="str">
            <v>General Article</v>
          </cell>
          <cell r="F530" t="str">
            <v>All Job Family</v>
          </cell>
          <cell r="G530" t="str">
            <v>All Sub Job Family</v>
          </cell>
          <cell r="H530" t="str">
            <v>GENERAL ARTICLE</v>
          </cell>
        </row>
        <row r="531">
          <cell r="E531" t="str">
            <v>General Article</v>
          </cell>
          <cell r="F531" t="str">
            <v>All Job Family</v>
          </cell>
          <cell r="G531" t="str">
            <v>All Sub Job Family</v>
          </cell>
          <cell r="H531" t="str">
            <v>GENERAL ARTICLE</v>
          </cell>
        </row>
        <row r="532">
          <cell r="E532" t="str">
            <v>General Article</v>
          </cell>
          <cell r="F532" t="str">
            <v>All Job Family</v>
          </cell>
          <cell r="G532" t="str">
            <v>All Sub Job Family</v>
          </cell>
          <cell r="H532" t="str">
            <v>GENERAL ARTICLE</v>
          </cell>
        </row>
        <row r="533">
          <cell r="E533" t="str">
            <v>General Article</v>
          </cell>
          <cell r="F533" t="str">
            <v>All Job Family</v>
          </cell>
          <cell r="G533" t="str">
            <v>All Sub Job Family</v>
          </cell>
          <cell r="H533" t="str">
            <v>GENERAL ARTICLE</v>
          </cell>
        </row>
        <row r="534">
          <cell r="E534" t="str">
            <v>General Article</v>
          </cell>
          <cell r="F534" t="str">
            <v>All Job Family</v>
          </cell>
          <cell r="G534" t="str">
            <v>All Sub Job Family</v>
          </cell>
          <cell r="H534" t="str">
            <v>GENERAL ARTICLE</v>
          </cell>
        </row>
        <row r="535">
          <cell r="E535" t="str">
            <v>General Article</v>
          </cell>
          <cell r="F535" t="str">
            <v>All Job Family</v>
          </cell>
          <cell r="G535" t="str">
            <v>All Sub Job Family</v>
          </cell>
          <cell r="H535" t="str">
            <v>GENERAL ARTICLE</v>
          </cell>
        </row>
        <row r="536">
          <cell r="E536" t="str">
            <v>General Article</v>
          </cell>
          <cell r="F536" t="str">
            <v>All Job Family</v>
          </cell>
          <cell r="G536" t="str">
            <v>All Sub Job Family</v>
          </cell>
          <cell r="H536" t="str">
            <v>GENERAL ARTICLE</v>
          </cell>
        </row>
        <row r="537">
          <cell r="E537" t="str">
            <v>General Article</v>
          </cell>
          <cell r="F537" t="str">
            <v>All Job Family</v>
          </cell>
          <cell r="G537" t="str">
            <v>All Sub Job Family</v>
          </cell>
          <cell r="H537" t="str">
            <v>GENERAL ARTICLE</v>
          </cell>
        </row>
        <row r="538">
          <cell r="E538" t="str">
            <v>General Article</v>
          </cell>
          <cell r="F538" t="str">
            <v>All Job Family</v>
          </cell>
          <cell r="G538" t="str">
            <v>All Sub Job Family</v>
          </cell>
          <cell r="H538" t="str">
            <v>GENERAL ARTICLE</v>
          </cell>
        </row>
        <row r="539">
          <cell r="E539" t="str">
            <v>General Article</v>
          </cell>
          <cell r="F539" t="str">
            <v>All Job Family</v>
          </cell>
          <cell r="G539" t="str">
            <v>All Sub Job Family</v>
          </cell>
          <cell r="H539" t="str">
            <v>GENERAL ARTICLE</v>
          </cell>
        </row>
        <row r="540">
          <cell r="E540" t="str">
            <v>General Article</v>
          </cell>
          <cell r="F540" t="str">
            <v>All Job Family</v>
          </cell>
          <cell r="G540" t="str">
            <v>All Sub Job Family</v>
          </cell>
          <cell r="H540" t="str">
            <v>GENERAL ARTICLE</v>
          </cell>
        </row>
        <row r="541">
          <cell r="E541" t="str">
            <v>General Article</v>
          </cell>
          <cell r="F541" t="str">
            <v>All Job Family</v>
          </cell>
          <cell r="G541" t="str">
            <v>All Sub Job Family</v>
          </cell>
          <cell r="H541" t="str">
            <v>GENERAL ARTICLE</v>
          </cell>
        </row>
        <row r="542">
          <cell r="E542" t="str">
            <v>General Article</v>
          </cell>
          <cell r="F542" t="str">
            <v>All Job Family</v>
          </cell>
          <cell r="G542" t="str">
            <v>All Sub Job Family</v>
          </cell>
          <cell r="H542" t="str">
            <v>GENERAL ARTICLE</v>
          </cell>
        </row>
        <row r="543">
          <cell r="E543" t="str">
            <v>General Article</v>
          </cell>
          <cell r="F543" t="str">
            <v>All Job Family</v>
          </cell>
          <cell r="G543" t="str">
            <v>All Sub Job Family</v>
          </cell>
          <cell r="H543" t="str">
            <v>GENERAL ARTICLE</v>
          </cell>
        </row>
        <row r="544">
          <cell r="E544" t="str">
            <v>General Article</v>
          </cell>
          <cell r="F544" t="str">
            <v>All Job Family</v>
          </cell>
          <cell r="G544" t="str">
            <v>All Sub Job Family</v>
          </cell>
          <cell r="H544" t="str">
            <v>GENERAL ARTICLE</v>
          </cell>
        </row>
        <row r="545">
          <cell r="E545" t="str">
            <v>General Article</v>
          </cell>
          <cell r="F545" t="str">
            <v>All Job Family</v>
          </cell>
          <cell r="G545" t="str">
            <v>All Sub Job Family</v>
          </cell>
          <cell r="H545" t="str">
            <v>GENERAL ARTICLE</v>
          </cell>
        </row>
        <row r="546">
          <cell r="E546" t="str">
            <v>General Article</v>
          </cell>
          <cell r="F546" t="str">
            <v>All Job Family</v>
          </cell>
          <cell r="G546" t="str">
            <v>All Sub Job Family</v>
          </cell>
          <cell r="H546" t="str">
            <v>GENERAL ARTICLE</v>
          </cell>
        </row>
        <row r="547">
          <cell r="E547" t="str">
            <v>General Article</v>
          </cell>
          <cell r="F547" t="str">
            <v>All Job Family</v>
          </cell>
          <cell r="G547" t="str">
            <v>All Sub Job Family</v>
          </cell>
          <cell r="H547" t="str">
            <v>GENERAL ARTICLE</v>
          </cell>
        </row>
        <row r="548">
          <cell r="E548" t="str">
            <v>General Article</v>
          </cell>
          <cell r="F548" t="str">
            <v>All Job Family</v>
          </cell>
          <cell r="G548" t="str">
            <v>All Sub Job Family</v>
          </cell>
          <cell r="H548" t="str">
            <v>GENERAL ARTICLE</v>
          </cell>
        </row>
        <row r="549">
          <cell r="E549" t="str">
            <v>General Article</v>
          </cell>
          <cell r="F549" t="str">
            <v>All Job Family</v>
          </cell>
          <cell r="G549" t="str">
            <v>All Sub Job Family</v>
          </cell>
          <cell r="H549" t="str">
            <v>GENERAL ARTICLE</v>
          </cell>
        </row>
        <row r="550">
          <cell r="E550" t="str">
            <v>General Article</v>
          </cell>
          <cell r="F550" t="str">
            <v>All Job Family</v>
          </cell>
          <cell r="G550" t="str">
            <v>All Sub Job Family</v>
          </cell>
          <cell r="H550" t="str">
            <v>GENERAL ARTICLE</v>
          </cell>
        </row>
        <row r="551">
          <cell r="E551" t="str">
            <v>General Article</v>
          </cell>
          <cell r="F551" t="str">
            <v>All Job Family</v>
          </cell>
          <cell r="G551" t="str">
            <v>All Sub Job Family</v>
          </cell>
          <cell r="H551" t="str">
            <v>GENERAL ARTICLE</v>
          </cell>
        </row>
        <row r="552">
          <cell r="E552" t="str">
            <v>General Article</v>
          </cell>
          <cell r="F552" t="str">
            <v>All Job Family</v>
          </cell>
          <cell r="G552" t="str">
            <v>All Sub Job Family</v>
          </cell>
          <cell r="H552" t="str">
            <v>GENERAL ARTICLE</v>
          </cell>
        </row>
        <row r="553">
          <cell r="E553" t="str">
            <v>General Article</v>
          </cell>
          <cell r="F553" t="str">
            <v>All Job Family</v>
          </cell>
          <cell r="G553" t="str">
            <v>All Sub Job Family</v>
          </cell>
          <cell r="H553" t="str">
            <v>GENERAL ARTICLE</v>
          </cell>
        </row>
        <row r="554">
          <cell r="E554" t="str">
            <v>General Article</v>
          </cell>
          <cell r="F554" t="str">
            <v>All Job Family</v>
          </cell>
          <cell r="G554" t="str">
            <v>All Sub Job Family</v>
          </cell>
          <cell r="H554" t="str">
            <v>GENERAL ARTICLE</v>
          </cell>
        </row>
        <row r="555">
          <cell r="E555" t="str">
            <v>General Article</v>
          </cell>
          <cell r="F555" t="str">
            <v>All Job Family</v>
          </cell>
          <cell r="G555" t="str">
            <v>All Sub Job Family</v>
          </cell>
          <cell r="H555" t="str">
            <v>GENERAL ARTICLE</v>
          </cell>
        </row>
        <row r="556">
          <cell r="E556" t="str">
            <v>General Article</v>
          </cell>
          <cell r="F556" t="str">
            <v>All Job Family</v>
          </cell>
          <cell r="G556" t="str">
            <v>All Sub Job Family</v>
          </cell>
          <cell r="H556" t="str">
            <v>GENERAL ARTICLE</v>
          </cell>
        </row>
        <row r="557">
          <cell r="E557" t="str">
            <v>General Article</v>
          </cell>
          <cell r="F557" t="str">
            <v>All Job Family</v>
          </cell>
          <cell r="G557" t="str">
            <v>All Sub Job Family</v>
          </cell>
          <cell r="H557" t="str">
            <v>GENERAL ARTICLE</v>
          </cell>
        </row>
        <row r="558">
          <cell r="E558" t="str">
            <v>General Article</v>
          </cell>
          <cell r="F558" t="str">
            <v>All Job Family</v>
          </cell>
          <cell r="G558" t="str">
            <v>All Sub Job Family</v>
          </cell>
          <cell r="H558" t="str">
            <v>GENERAL ARTICLE</v>
          </cell>
        </row>
        <row r="559">
          <cell r="E559" t="str">
            <v>General Article</v>
          </cell>
          <cell r="F559" t="str">
            <v>All Job Family</v>
          </cell>
          <cell r="G559" t="str">
            <v>All Sub Job Family</v>
          </cell>
          <cell r="H559" t="str">
            <v>GENERAL ARTICLE</v>
          </cell>
        </row>
        <row r="560">
          <cell r="E560" t="str">
            <v>General Article</v>
          </cell>
          <cell r="F560" t="str">
            <v>All Job Family</v>
          </cell>
          <cell r="G560" t="str">
            <v>All Sub Job Family</v>
          </cell>
          <cell r="H560" t="str">
            <v>GENERAL ARTICLE</v>
          </cell>
        </row>
        <row r="561">
          <cell r="E561" t="str">
            <v>General Article</v>
          </cell>
          <cell r="F561" t="str">
            <v>All Job Family</v>
          </cell>
          <cell r="G561" t="str">
            <v>All Sub Job Family</v>
          </cell>
          <cell r="H561" t="str">
            <v>GENERAL ARTICLE</v>
          </cell>
        </row>
        <row r="562">
          <cell r="E562" t="str">
            <v>General Article</v>
          </cell>
          <cell r="F562" t="str">
            <v>All Job Family</v>
          </cell>
          <cell r="G562" t="str">
            <v>All Sub Job Family</v>
          </cell>
          <cell r="H562" t="str">
            <v>GENERAL ARTICLE</v>
          </cell>
        </row>
        <row r="563">
          <cell r="E563" t="str">
            <v>General Article</v>
          </cell>
          <cell r="F563" t="str">
            <v>All Job Family</v>
          </cell>
          <cell r="G563" t="str">
            <v>All Sub Job Family</v>
          </cell>
          <cell r="H563" t="str">
            <v>GENERAL ARTICLE</v>
          </cell>
        </row>
        <row r="564">
          <cell r="E564" t="str">
            <v>General Article</v>
          </cell>
          <cell r="F564" t="str">
            <v>All Job Family</v>
          </cell>
          <cell r="G564" t="str">
            <v>All Sub Job Family</v>
          </cell>
          <cell r="H564" t="str">
            <v>GENERAL ARTICLE</v>
          </cell>
        </row>
        <row r="565">
          <cell r="E565" t="str">
            <v>General Article</v>
          </cell>
          <cell r="F565" t="str">
            <v>All Job Family</v>
          </cell>
          <cell r="G565" t="str">
            <v>All Sub Job Family</v>
          </cell>
          <cell r="H565" t="str">
            <v>GENERAL ARTICLE</v>
          </cell>
        </row>
        <row r="566">
          <cell r="E566" t="str">
            <v>General Article</v>
          </cell>
          <cell r="F566" t="str">
            <v>All Job Family</v>
          </cell>
          <cell r="G566" t="str">
            <v>All Sub Job Family</v>
          </cell>
          <cell r="H566" t="str">
            <v>GENERAL ARTICLE</v>
          </cell>
        </row>
        <row r="567">
          <cell r="E567" t="str">
            <v>General Article</v>
          </cell>
          <cell r="F567" t="str">
            <v>All Job Family</v>
          </cell>
          <cell r="G567" t="str">
            <v>All Sub Job Family</v>
          </cell>
          <cell r="H567" t="str">
            <v>GENERAL ARTICLE</v>
          </cell>
        </row>
        <row r="568">
          <cell r="E568" t="str">
            <v>General Article</v>
          </cell>
          <cell r="F568" t="str">
            <v>All Job Family</v>
          </cell>
          <cell r="G568" t="str">
            <v>All Sub Job Family</v>
          </cell>
          <cell r="H568" t="str">
            <v>GENERAL ARTICLE</v>
          </cell>
        </row>
        <row r="569">
          <cell r="E569" t="str">
            <v>General Article</v>
          </cell>
          <cell r="F569" t="str">
            <v>All Job Family</v>
          </cell>
          <cell r="G569" t="str">
            <v>All Sub Job Family</v>
          </cell>
          <cell r="H569" t="str">
            <v>GENERAL ARTICLE</v>
          </cell>
        </row>
        <row r="570">
          <cell r="E570" t="str">
            <v>General Article</v>
          </cell>
          <cell r="F570" t="str">
            <v>All Job Family</v>
          </cell>
          <cell r="G570" t="str">
            <v>All Sub Job Family</v>
          </cell>
          <cell r="H570" t="str">
            <v>GENERAL ARTICLE</v>
          </cell>
        </row>
        <row r="571">
          <cell r="E571" t="str">
            <v>General Article</v>
          </cell>
          <cell r="F571" t="str">
            <v>All Job Family</v>
          </cell>
          <cell r="G571" t="str">
            <v>All Sub Job Family</v>
          </cell>
          <cell r="H571" t="str">
            <v>GENERAL ARTICLE</v>
          </cell>
        </row>
        <row r="572">
          <cell r="E572" t="str">
            <v>General Article</v>
          </cell>
          <cell r="F572" t="str">
            <v>All Job Family</v>
          </cell>
          <cell r="G572" t="str">
            <v>All Sub Job Family</v>
          </cell>
          <cell r="H572" t="str">
            <v>GENERAL ARTICLE</v>
          </cell>
        </row>
        <row r="573">
          <cell r="E573" t="str">
            <v>General Article</v>
          </cell>
          <cell r="F573" t="str">
            <v>All Job Family</v>
          </cell>
          <cell r="G573" t="str">
            <v>All Sub Job Family</v>
          </cell>
          <cell r="H573" t="str">
            <v>GENERAL ARTICLE</v>
          </cell>
        </row>
        <row r="574">
          <cell r="E574" t="str">
            <v>General Article</v>
          </cell>
          <cell r="F574" t="str">
            <v>All Job Family</v>
          </cell>
          <cell r="G574" t="str">
            <v>All Sub Job Family</v>
          </cell>
          <cell r="H574" t="str">
            <v>GENERAL ARTICLE</v>
          </cell>
        </row>
        <row r="575">
          <cell r="E575" t="str">
            <v>General Article</v>
          </cell>
          <cell r="F575" t="str">
            <v>All Job Family</v>
          </cell>
          <cell r="G575" t="str">
            <v>All Sub Job Family</v>
          </cell>
          <cell r="H575" t="str">
            <v>GENERAL ARTICLE</v>
          </cell>
        </row>
        <row r="576">
          <cell r="E576" t="str">
            <v>General Article</v>
          </cell>
          <cell r="F576" t="str">
            <v>All Job Family</v>
          </cell>
          <cell r="G576" t="str">
            <v>All Sub Job Family</v>
          </cell>
          <cell r="H576" t="str">
            <v>GENERAL ARTICLE</v>
          </cell>
        </row>
        <row r="577">
          <cell r="E577" t="str">
            <v>General Article</v>
          </cell>
          <cell r="F577" t="str">
            <v>All Job Family</v>
          </cell>
          <cell r="G577" t="str">
            <v>All Sub Job Family</v>
          </cell>
          <cell r="H577" t="str">
            <v>GENERAL ARTICLE</v>
          </cell>
        </row>
        <row r="578">
          <cell r="E578" t="str">
            <v>General Article</v>
          </cell>
          <cell r="F578" t="str">
            <v>All Job Family</v>
          </cell>
          <cell r="G578" t="str">
            <v>All Sub Job Family</v>
          </cell>
          <cell r="H578" t="str">
            <v>GENERAL ARTICLE</v>
          </cell>
        </row>
        <row r="579">
          <cell r="E579" t="str">
            <v>General Article</v>
          </cell>
          <cell r="F579" t="str">
            <v>All Job Family</v>
          </cell>
          <cell r="G579" t="str">
            <v>All Sub Job Family</v>
          </cell>
          <cell r="H579" t="str">
            <v>GENERAL ARTICLE</v>
          </cell>
        </row>
        <row r="580">
          <cell r="E580" t="str">
            <v>General Article</v>
          </cell>
          <cell r="F580" t="str">
            <v>All Job Family</v>
          </cell>
          <cell r="G580" t="str">
            <v>All Sub Job Family</v>
          </cell>
          <cell r="H580" t="str">
            <v>GENERAL ARTICLE</v>
          </cell>
        </row>
        <row r="581">
          <cell r="E581" t="str">
            <v>General Article</v>
          </cell>
          <cell r="F581" t="str">
            <v>All Job Family</v>
          </cell>
          <cell r="G581" t="str">
            <v>All Sub Job Family</v>
          </cell>
          <cell r="H581" t="str">
            <v>GENERAL ARTICLE</v>
          </cell>
        </row>
        <row r="582">
          <cell r="E582" t="str">
            <v>General Article</v>
          </cell>
          <cell r="F582" t="str">
            <v>All Job Family</v>
          </cell>
          <cell r="G582" t="str">
            <v>All Sub Job Family</v>
          </cell>
          <cell r="H582" t="str">
            <v>GENERAL ARTICLE</v>
          </cell>
        </row>
        <row r="583">
          <cell r="E583" t="str">
            <v>General Article</v>
          </cell>
          <cell r="F583" t="str">
            <v>All Job Family</v>
          </cell>
          <cell r="G583" t="str">
            <v>All Sub Job Family</v>
          </cell>
          <cell r="H583" t="str">
            <v>GENERAL ARTICLE</v>
          </cell>
        </row>
        <row r="584">
          <cell r="E584" t="str">
            <v>General Article</v>
          </cell>
          <cell r="F584" t="str">
            <v>All Job Family</v>
          </cell>
          <cell r="G584" t="str">
            <v>All Sub Job Family</v>
          </cell>
          <cell r="H584" t="str">
            <v>GENERAL ARTICLE</v>
          </cell>
        </row>
        <row r="585">
          <cell r="E585" t="str">
            <v>General Article</v>
          </cell>
          <cell r="F585" t="str">
            <v>All Job Family</v>
          </cell>
          <cell r="G585" t="str">
            <v>All Sub Job Family</v>
          </cell>
          <cell r="H585" t="str">
            <v>GENERAL ARTICLE</v>
          </cell>
        </row>
        <row r="586">
          <cell r="E586" t="str">
            <v>General Article</v>
          </cell>
          <cell r="F586" t="str">
            <v>All Job Family</v>
          </cell>
          <cell r="G586" t="str">
            <v>All Sub Job Family</v>
          </cell>
          <cell r="H586" t="str">
            <v>GENERAL ARTICLE</v>
          </cell>
        </row>
        <row r="587">
          <cell r="E587" t="str">
            <v>General Article</v>
          </cell>
          <cell r="F587" t="str">
            <v>All Job Family</v>
          </cell>
          <cell r="G587" t="str">
            <v>All Sub Job Family</v>
          </cell>
          <cell r="H587" t="str">
            <v>GENERAL ARTICLE</v>
          </cell>
        </row>
        <row r="588">
          <cell r="E588" t="str">
            <v>General Article</v>
          </cell>
          <cell r="F588" t="str">
            <v>All Job Family</v>
          </cell>
          <cell r="G588" t="str">
            <v>All Sub Job Family</v>
          </cell>
          <cell r="H588" t="str">
            <v>GENERAL ARTICLE</v>
          </cell>
        </row>
        <row r="589">
          <cell r="E589" t="str">
            <v>General Article</v>
          </cell>
          <cell r="F589" t="str">
            <v>All Job Family</v>
          </cell>
          <cell r="G589" t="str">
            <v>All Sub Job Family</v>
          </cell>
          <cell r="H589" t="str">
            <v>GENERAL ARTICLE</v>
          </cell>
        </row>
        <row r="590">
          <cell r="E590" t="str">
            <v>General Article</v>
          </cell>
          <cell r="F590" t="str">
            <v>All Job Family</v>
          </cell>
          <cell r="G590" t="str">
            <v>All Sub Job Family</v>
          </cell>
          <cell r="H590" t="str">
            <v>GENERAL ARTICLE</v>
          </cell>
        </row>
        <row r="591">
          <cell r="E591" t="str">
            <v>General Article</v>
          </cell>
          <cell r="F591" t="str">
            <v>All Job Family</v>
          </cell>
          <cell r="G591" t="str">
            <v>All Sub Job Family</v>
          </cell>
          <cell r="H591" t="str">
            <v>GENERAL ARTICLE</v>
          </cell>
        </row>
        <row r="592">
          <cell r="E592" t="str">
            <v>General Article</v>
          </cell>
          <cell r="F592" t="str">
            <v>All Job Family</v>
          </cell>
          <cell r="G592" t="str">
            <v>All Sub Job Family</v>
          </cell>
          <cell r="H592" t="str">
            <v>GENERAL ARTICLE</v>
          </cell>
        </row>
        <row r="593">
          <cell r="E593" t="str">
            <v>General Article</v>
          </cell>
          <cell r="F593" t="str">
            <v>All Job Family</v>
          </cell>
          <cell r="G593" t="str">
            <v>All Sub Job Family</v>
          </cell>
          <cell r="H593" t="str">
            <v>GENERAL ARTICLE</v>
          </cell>
        </row>
        <row r="594">
          <cell r="E594" t="str">
            <v>General Article</v>
          </cell>
          <cell r="F594" t="str">
            <v>All Job Family</v>
          </cell>
          <cell r="G594" t="str">
            <v>All Sub Job Family</v>
          </cell>
          <cell r="H594" t="str">
            <v>GENERAL ARTICLE</v>
          </cell>
        </row>
        <row r="595">
          <cell r="E595" t="str">
            <v>General Article</v>
          </cell>
          <cell r="F595" t="str">
            <v>All Job Family</v>
          </cell>
          <cell r="G595" t="str">
            <v>All Sub Job Family</v>
          </cell>
          <cell r="H595" t="str">
            <v>GENERAL ARTICLE</v>
          </cell>
        </row>
        <row r="596">
          <cell r="E596" t="str">
            <v>General Article</v>
          </cell>
          <cell r="F596" t="str">
            <v>All Job Family</v>
          </cell>
          <cell r="G596" t="str">
            <v>All Sub Job Family</v>
          </cell>
          <cell r="H596" t="str">
            <v>GENERAL ARTICLE</v>
          </cell>
        </row>
        <row r="597">
          <cell r="E597" t="str">
            <v>General Article</v>
          </cell>
          <cell r="F597" t="str">
            <v>All Job Family</v>
          </cell>
          <cell r="G597" t="str">
            <v>All Sub Job Family</v>
          </cell>
          <cell r="H597" t="str">
            <v>GENERAL ARTICLE</v>
          </cell>
        </row>
        <row r="598">
          <cell r="E598" t="str">
            <v>General Article</v>
          </cell>
          <cell r="F598" t="str">
            <v>All Job Family</v>
          </cell>
          <cell r="G598" t="str">
            <v>All Sub Job Family</v>
          </cell>
          <cell r="H598" t="str">
            <v>GENERAL ARTICLE</v>
          </cell>
        </row>
        <row r="599">
          <cell r="E599" t="str">
            <v>General Article</v>
          </cell>
          <cell r="F599" t="str">
            <v>All Job Family</v>
          </cell>
          <cell r="G599" t="str">
            <v>All Sub Job Family</v>
          </cell>
          <cell r="H599" t="str">
            <v>GENERAL ARTICLE</v>
          </cell>
        </row>
        <row r="600">
          <cell r="E600" t="str">
            <v>General Article</v>
          </cell>
          <cell r="F600" t="str">
            <v>All Job Family</v>
          </cell>
          <cell r="G600" t="str">
            <v>All Sub Job Family</v>
          </cell>
          <cell r="H600" t="str">
            <v>GENERAL ARTICLE</v>
          </cell>
        </row>
        <row r="601">
          <cell r="E601" t="str">
            <v>General Article</v>
          </cell>
          <cell r="F601" t="str">
            <v>All Job Family</v>
          </cell>
          <cell r="G601" t="str">
            <v>All Sub Job Family</v>
          </cell>
          <cell r="H601" t="str">
            <v>GENERAL ARTICLE</v>
          </cell>
        </row>
        <row r="602">
          <cell r="E602" t="str">
            <v>General Article</v>
          </cell>
          <cell r="F602" t="str">
            <v>All Job Family</v>
          </cell>
          <cell r="G602" t="str">
            <v>All Sub Job Family</v>
          </cell>
          <cell r="H602" t="str">
            <v>GENERAL ARTICLE</v>
          </cell>
        </row>
        <row r="603">
          <cell r="E603" t="str">
            <v>General Article</v>
          </cell>
          <cell r="F603" t="str">
            <v>All Job Family</v>
          </cell>
          <cell r="G603" t="str">
            <v>All Sub Job Family</v>
          </cell>
          <cell r="H603" t="str">
            <v>GENERAL ARTICLE</v>
          </cell>
        </row>
        <row r="604">
          <cell r="E604" t="str">
            <v>General Article</v>
          </cell>
          <cell r="F604" t="str">
            <v>All Job Family</v>
          </cell>
          <cell r="G604" t="str">
            <v>All Sub Job Family</v>
          </cell>
          <cell r="H604" t="str">
            <v>GENERAL ARTICLE</v>
          </cell>
        </row>
        <row r="605">
          <cell r="E605" t="str">
            <v>General Article</v>
          </cell>
          <cell r="F605" t="str">
            <v>All Job Family</v>
          </cell>
          <cell r="G605" t="str">
            <v>All Sub Job Family</v>
          </cell>
          <cell r="H605" t="str">
            <v>GENERAL ARTICLE</v>
          </cell>
        </row>
        <row r="606">
          <cell r="E606" t="str">
            <v>General Article</v>
          </cell>
          <cell r="F606" t="str">
            <v>All Job Family</v>
          </cell>
          <cell r="G606" t="str">
            <v>All Sub Job Family</v>
          </cell>
          <cell r="H606" t="str">
            <v>GENERAL ARTICLE</v>
          </cell>
        </row>
        <row r="607">
          <cell r="E607" t="str">
            <v>General Article</v>
          </cell>
          <cell r="F607" t="str">
            <v>All Job Family</v>
          </cell>
          <cell r="G607" t="str">
            <v>All Sub Job Family</v>
          </cell>
          <cell r="H607" t="str">
            <v>GENERAL ARTICLE</v>
          </cell>
        </row>
        <row r="608">
          <cell r="E608" t="str">
            <v>General Article</v>
          </cell>
          <cell r="F608" t="str">
            <v>All Job Family</v>
          </cell>
          <cell r="G608" t="str">
            <v>All Sub Job Family</v>
          </cell>
          <cell r="H608" t="str">
            <v>GENERAL ARTICLE</v>
          </cell>
        </row>
        <row r="609">
          <cell r="E609" t="str">
            <v>General Article</v>
          </cell>
          <cell r="F609" t="str">
            <v>All Job Family</v>
          </cell>
          <cell r="G609" t="str">
            <v>All Sub Job Family</v>
          </cell>
          <cell r="H609" t="str">
            <v>GENERAL ARTICLE</v>
          </cell>
        </row>
        <row r="610">
          <cell r="E610" t="str">
            <v>General Article</v>
          </cell>
          <cell r="F610" t="str">
            <v>All Job Family</v>
          </cell>
          <cell r="G610" t="str">
            <v>All Sub Job Family</v>
          </cell>
          <cell r="H610" t="str">
            <v>GENERAL ARTICLE</v>
          </cell>
        </row>
        <row r="611">
          <cell r="E611" t="str">
            <v>General Article</v>
          </cell>
          <cell r="F611" t="str">
            <v>All Job Family</v>
          </cell>
          <cell r="G611" t="str">
            <v>All Sub Job Family</v>
          </cell>
          <cell r="H611" t="str">
            <v>GENERAL ARTICLE</v>
          </cell>
        </row>
        <row r="612">
          <cell r="E612" t="str">
            <v>General Article</v>
          </cell>
          <cell r="F612" t="str">
            <v>All Job Family</v>
          </cell>
          <cell r="G612" t="str">
            <v>All Sub Job Family</v>
          </cell>
          <cell r="H612" t="str">
            <v>GENERAL ARTICLE</v>
          </cell>
        </row>
        <row r="613">
          <cell r="E613" t="str">
            <v>General Article</v>
          </cell>
          <cell r="F613" t="str">
            <v>All Job Family</v>
          </cell>
          <cell r="G613" t="str">
            <v>All Sub Job Family</v>
          </cell>
          <cell r="H613" t="str">
            <v>GENERAL ARTICLE</v>
          </cell>
        </row>
        <row r="614">
          <cell r="E614" t="str">
            <v>General Article</v>
          </cell>
          <cell r="F614" t="str">
            <v>All Job Family</v>
          </cell>
          <cell r="G614" t="str">
            <v>All Sub Job Family</v>
          </cell>
          <cell r="H614" t="str">
            <v>GENERAL ARTICLE</v>
          </cell>
        </row>
        <row r="615">
          <cell r="E615" t="str">
            <v>General Article</v>
          </cell>
          <cell r="F615" t="str">
            <v>All Job Family</v>
          </cell>
          <cell r="G615" t="str">
            <v>All Sub Job Family</v>
          </cell>
          <cell r="H615" t="str">
            <v>GENERAL ARTICLE</v>
          </cell>
        </row>
        <row r="616">
          <cell r="E616" t="str">
            <v>General Article</v>
          </cell>
          <cell r="F616" t="str">
            <v>All Job Family</v>
          </cell>
          <cell r="G616" t="str">
            <v>All Sub Job Family</v>
          </cell>
          <cell r="H616" t="str">
            <v>GENERAL ARTICLE</v>
          </cell>
        </row>
        <row r="617">
          <cell r="E617" t="str">
            <v>General Article</v>
          </cell>
          <cell r="F617" t="str">
            <v>All Job Family</v>
          </cell>
          <cell r="G617" t="str">
            <v>All Sub Job Family</v>
          </cell>
          <cell r="H617" t="str">
            <v>GENERAL ARTICLE</v>
          </cell>
        </row>
        <row r="618">
          <cell r="E618" t="str">
            <v>General Article</v>
          </cell>
          <cell r="F618" t="str">
            <v>All Job Family</v>
          </cell>
          <cell r="G618" t="str">
            <v>All Sub Job Family</v>
          </cell>
          <cell r="H618" t="str">
            <v>GENERAL ARTICLE</v>
          </cell>
        </row>
        <row r="619">
          <cell r="E619" t="str">
            <v>General Article</v>
          </cell>
          <cell r="F619" t="str">
            <v>All Job Family</v>
          </cell>
          <cell r="G619" t="str">
            <v>All Sub Job Family</v>
          </cell>
          <cell r="H619" t="str">
            <v>GENERAL ARTICLE</v>
          </cell>
        </row>
        <row r="620">
          <cell r="E620" t="str">
            <v>General Article</v>
          </cell>
          <cell r="F620" t="str">
            <v>All Job Family</v>
          </cell>
          <cell r="G620" t="str">
            <v>All Sub Job Family</v>
          </cell>
          <cell r="H620" t="str">
            <v>GENERAL ARTICLE</v>
          </cell>
        </row>
        <row r="621">
          <cell r="E621" t="str">
            <v>General Article</v>
          </cell>
          <cell r="F621" t="str">
            <v>All Job Family</v>
          </cell>
          <cell r="G621" t="str">
            <v>All Sub Job Family</v>
          </cell>
          <cell r="H621" t="str">
            <v>GENERAL ARTICLE</v>
          </cell>
        </row>
        <row r="622">
          <cell r="E622" t="str">
            <v>General Article</v>
          </cell>
          <cell r="F622" t="str">
            <v>All Job Family</v>
          </cell>
          <cell r="G622" t="str">
            <v>All Sub Job Family</v>
          </cell>
          <cell r="H622" t="str">
            <v>GENERAL ARTICLE</v>
          </cell>
        </row>
        <row r="623">
          <cell r="E623" t="str">
            <v>General Article</v>
          </cell>
          <cell r="F623" t="str">
            <v>All Job Family</v>
          </cell>
          <cell r="G623" t="str">
            <v>All Sub Job Family</v>
          </cell>
          <cell r="H623" t="str">
            <v>GENERAL ARTICLE</v>
          </cell>
        </row>
        <row r="624">
          <cell r="E624" t="str">
            <v>General Article</v>
          </cell>
          <cell r="F624" t="str">
            <v>All Job Family</v>
          </cell>
          <cell r="G624" t="str">
            <v>All Sub Job Family</v>
          </cell>
          <cell r="H624" t="str">
            <v>GENERAL ARTICLE</v>
          </cell>
        </row>
        <row r="625">
          <cell r="E625" t="str">
            <v>General Article</v>
          </cell>
          <cell r="F625" t="str">
            <v>All Job Family</v>
          </cell>
          <cell r="G625" t="str">
            <v>All Sub Job Family</v>
          </cell>
          <cell r="H625" t="str">
            <v>GENERAL ARTICLE</v>
          </cell>
        </row>
        <row r="626">
          <cell r="E626" t="str">
            <v>General Article</v>
          </cell>
          <cell r="F626" t="str">
            <v>All Job Family</v>
          </cell>
          <cell r="G626" t="str">
            <v>All Sub Job Family</v>
          </cell>
          <cell r="H626" t="str">
            <v>GENERAL ARTICLE</v>
          </cell>
        </row>
        <row r="627">
          <cell r="E627" t="str">
            <v>General Article</v>
          </cell>
          <cell r="F627" t="str">
            <v>All Job Family</v>
          </cell>
          <cell r="G627" t="str">
            <v>All Sub Job Family</v>
          </cell>
          <cell r="H627" t="str">
            <v>GENERAL ARTICLE</v>
          </cell>
        </row>
        <row r="628">
          <cell r="E628" t="str">
            <v>General Article</v>
          </cell>
          <cell r="F628" t="str">
            <v>All Job Family</v>
          </cell>
          <cell r="G628" t="str">
            <v>All Sub Job Family</v>
          </cell>
          <cell r="H628" t="str">
            <v>GENERAL ARTICLE</v>
          </cell>
        </row>
        <row r="629">
          <cell r="E629" t="str">
            <v>General Article</v>
          </cell>
          <cell r="F629" t="str">
            <v>All Job Family</v>
          </cell>
          <cell r="G629" t="str">
            <v>All Sub Job Family</v>
          </cell>
          <cell r="H629" t="str">
            <v>GENERAL ARTICLE</v>
          </cell>
        </row>
        <row r="630">
          <cell r="E630" t="str">
            <v>General Article</v>
          </cell>
          <cell r="F630" t="str">
            <v>All Job Family</v>
          </cell>
          <cell r="G630" t="str">
            <v>All Sub Job Family</v>
          </cell>
          <cell r="H630" t="str">
            <v>GENERAL ARTICLE</v>
          </cell>
        </row>
        <row r="631">
          <cell r="E631" t="str">
            <v>General Article</v>
          </cell>
          <cell r="F631" t="str">
            <v>All Job Family</v>
          </cell>
          <cell r="G631" t="str">
            <v>All Sub Job Family</v>
          </cell>
          <cell r="H631" t="str">
            <v>GENERAL ARTICLE</v>
          </cell>
        </row>
        <row r="632">
          <cell r="E632" t="str">
            <v>General Article</v>
          </cell>
          <cell r="F632" t="str">
            <v>All Job Family</v>
          </cell>
          <cell r="G632" t="str">
            <v>All Sub Job Family</v>
          </cell>
          <cell r="H632" t="str">
            <v>GENERAL ARTICLE</v>
          </cell>
        </row>
        <row r="633">
          <cell r="E633" t="str">
            <v>General Article</v>
          </cell>
          <cell r="F633" t="str">
            <v>All Job Family</v>
          </cell>
          <cell r="G633" t="str">
            <v>All Sub Job Family</v>
          </cell>
          <cell r="H633" t="str">
            <v>GENERAL ARTICLE</v>
          </cell>
        </row>
        <row r="634">
          <cell r="E634" t="str">
            <v>General Article</v>
          </cell>
          <cell r="F634" t="str">
            <v>All Job Family</v>
          </cell>
          <cell r="G634" t="str">
            <v>All Sub Job Family</v>
          </cell>
          <cell r="H634" t="str">
            <v>GENERAL ARTICLE</v>
          </cell>
        </row>
        <row r="635">
          <cell r="E635" t="str">
            <v>General Article</v>
          </cell>
          <cell r="F635" t="str">
            <v>All Job Family</v>
          </cell>
          <cell r="G635" t="str">
            <v>All Sub Job Family</v>
          </cell>
          <cell r="H635" t="str">
            <v>GENERAL ARTICLE</v>
          </cell>
        </row>
        <row r="636">
          <cell r="E636" t="str">
            <v>General Article</v>
          </cell>
          <cell r="F636" t="str">
            <v>All Job Family</v>
          </cell>
          <cell r="G636" t="str">
            <v>All Sub Job Family</v>
          </cell>
          <cell r="H636" t="str">
            <v>GENERAL ARTICLE</v>
          </cell>
        </row>
        <row r="637">
          <cell r="E637" t="str">
            <v>General Article</v>
          </cell>
          <cell r="F637" t="str">
            <v>All Job Family</v>
          </cell>
          <cell r="G637" t="str">
            <v>All Sub Job Family</v>
          </cell>
          <cell r="H637" t="str">
            <v>GENERAL ARTICLE</v>
          </cell>
        </row>
        <row r="638">
          <cell r="E638" t="str">
            <v>General Article</v>
          </cell>
          <cell r="F638" t="str">
            <v>All Job Family</v>
          </cell>
          <cell r="G638" t="str">
            <v>All Sub Job Family</v>
          </cell>
          <cell r="H638" t="str">
            <v>GENERAL ARTICLE</v>
          </cell>
        </row>
        <row r="639">
          <cell r="E639" t="str">
            <v>General Article</v>
          </cell>
          <cell r="F639" t="str">
            <v>All Job Family</v>
          </cell>
          <cell r="G639" t="str">
            <v>All Sub Job Family</v>
          </cell>
          <cell r="H639" t="str">
            <v>GENERAL ARTICLE</v>
          </cell>
        </row>
        <row r="640">
          <cell r="E640" t="str">
            <v>General Article</v>
          </cell>
          <cell r="F640" t="str">
            <v>All Job Family</v>
          </cell>
          <cell r="G640" t="str">
            <v>All Sub Job Family</v>
          </cell>
          <cell r="H640" t="str">
            <v>GENERAL ARTICLE</v>
          </cell>
        </row>
        <row r="641">
          <cell r="E641" t="str">
            <v>General Article</v>
          </cell>
          <cell r="F641" t="str">
            <v>All Job Family</v>
          </cell>
          <cell r="G641" t="str">
            <v>All Sub Job Family</v>
          </cell>
          <cell r="H641" t="str">
            <v>GENERAL ARTICLE</v>
          </cell>
        </row>
        <row r="642">
          <cell r="E642" t="str">
            <v>General Article</v>
          </cell>
          <cell r="F642" t="str">
            <v>All Job Family</v>
          </cell>
          <cell r="G642" t="str">
            <v>All Sub Job Family</v>
          </cell>
          <cell r="H642" t="str">
            <v>GENERAL ARTICLE</v>
          </cell>
        </row>
        <row r="643">
          <cell r="E643" t="str">
            <v>General Article</v>
          </cell>
          <cell r="F643" t="str">
            <v>All Job Family</v>
          </cell>
          <cell r="G643" t="str">
            <v>All Sub Job Family</v>
          </cell>
          <cell r="H643" t="str">
            <v>GENERAL ARTICLE</v>
          </cell>
        </row>
        <row r="644">
          <cell r="E644" t="str">
            <v>General Article</v>
          </cell>
          <cell r="F644" t="str">
            <v>All Job Family</v>
          </cell>
          <cell r="G644" t="str">
            <v>All Sub Job Family</v>
          </cell>
          <cell r="H644" t="str">
            <v>GENERAL ARTICLE</v>
          </cell>
        </row>
        <row r="645">
          <cell r="E645" t="str">
            <v>General Article</v>
          </cell>
          <cell r="F645" t="str">
            <v>All Job Family</v>
          </cell>
          <cell r="G645" t="str">
            <v>All Sub Job Family</v>
          </cell>
          <cell r="H645" t="str">
            <v>GENERAL ARTICLE</v>
          </cell>
        </row>
        <row r="646">
          <cell r="E646" t="str">
            <v>General Article</v>
          </cell>
          <cell r="F646" t="str">
            <v>All Job Family</v>
          </cell>
          <cell r="G646" t="str">
            <v>All Sub Job Family</v>
          </cell>
          <cell r="H646" t="str">
            <v>GENERAL ARTICLE</v>
          </cell>
        </row>
        <row r="647">
          <cell r="E647" t="str">
            <v>General Article</v>
          </cell>
          <cell r="F647" t="str">
            <v>All Job Family</v>
          </cell>
          <cell r="G647" t="str">
            <v>All Sub Job Family</v>
          </cell>
          <cell r="H647" t="str">
            <v>GENERAL ARTICLE</v>
          </cell>
        </row>
        <row r="648">
          <cell r="E648" t="str">
            <v>General Article</v>
          </cell>
          <cell r="F648" t="str">
            <v>All Job Family</v>
          </cell>
          <cell r="G648" t="str">
            <v>All Sub Job Family</v>
          </cell>
          <cell r="H648" t="str">
            <v>GENERAL ARTICLE</v>
          </cell>
        </row>
        <row r="649">
          <cell r="E649" t="str">
            <v>General Article</v>
          </cell>
          <cell r="F649" t="str">
            <v>All Job Family</v>
          </cell>
          <cell r="G649" t="str">
            <v>All Sub Job Family</v>
          </cell>
          <cell r="H649" t="str">
            <v>GENERAL ARTICLE</v>
          </cell>
        </row>
        <row r="650">
          <cell r="E650" t="str">
            <v>General Article</v>
          </cell>
          <cell r="F650" t="str">
            <v>All Job Family</v>
          </cell>
          <cell r="G650" t="str">
            <v>All Sub Job Family</v>
          </cell>
          <cell r="H650" t="str">
            <v>GENERAL ARTICLE</v>
          </cell>
        </row>
        <row r="651">
          <cell r="E651" t="str">
            <v>General Article</v>
          </cell>
          <cell r="F651" t="str">
            <v>All Job Family</v>
          </cell>
          <cell r="G651" t="str">
            <v>All Sub Job Family</v>
          </cell>
          <cell r="H651" t="str">
            <v>GENERAL ARTICLE</v>
          </cell>
        </row>
        <row r="652">
          <cell r="E652" t="str">
            <v>General Article</v>
          </cell>
          <cell r="F652" t="str">
            <v>All Job Family</v>
          </cell>
          <cell r="G652" t="str">
            <v>All Sub Job Family</v>
          </cell>
          <cell r="H652" t="str">
            <v>GENERAL ARTICLE</v>
          </cell>
        </row>
        <row r="653">
          <cell r="E653" t="str">
            <v>General Article</v>
          </cell>
          <cell r="F653" t="str">
            <v>All Job Family</v>
          </cell>
          <cell r="G653" t="str">
            <v>All Sub Job Family</v>
          </cell>
          <cell r="H653" t="str">
            <v>GENERAL ARTICLE</v>
          </cell>
        </row>
        <row r="654">
          <cell r="E654" t="str">
            <v>General Article</v>
          </cell>
          <cell r="F654" t="str">
            <v>All Job Family</v>
          </cell>
          <cell r="G654" t="str">
            <v>All Sub Job Family</v>
          </cell>
          <cell r="H654" t="str">
            <v>GENERAL ARTICLE</v>
          </cell>
        </row>
        <row r="655">
          <cell r="E655" t="str">
            <v>General Article</v>
          </cell>
          <cell r="F655" t="str">
            <v>All Job Family</v>
          </cell>
          <cell r="G655" t="str">
            <v>All Sub Job Family</v>
          </cell>
          <cell r="H655" t="str">
            <v>GENERAL ARTICLE</v>
          </cell>
        </row>
        <row r="656">
          <cell r="E656" t="str">
            <v>General Article</v>
          </cell>
          <cell r="F656" t="str">
            <v>All Job Family</v>
          </cell>
          <cell r="G656" t="str">
            <v>All Sub Job Family</v>
          </cell>
          <cell r="H656" t="str">
            <v>GENERAL ARTICLE</v>
          </cell>
        </row>
        <row r="657">
          <cell r="E657" t="str">
            <v>General Article</v>
          </cell>
          <cell r="F657" t="str">
            <v>All Job Family</v>
          </cell>
          <cell r="G657" t="str">
            <v>All Sub Job Family</v>
          </cell>
          <cell r="H657" t="str">
            <v>GENERAL ARTICLE</v>
          </cell>
        </row>
        <row r="658">
          <cell r="E658" t="str">
            <v>General Article</v>
          </cell>
          <cell r="F658" t="str">
            <v>All Job Family</v>
          </cell>
          <cell r="G658" t="str">
            <v>All Sub Job Family</v>
          </cell>
          <cell r="H658" t="str">
            <v>GENERAL ARTICLE</v>
          </cell>
        </row>
        <row r="659">
          <cell r="E659" t="str">
            <v>General Article</v>
          </cell>
          <cell r="F659" t="str">
            <v>All Job Family</v>
          </cell>
          <cell r="G659" t="str">
            <v>All Sub Job Family</v>
          </cell>
          <cell r="H659" t="str">
            <v>GENERAL ARTICLE</v>
          </cell>
        </row>
        <row r="660">
          <cell r="E660" t="str">
            <v>General Article</v>
          </cell>
          <cell r="F660" t="str">
            <v>All Job Family</v>
          </cell>
          <cell r="G660" t="str">
            <v>All Sub Job Family</v>
          </cell>
          <cell r="H660" t="str">
            <v>GENERAL ARTICLE</v>
          </cell>
        </row>
        <row r="661">
          <cell r="E661" t="str">
            <v>General Article</v>
          </cell>
          <cell r="F661" t="str">
            <v>All Job Family</v>
          </cell>
          <cell r="G661" t="str">
            <v>All Sub Job Family</v>
          </cell>
          <cell r="H661" t="str">
            <v>GENERAL ARTICLE</v>
          </cell>
        </row>
        <row r="662">
          <cell r="E662" t="str">
            <v>General Article</v>
          </cell>
          <cell r="F662" t="str">
            <v>All Job Family</v>
          </cell>
          <cell r="G662" t="str">
            <v>All Sub Job Family</v>
          </cell>
          <cell r="H662" t="str">
            <v>GENERAL ARTICLE</v>
          </cell>
        </row>
        <row r="663">
          <cell r="E663" t="str">
            <v>General Article</v>
          </cell>
          <cell r="F663" t="str">
            <v>All Job Family</v>
          </cell>
          <cell r="G663" t="str">
            <v>All Sub Job Family</v>
          </cell>
          <cell r="H663" t="str">
            <v>GENERAL ARTICLE</v>
          </cell>
        </row>
        <row r="664">
          <cell r="E664" t="str">
            <v>General Article</v>
          </cell>
          <cell r="F664" t="str">
            <v>All Job Family</v>
          </cell>
          <cell r="G664" t="str">
            <v>All Sub Job Family</v>
          </cell>
          <cell r="H664" t="str">
            <v>GENERAL ARTICLE</v>
          </cell>
        </row>
        <row r="665">
          <cell r="E665" t="str">
            <v>General Article</v>
          </cell>
          <cell r="F665" t="str">
            <v>All Job Family</v>
          </cell>
          <cell r="G665" t="str">
            <v>All Sub Job Family</v>
          </cell>
          <cell r="H665" t="str">
            <v>GENERAL ARTICLE</v>
          </cell>
        </row>
        <row r="666">
          <cell r="E666" t="str">
            <v>General Article</v>
          </cell>
          <cell r="F666" t="str">
            <v>All Job Family</v>
          </cell>
          <cell r="G666" t="str">
            <v>All Sub Job Family</v>
          </cell>
          <cell r="H666" t="str">
            <v>GENERAL ARTICLE</v>
          </cell>
        </row>
        <row r="667">
          <cell r="E667" t="str">
            <v>General Article</v>
          </cell>
          <cell r="F667" t="str">
            <v>All Job Family</v>
          </cell>
          <cell r="G667" t="str">
            <v>All Sub Job Family</v>
          </cell>
          <cell r="H667" t="str">
            <v>GENERAL ARTICLE</v>
          </cell>
        </row>
        <row r="668">
          <cell r="E668" t="str">
            <v>General Article</v>
          </cell>
          <cell r="F668" t="str">
            <v>All Job Family</v>
          </cell>
          <cell r="G668" t="str">
            <v>All Sub Job Family</v>
          </cell>
          <cell r="H668" t="str">
            <v>GENERAL ARTICLE</v>
          </cell>
        </row>
        <row r="669">
          <cell r="E669" t="str">
            <v>General Article</v>
          </cell>
          <cell r="F669" t="str">
            <v>All Job Family</v>
          </cell>
          <cell r="G669" t="str">
            <v>All Sub Job Family</v>
          </cell>
          <cell r="H669" t="str">
            <v>GENERAL ARTICLE</v>
          </cell>
        </row>
        <row r="670">
          <cell r="E670" t="str">
            <v>General Article</v>
          </cell>
          <cell r="F670" t="str">
            <v>All Job Family</v>
          </cell>
          <cell r="G670" t="str">
            <v>All Sub Job Family</v>
          </cell>
          <cell r="H670" t="str">
            <v>GENERAL ARTICLE</v>
          </cell>
        </row>
        <row r="671">
          <cell r="E671" t="str">
            <v>General Article</v>
          </cell>
          <cell r="F671" t="str">
            <v>All Job Family</v>
          </cell>
          <cell r="G671" t="str">
            <v>All Sub Job Family</v>
          </cell>
          <cell r="H671" t="str">
            <v>GENERAL ARTICLE</v>
          </cell>
        </row>
        <row r="672">
          <cell r="E672" t="str">
            <v>General Article</v>
          </cell>
          <cell r="F672" t="str">
            <v>All Job Family</v>
          </cell>
          <cell r="G672" t="str">
            <v>All Sub Job Family</v>
          </cell>
          <cell r="H672" t="str">
            <v>GENERAL ARTICLE</v>
          </cell>
        </row>
        <row r="673">
          <cell r="E673" t="str">
            <v>General Article</v>
          </cell>
          <cell r="F673" t="str">
            <v>All Job Family</v>
          </cell>
          <cell r="G673" t="str">
            <v>All Sub Job Family</v>
          </cell>
          <cell r="H673" t="str">
            <v>GENERAL ARTICLE</v>
          </cell>
        </row>
        <row r="674">
          <cell r="E674" t="str">
            <v>General Article</v>
          </cell>
          <cell r="F674" t="str">
            <v>All Job Family</v>
          </cell>
          <cell r="G674" t="str">
            <v>All Sub Job Family</v>
          </cell>
          <cell r="H674" t="str">
            <v>GENERAL ARTICLE</v>
          </cell>
        </row>
        <row r="675">
          <cell r="E675" t="str">
            <v>General Article</v>
          </cell>
          <cell r="F675" t="str">
            <v>All Job Family</v>
          </cell>
          <cell r="G675" t="str">
            <v>All Sub Job Family</v>
          </cell>
          <cell r="H675" t="str">
            <v>GENERAL ARTICLE</v>
          </cell>
        </row>
        <row r="676">
          <cell r="E676" t="str">
            <v>General Article</v>
          </cell>
          <cell r="F676" t="str">
            <v>All Job Family</v>
          </cell>
          <cell r="G676" t="str">
            <v>All Sub Job Family</v>
          </cell>
          <cell r="H676" t="str">
            <v>GENERAL ARTICLE</v>
          </cell>
        </row>
        <row r="677">
          <cell r="E677" t="str">
            <v>General Article</v>
          </cell>
          <cell r="F677" t="str">
            <v>All Job Family</v>
          </cell>
          <cell r="G677" t="str">
            <v>All Sub Job Family</v>
          </cell>
          <cell r="H677" t="str">
            <v>GENERAL ARTICLE</v>
          </cell>
        </row>
        <row r="678">
          <cell r="E678" t="str">
            <v>General Article</v>
          </cell>
          <cell r="F678" t="str">
            <v>All Job Family</v>
          </cell>
          <cell r="G678" t="str">
            <v>All Sub Job Family</v>
          </cell>
          <cell r="H678" t="str">
            <v>GENERAL ARTICLE</v>
          </cell>
        </row>
        <row r="679">
          <cell r="E679" t="str">
            <v>General Article</v>
          </cell>
          <cell r="F679" t="str">
            <v>All Job Family</v>
          </cell>
          <cell r="G679" t="str">
            <v>All Sub Job Family</v>
          </cell>
          <cell r="H679" t="str">
            <v>GENERAL ARTICLE</v>
          </cell>
        </row>
        <row r="680">
          <cell r="E680" t="str">
            <v>General Article</v>
          </cell>
          <cell r="F680" t="str">
            <v>All Job Family</v>
          </cell>
          <cell r="G680" t="str">
            <v>All Sub Job Family</v>
          </cell>
          <cell r="H680" t="str">
            <v>GENERAL ARTICLE</v>
          </cell>
        </row>
        <row r="681">
          <cell r="E681" t="str">
            <v>General Article</v>
          </cell>
          <cell r="F681" t="str">
            <v>All Job Family</v>
          </cell>
          <cell r="G681" t="str">
            <v>All Sub Job Family</v>
          </cell>
          <cell r="H681" t="str">
            <v>GENERAL ARTICLE</v>
          </cell>
        </row>
        <row r="682">
          <cell r="E682" t="str">
            <v>General Article</v>
          </cell>
          <cell r="F682" t="str">
            <v>All Job Family</v>
          </cell>
          <cell r="G682" t="str">
            <v>All Sub Job Family</v>
          </cell>
          <cell r="H682" t="str">
            <v>GENERAL ARTICLE</v>
          </cell>
        </row>
        <row r="683">
          <cell r="E683" t="str">
            <v>General Article</v>
          </cell>
          <cell r="F683" t="str">
            <v>All Job Family</v>
          </cell>
          <cell r="G683" t="str">
            <v>All Sub Job Family</v>
          </cell>
          <cell r="H683" t="str">
            <v>GENERAL ARTICLE</v>
          </cell>
        </row>
        <row r="684">
          <cell r="E684" t="str">
            <v>General Article</v>
          </cell>
          <cell r="F684" t="str">
            <v>All Job Family</v>
          </cell>
          <cell r="G684" t="str">
            <v>All Sub Job Family</v>
          </cell>
          <cell r="H684" t="str">
            <v>GENERAL ARTICLE</v>
          </cell>
        </row>
        <row r="685">
          <cell r="E685" t="str">
            <v>General Article</v>
          </cell>
          <cell r="F685" t="str">
            <v>All Job Family</v>
          </cell>
          <cell r="G685" t="str">
            <v>All Sub Job Family</v>
          </cell>
          <cell r="H685" t="str">
            <v>GENERAL ARTICLE</v>
          </cell>
        </row>
        <row r="686">
          <cell r="E686" t="str">
            <v>General Article</v>
          </cell>
          <cell r="F686" t="str">
            <v>All Job Family</v>
          </cell>
          <cell r="G686" t="str">
            <v>All Sub Job Family</v>
          </cell>
          <cell r="H686" t="str">
            <v>GENERAL ARTICLE</v>
          </cell>
        </row>
        <row r="687">
          <cell r="E687" t="str">
            <v>General Article</v>
          </cell>
          <cell r="F687" t="str">
            <v>All Job Family</v>
          </cell>
          <cell r="G687" t="str">
            <v>All Sub Job Family</v>
          </cell>
          <cell r="H687" t="str">
            <v>GENERAL ARTICLE</v>
          </cell>
        </row>
        <row r="688">
          <cell r="E688" t="str">
            <v>General Article</v>
          </cell>
          <cell r="F688" t="str">
            <v>All Job Family</v>
          </cell>
          <cell r="G688" t="str">
            <v>All Sub Job Family</v>
          </cell>
          <cell r="H688" t="str">
            <v>GENERAL ARTICLE</v>
          </cell>
        </row>
        <row r="689">
          <cell r="E689" t="str">
            <v>General Article</v>
          </cell>
          <cell r="F689" t="str">
            <v>All Job Family</v>
          </cell>
          <cell r="G689" t="str">
            <v>All Sub Job Family</v>
          </cell>
          <cell r="H689" t="str">
            <v>GENERAL ARTICLE</v>
          </cell>
        </row>
        <row r="690">
          <cell r="E690" t="str">
            <v>General Article</v>
          </cell>
          <cell r="F690" t="str">
            <v>All Job Family</v>
          </cell>
          <cell r="G690" t="str">
            <v>All Sub Job Family</v>
          </cell>
          <cell r="H690" t="str">
            <v>GENERAL ARTICLE</v>
          </cell>
        </row>
        <row r="691">
          <cell r="E691" t="str">
            <v>General Article</v>
          </cell>
          <cell r="F691" t="str">
            <v>All Job Family</v>
          </cell>
          <cell r="G691" t="str">
            <v>All Sub Job Family</v>
          </cell>
          <cell r="H691" t="str">
            <v>GENERAL ARTICLE</v>
          </cell>
        </row>
        <row r="692">
          <cell r="E692" t="str">
            <v>General Article</v>
          </cell>
          <cell r="F692" t="str">
            <v>All Job Family</v>
          </cell>
          <cell r="G692" t="str">
            <v>All Sub Job Family</v>
          </cell>
          <cell r="H692" t="str">
            <v>GENERAL ARTICLE</v>
          </cell>
        </row>
        <row r="693">
          <cell r="E693" t="str">
            <v>General Article</v>
          </cell>
          <cell r="F693" t="str">
            <v>All Job Family</v>
          </cell>
          <cell r="G693" t="str">
            <v>All Sub Job Family</v>
          </cell>
          <cell r="H693" t="str">
            <v>GENERAL ARTICLE</v>
          </cell>
        </row>
        <row r="694">
          <cell r="E694" t="str">
            <v>General Article</v>
          </cell>
          <cell r="F694" t="str">
            <v>All Job Family</v>
          </cell>
          <cell r="G694" t="str">
            <v>All Sub Job Family</v>
          </cell>
          <cell r="H694" t="str">
            <v>GENERAL ARTICLE</v>
          </cell>
        </row>
        <row r="695">
          <cell r="E695" t="str">
            <v>General Article</v>
          </cell>
          <cell r="F695" t="str">
            <v>All Job Family</v>
          </cell>
          <cell r="G695" t="str">
            <v>All Sub Job Family</v>
          </cell>
          <cell r="H695" t="str">
            <v>GENERAL ARTICLE</v>
          </cell>
        </row>
        <row r="696">
          <cell r="E696" t="str">
            <v>General Article</v>
          </cell>
          <cell r="F696" t="str">
            <v>All Job Family</v>
          </cell>
          <cell r="G696" t="str">
            <v>All Sub Job Family</v>
          </cell>
          <cell r="H696" t="str">
            <v>GENERAL ARTICLE</v>
          </cell>
        </row>
        <row r="697">
          <cell r="E697" t="str">
            <v>General Article</v>
          </cell>
          <cell r="F697" t="str">
            <v>All Job Family</v>
          </cell>
          <cell r="G697" t="str">
            <v>All Sub Job Family</v>
          </cell>
          <cell r="H697" t="str">
            <v>GENERAL ARTICLE</v>
          </cell>
        </row>
        <row r="698">
          <cell r="E698" t="str">
            <v>General Article</v>
          </cell>
          <cell r="F698" t="str">
            <v>All Job Family</v>
          </cell>
          <cell r="G698" t="str">
            <v>All Sub Job Family</v>
          </cell>
          <cell r="H698" t="str">
            <v>GENERAL ARTICLE</v>
          </cell>
        </row>
        <row r="699">
          <cell r="E699" t="str">
            <v>General Article</v>
          </cell>
          <cell r="F699" t="str">
            <v>All Job Family</v>
          </cell>
          <cell r="G699" t="str">
            <v>All Sub Job Family</v>
          </cell>
          <cell r="H699" t="str">
            <v>GENERAL ARTICLE</v>
          </cell>
        </row>
        <row r="700">
          <cell r="E700" t="str">
            <v>General Article</v>
          </cell>
          <cell r="F700" t="str">
            <v>All Job Family</v>
          </cell>
          <cell r="G700" t="str">
            <v>All Sub Job Family</v>
          </cell>
          <cell r="H700" t="str">
            <v>GENERAL ARTICLE</v>
          </cell>
        </row>
        <row r="701">
          <cell r="E701" t="str">
            <v>General Article</v>
          </cell>
          <cell r="F701" t="str">
            <v>All Job Family</v>
          </cell>
          <cell r="G701" t="str">
            <v>All Sub Job Family</v>
          </cell>
          <cell r="H701" t="str">
            <v>GENERAL ARTICLE</v>
          </cell>
        </row>
        <row r="702">
          <cell r="E702" t="str">
            <v>General Article</v>
          </cell>
          <cell r="F702" t="str">
            <v>All Job Family</v>
          </cell>
          <cell r="G702" t="str">
            <v>All Sub Job Family</v>
          </cell>
          <cell r="H702" t="str">
            <v>GENERAL ARTICLE</v>
          </cell>
        </row>
        <row r="703">
          <cell r="E703" t="str">
            <v>General Article</v>
          </cell>
          <cell r="F703" t="str">
            <v>All Job Family</v>
          </cell>
          <cell r="G703" t="str">
            <v>All Sub Job Family</v>
          </cell>
          <cell r="H703" t="str">
            <v>GENERAL ARTICLE</v>
          </cell>
        </row>
        <row r="704">
          <cell r="E704" t="str">
            <v>General Article</v>
          </cell>
          <cell r="F704" t="str">
            <v>All Job Family</v>
          </cell>
          <cell r="G704" t="str">
            <v>All Sub Job Family</v>
          </cell>
          <cell r="H704" t="str">
            <v>GENERAL ARTICLE</v>
          </cell>
        </row>
        <row r="705">
          <cell r="E705" t="str">
            <v>General Article</v>
          </cell>
          <cell r="F705" t="str">
            <v>All Job Family</v>
          </cell>
          <cell r="G705" t="str">
            <v>All Sub Job Family</v>
          </cell>
          <cell r="H705" t="str">
            <v>GENERAL ARTICLE</v>
          </cell>
        </row>
        <row r="706">
          <cell r="E706" t="str">
            <v>General Article</v>
          </cell>
          <cell r="F706" t="str">
            <v>All Job Family</v>
          </cell>
          <cell r="G706" t="str">
            <v>All Sub Job Family</v>
          </cell>
          <cell r="H706" t="str">
            <v>GENERAL ARTICLE</v>
          </cell>
        </row>
        <row r="707">
          <cell r="E707" t="str">
            <v>General Article</v>
          </cell>
          <cell r="F707" t="str">
            <v>All Job Family</v>
          </cell>
          <cell r="G707" t="str">
            <v>All Sub Job Family</v>
          </cell>
          <cell r="H707" t="str">
            <v>GENERAL ARTICLE</v>
          </cell>
        </row>
        <row r="708">
          <cell r="E708" t="str">
            <v>General Article</v>
          </cell>
          <cell r="F708" t="str">
            <v>All Job Family</v>
          </cell>
          <cell r="G708" t="str">
            <v>All Sub Job Family</v>
          </cell>
          <cell r="H708" t="str">
            <v>GENERAL ARTICLE</v>
          </cell>
        </row>
        <row r="709">
          <cell r="E709" t="str">
            <v>General Article</v>
          </cell>
          <cell r="F709" t="str">
            <v>All Job Family</v>
          </cell>
          <cell r="G709" t="str">
            <v>All Sub Job Family</v>
          </cell>
          <cell r="H709" t="str">
            <v>GENERAL ARTICLE</v>
          </cell>
        </row>
        <row r="710">
          <cell r="E710" t="str">
            <v>General Article</v>
          </cell>
          <cell r="F710" t="str">
            <v>All Job Family</v>
          </cell>
          <cell r="G710" t="str">
            <v>All Sub Job Family</v>
          </cell>
          <cell r="H710" t="str">
            <v>GENERAL ARTICLE</v>
          </cell>
        </row>
        <row r="711">
          <cell r="E711" t="str">
            <v>General Article</v>
          </cell>
          <cell r="F711" t="str">
            <v>All Job Family</v>
          </cell>
          <cell r="G711" t="str">
            <v>All Sub Job Family</v>
          </cell>
          <cell r="H711" t="str">
            <v>GENERAL ARTICLE</v>
          </cell>
        </row>
        <row r="712">
          <cell r="E712" t="str">
            <v>General Article</v>
          </cell>
          <cell r="F712" t="str">
            <v>All Job Family</v>
          </cell>
          <cell r="G712" t="str">
            <v>All Sub Job Family</v>
          </cell>
          <cell r="H712" t="str">
            <v>GENERAL ARTICLE</v>
          </cell>
        </row>
        <row r="713">
          <cell r="E713" t="str">
            <v>General Article</v>
          </cell>
          <cell r="F713" t="str">
            <v>All Job Family</v>
          </cell>
          <cell r="G713" t="str">
            <v>All Sub Job Family</v>
          </cell>
          <cell r="H713" t="str">
            <v>GENERAL ARTICLE</v>
          </cell>
        </row>
        <row r="714">
          <cell r="E714" t="str">
            <v>General Article</v>
          </cell>
          <cell r="F714" t="str">
            <v>All Job Family</v>
          </cell>
          <cell r="G714" t="str">
            <v>All Sub Job Family</v>
          </cell>
          <cell r="H714" t="str">
            <v>GENERAL ARTICLE</v>
          </cell>
        </row>
        <row r="715">
          <cell r="E715" t="str">
            <v>General Article</v>
          </cell>
          <cell r="F715" t="str">
            <v>All Job Family</v>
          </cell>
          <cell r="G715" t="str">
            <v>All Sub Job Family</v>
          </cell>
          <cell r="H715" t="str">
            <v>GENERAL ARTICLE</v>
          </cell>
        </row>
        <row r="716">
          <cell r="E716" t="str">
            <v>General Article</v>
          </cell>
          <cell r="F716" t="str">
            <v>All Job Family</v>
          </cell>
          <cell r="G716" t="str">
            <v>All Sub Job Family</v>
          </cell>
          <cell r="H716" t="str">
            <v>GENERAL ARTICLE</v>
          </cell>
        </row>
        <row r="717">
          <cell r="E717" t="str">
            <v>General Article</v>
          </cell>
          <cell r="F717" t="str">
            <v>All Job Family</v>
          </cell>
          <cell r="G717" t="str">
            <v>All Sub Job Family</v>
          </cell>
          <cell r="H717" t="str">
            <v>GENERAL ARTICLE</v>
          </cell>
        </row>
        <row r="718">
          <cell r="E718" t="str">
            <v>General Article</v>
          </cell>
          <cell r="F718" t="str">
            <v>All Job Family</v>
          </cell>
          <cell r="G718" t="str">
            <v>All Sub Job Family</v>
          </cell>
          <cell r="H718" t="str">
            <v>GENERAL ARTICLE</v>
          </cell>
        </row>
        <row r="719">
          <cell r="E719" t="str">
            <v>General Article</v>
          </cell>
          <cell r="F719" t="str">
            <v>All Job Family</v>
          </cell>
          <cell r="G719" t="str">
            <v>All Sub Job Family</v>
          </cell>
          <cell r="H719" t="str">
            <v>GENERAL ARTICLE</v>
          </cell>
        </row>
        <row r="720">
          <cell r="E720" t="str">
            <v>General Article</v>
          </cell>
          <cell r="F720" t="str">
            <v>All Job Family</v>
          </cell>
          <cell r="G720" t="str">
            <v>All Sub Job Family</v>
          </cell>
          <cell r="H720" t="str">
            <v>GENERAL ARTICLE</v>
          </cell>
        </row>
        <row r="721">
          <cell r="E721" t="str">
            <v>General Article</v>
          </cell>
          <cell r="F721" t="str">
            <v>All Job Family</v>
          </cell>
          <cell r="G721" t="str">
            <v>All Sub Job Family</v>
          </cell>
          <cell r="H721" t="str">
            <v>GENERAL ARTICLE</v>
          </cell>
        </row>
        <row r="722">
          <cell r="E722" t="str">
            <v>General Article</v>
          </cell>
          <cell r="F722" t="str">
            <v>All Job Family</v>
          </cell>
          <cell r="G722" t="str">
            <v>All Sub Job Family</v>
          </cell>
          <cell r="H722" t="str">
            <v>GENERAL ARTICLE</v>
          </cell>
        </row>
        <row r="723">
          <cell r="E723" t="str">
            <v>General Article</v>
          </cell>
          <cell r="F723" t="str">
            <v>All Job Family</v>
          </cell>
          <cell r="G723" t="str">
            <v>All Sub Job Family</v>
          </cell>
          <cell r="H723" t="str">
            <v>GENERAL ARTICLE</v>
          </cell>
        </row>
        <row r="724">
          <cell r="E724" t="str">
            <v>General Article</v>
          </cell>
          <cell r="F724" t="str">
            <v>All Job Family</v>
          </cell>
          <cell r="G724" t="str">
            <v>All Sub Job Family</v>
          </cell>
          <cell r="H724" t="str">
            <v>GENERAL ARTICLE</v>
          </cell>
        </row>
        <row r="725">
          <cell r="E725" t="str">
            <v>General Article</v>
          </cell>
          <cell r="F725" t="str">
            <v>All Job Family</v>
          </cell>
          <cell r="G725" t="str">
            <v>All Sub Job Family</v>
          </cell>
          <cell r="H725" t="str">
            <v>GENERAL ARTICLE</v>
          </cell>
        </row>
        <row r="726">
          <cell r="E726" t="str">
            <v>General Article</v>
          </cell>
          <cell r="F726" t="str">
            <v>All Job Family</v>
          </cell>
          <cell r="G726" t="str">
            <v>All Sub Job Family</v>
          </cell>
          <cell r="H726" t="str">
            <v>GENERAL ARTICLE</v>
          </cell>
        </row>
        <row r="727">
          <cell r="E727" t="str">
            <v>General Article</v>
          </cell>
          <cell r="F727" t="str">
            <v>All Job Family</v>
          </cell>
          <cell r="G727" t="str">
            <v>All Sub Job Family</v>
          </cell>
          <cell r="H727" t="str">
            <v>GENERAL ARTICLE</v>
          </cell>
        </row>
        <row r="728">
          <cell r="E728" t="str">
            <v>General Article</v>
          </cell>
          <cell r="F728" t="str">
            <v>All Job Family</v>
          </cell>
          <cell r="G728" t="str">
            <v>All Sub Job Family</v>
          </cell>
          <cell r="H728" t="str">
            <v>GENERAL ARTICLE</v>
          </cell>
        </row>
        <row r="729">
          <cell r="E729" t="str">
            <v>General Article</v>
          </cell>
          <cell r="F729" t="str">
            <v>All Job Family</v>
          </cell>
          <cell r="G729" t="str">
            <v>All Sub Job Family</v>
          </cell>
          <cell r="H729" t="str">
            <v>GENERAL ARTICLE</v>
          </cell>
        </row>
        <row r="730">
          <cell r="E730" t="str">
            <v>General Article</v>
          </cell>
          <cell r="F730" t="str">
            <v>All Job Family</v>
          </cell>
          <cell r="G730" t="str">
            <v>All Sub Job Family</v>
          </cell>
          <cell r="H730" t="str">
            <v>GENERAL ARTICLE</v>
          </cell>
        </row>
        <row r="731">
          <cell r="E731" t="str">
            <v>General Article</v>
          </cell>
          <cell r="F731" t="str">
            <v>All Job Family</v>
          </cell>
          <cell r="G731" t="str">
            <v>All Sub Job Family</v>
          </cell>
          <cell r="H731" t="str">
            <v>GENERAL ARTICLE</v>
          </cell>
        </row>
        <row r="732">
          <cell r="E732" t="str">
            <v>General Article</v>
          </cell>
          <cell r="F732" t="str">
            <v>All Job Family</v>
          </cell>
          <cell r="G732" t="str">
            <v>All Sub Job Family</v>
          </cell>
          <cell r="H732" t="str">
            <v>GENERAL ARTICLE</v>
          </cell>
        </row>
        <row r="733">
          <cell r="E733" t="str">
            <v>General Article</v>
          </cell>
          <cell r="F733" t="str">
            <v>All Job Family</v>
          </cell>
          <cell r="G733" t="str">
            <v>All Sub Job Family</v>
          </cell>
          <cell r="H733" t="str">
            <v>GENERAL ARTICLE</v>
          </cell>
        </row>
        <row r="734">
          <cell r="E734" t="str">
            <v>General Article</v>
          </cell>
          <cell r="F734" t="str">
            <v>All Job Family</v>
          </cell>
          <cell r="G734" t="str">
            <v>All Sub Job Family</v>
          </cell>
          <cell r="H734" t="str">
            <v>GENERAL ARTICLE</v>
          </cell>
        </row>
        <row r="735">
          <cell r="E735" t="str">
            <v>General Article</v>
          </cell>
          <cell r="F735" t="str">
            <v>All Job Family</v>
          </cell>
          <cell r="G735" t="str">
            <v>All Sub Job Family</v>
          </cell>
          <cell r="H735" t="str">
            <v>GENERAL ARTICLE</v>
          </cell>
        </row>
        <row r="736">
          <cell r="E736" t="str">
            <v>General Article</v>
          </cell>
          <cell r="F736" t="str">
            <v>All Job Family</v>
          </cell>
          <cell r="G736" t="str">
            <v>All Sub Job Family</v>
          </cell>
          <cell r="H736" t="str">
            <v>GENERAL ARTICLE</v>
          </cell>
        </row>
        <row r="737">
          <cell r="E737" t="str">
            <v>General Article</v>
          </cell>
          <cell r="F737" t="str">
            <v>All Job Family</v>
          </cell>
          <cell r="G737" t="str">
            <v>All Sub Job Family</v>
          </cell>
          <cell r="H737" t="str">
            <v>GENERAL ARTICLE</v>
          </cell>
        </row>
        <row r="738">
          <cell r="E738" t="str">
            <v>General Article</v>
          </cell>
          <cell r="F738" t="str">
            <v>All Job Family</v>
          </cell>
          <cell r="G738" t="str">
            <v>All Sub Job Family</v>
          </cell>
          <cell r="H738" t="str">
            <v>GENERAL ARTICLE</v>
          </cell>
        </row>
        <row r="739">
          <cell r="E739" t="str">
            <v>General Article</v>
          </cell>
          <cell r="F739" t="str">
            <v>All Job Family</v>
          </cell>
          <cell r="G739" t="str">
            <v>All Sub Job Family</v>
          </cell>
          <cell r="H739" t="str">
            <v>GENERAL ARTICLE</v>
          </cell>
        </row>
        <row r="740">
          <cell r="E740" t="str">
            <v>General Article</v>
          </cell>
          <cell r="F740" t="str">
            <v>All Job Family</v>
          </cell>
          <cell r="G740" t="str">
            <v>All Sub Job Family</v>
          </cell>
          <cell r="H740" t="str">
            <v>GENERAL ARTICLE</v>
          </cell>
        </row>
        <row r="741">
          <cell r="E741" t="str">
            <v>General Article</v>
          </cell>
          <cell r="F741" t="str">
            <v>All Job Family</v>
          </cell>
          <cell r="G741" t="str">
            <v>All Sub Job Family</v>
          </cell>
          <cell r="H741" t="str">
            <v>GENERAL ARTICLE</v>
          </cell>
        </row>
        <row r="742">
          <cell r="E742" t="str">
            <v>General Article</v>
          </cell>
          <cell r="F742" t="str">
            <v>All Job Family</v>
          </cell>
          <cell r="G742" t="str">
            <v>All Sub Job Family</v>
          </cell>
          <cell r="H742" t="str">
            <v>GENERAL ARTICLE</v>
          </cell>
        </row>
        <row r="743">
          <cell r="E743" t="str">
            <v>General Article</v>
          </cell>
          <cell r="F743" t="str">
            <v>All Job Family</v>
          </cell>
          <cell r="G743" t="str">
            <v>All Sub Job Family</v>
          </cell>
          <cell r="H743" t="str">
            <v>GENERAL ARTICLE</v>
          </cell>
        </row>
        <row r="744">
          <cell r="E744" t="str">
            <v>General Article</v>
          </cell>
          <cell r="F744" t="str">
            <v>All Job Family</v>
          </cell>
          <cell r="G744" t="str">
            <v>All Sub Job Family</v>
          </cell>
          <cell r="H744" t="str">
            <v>GENERAL ARTICLE</v>
          </cell>
        </row>
        <row r="745">
          <cell r="E745" t="str">
            <v>General Article</v>
          </cell>
          <cell r="F745" t="str">
            <v>All Job Family</v>
          </cell>
          <cell r="G745" t="str">
            <v>All Sub Job Family</v>
          </cell>
          <cell r="H745" t="str">
            <v>GENERAL ARTICLE</v>
          </cell>
        </row>
        <row r="746">
          <cell r="E746" t="str">
            <v>General Article</v>
          </cell>
          <cell r="F746" t="str">
            <v>All Job Family</v>
          </cell>
          <cell r="G746" t="str">
            <v>All Sub Job Family</v>
          </cell>
          <cell r="H746" t="str">
            <v>GENERAL ARTICLE</v>
          </cell>
        </row>
        <row r="747">
          <cell r="E747" t="str">
            <v>General Article</v>
          </cell>
          <cell r="F747" t="str">
            <v>All Job Family</v>
          </cell>
          <cell r="G747" t="str">
            <v>All Sub Job Family</v>
          </cell>
          <cell r="H747" t="str">
            <v>GENERAL ARTICLE</v>
          </cell>
        </row>
        <row r="748">
          <cell r="E748" t="str">
            <v>General Article</v>
          </cell>
          <cell r="F748" t="str">
            <v>All Job Family</v>
          </cell>
          <cell r="G748" t="str">
            <v>All Sub Job Family</v>
          </cell>
          <cell r="H748" t="str">
            <v>GENERAL ARTICLE</v>
          </cell>
        </row>
        <row r="749">
          <cell r="E749" t="str">
            <v>General Article</v>
          </cell>
          <cell r="F749" t="str">
            <v>All Job Family</v>
          </cell>
          <cell r="G749" t="str">
            <v>All Sub Job Family</v>
          </cell>
          <cell r="H749" t="str">
            <v>GENERAL ARTICLE</v>
          </cell>
        </row>
        <row r="750">
          <cell r="E750" t="str">
            <v>General Article</v>
          </cell>
          <cell r="F750" t="str">
            <v>All Job Family</v>
          </cell>
          <cell r="G750" t="str">
            <v>All Sub Job Family</v>
          </cell>
          <cell r="H750" t="str">
            <v>GENERAL ARTICLE</v>
          </cell>
        </row>
        <row r="751">
          <cell r="E751" t="str">
            <v>General Article</v>
          </cell>
          <cell r="F751" t="str">
            <v>All Job Family</v>
          </cell>
          <cell r="G751" t="str">
            <v>All Sub Job Family</v>
          </cell>
          <cell r="H751" t="str">
            <v>GENERAL ARTICLE</v>
          </cell>
        </row>
        <row r="752">
          <cell r="E752" t="str">
            <v>General Article</v>
          </cell>
          <cell r="F752" t="str">
            <v>All Job Family</v>
          </cell>
          <cell r="G752" t="str">
            <v>All Sub Job Family</v>
          </cell>
          <cell r="H752" t="str">
            <v>GENERAL ARTICLE</v>
          </cell>
        </row>
        <row r="753">
          <cell r="E753" t="str">
            <v>General Article</v>
          </cell>
          <cell r="F753" t="str">
            <v>All Job Family</v>
          </cell>
          <cell r="G753" t="str">
            <v>All Sub Job Family</v>
          </cell>
          <cell r="H753" t="str">
            <v>GENERAL ARTICLE</v>
          </cell>
        </row>
        <row r="754">
          <cell r="E754" t="str">
            <v>General Article</v>
          </cell>
          <cell r="F754" t="str">
            <v>All Job Family</v>
          </cell>
          <cell r="G754" t="str">
            <v>All Sub Job Family</v>
          </cell>
          <cell r="H754" t="str">
            <v>GENERAL ARTICLE</v>
          </cell>
        </row>
        <row r="755">
          <cell r="E755" t="str">
            <v>General Article</v>
          </cell>
          <cell r="F755" t="str">
            <v>All Job Family</v>
          </cell>
          <cell r="G755" t="str">
            <v>All Sub Job Family</v>
          </cell>
          <cell r="H755" t="str">
            <v>GENERAL ARTICLE</v>
          </cell>
        </row>
        <row r="756">
          <cell r="E756" t="str">
            <v>General Article</v>
          </cell>
          <cell r="F756" t="str">
            <v>All Job Family</v>
          </cell>
          <cell r="G756" t="str">
            <v>All Sub Job Family</v>
          </cell>
          <cell r="H756" t="str">
            <v>GENERAL ARTICLE</v>
          </cell>
        </row>
        <row r="757">
          <cell r="E757" t="str">
            <v>General Article</v>
          </cell>
          <cell r="F757" t="str">
            <v>All Job Family</v>
          </cell>
          <cell r="G757" t="str">
            <v>All Sub Job Family</v>
          </cell>
          <cell r="H757" t="str">
            <v>GENERAL ARTICLE</v>
          </cell>
        </row>
        <row r="758">
          <cell r="E758" t="str">
            <v>General Article</v>
          </cell>
          <cell r="F758" t="str">
            <v>All Job Family</v>
          </cell>
          <cell r="G758" t="str">
            <v>All Sub Job Family</v>
          </cell>
          <cell r="H758" t="str">
            <v>GENERAL ARTICLE</v>
          </cell>
        </row>
        <row r="759">
          <cell r="E759" t="str">
            <v>General Article</v>
          </cell>
          <cell r="F759" t="str">
            <v>All Job Family</v>
          </cell>
          <cell r="G759" t="str">
            <v>All Sub Job Family</v>
          </cell>
          <cell r="H759" t="str">
            <v>GENERAL ARTICLE</v>
          </cell>
        </row>
        <row r="760">
          <cell r="E760" t="str">
            <v>General Article</v>
          </cell>
          <cell r="F760" t="str">
            <v>All Job Family</v>
          </cell>
          <cell r="G760" t="str">
            <v>All Sub Job Family</v>
          </cell>
          <cell r="H760" t="str">
            <v>GENERAL ARTICLE</v>
          </cell>
        </row>
        <row r="761">
          <cell r="E761" t="str">
            <v>General Article</v>
          </cell>
          <cell r="F761" t="str">
            <v>All Job Family</v>
          </cell>
          <cell r="G761" t="str">
            <v>All Sub Job Family</v>
          </cell>
          <cell r="H761" t="str">
            <v>GENERAL ARTICLE</v>
          </cell>
        </row>
        <row r="762">
          <cell r="E762" t="str">
            <v>General Article</v>
          </cell>
          <cell r="F762" t="str">
            <v>All Job Family</v>
          </cell>
          <cell r="G762" t="str">
            <v>All Sub Job Family</v>
          </cell>
          <cell r="H762" t="str">
            <v>GENERAL ARTICLE</v>
          </cell>
        </row>
        <row r="763">
          <cell r="E763" t="str">
            <v>General Article</v>
          </cell>
          <cell r="F763" t="str">
            <v>All Job Family</v>
          </cell>
          <cell r="G763" t="str">
            <v>All Sub Job Family</v>
          </cell>
          <cell r="H763" t="str">
            <v>GENERAL ARTICLE</v>
          </cell>
        </row>
        <row r="764">
          <cell r="E764" t="str">
            <v>General Article</v>
          </cell>
          <cell r="F764" t="str">
            <v>All Job Family</v>
          </cell>
          <cell r="G764" t="str">
            <v>All Sub Job Family</v>
          </cell>
          <cell r="H764" t="str">
            <v>GENERAL ARTICLE</v>
          </cell>
        </row>
        <row r="765">
          <cell r="E765" t="str">
            <v>General Article</v>
          </cell>
          <cell r="F765" t="str">
            <v>All Job Family</v>
          </cell>
          <cell r="G765" t="str">
            <v>All Sub Job Family</v>
          </cell>
          <cell r="H765" t="str">
            <v>GENERAL ARTICLE</v>
          </cell>
        </row>
        <row r="766">
          <cell r="E766" t="str">
            <v>General Article</v>
          </cell>
          <cell r="F766" t="str">
            <v>All Job Family</v>
          </cell>
          <cell r="G766" t="str">
            <v>All Sub Job Family</v>
          </cell>
          <cell r="H766" t="str">
            <v>GENERAL ARTICLE</v>
          </cell>
        </row>
        <row r="767">
          <cell r="E767" t="str">
            <v>General Article</v>
          </cell>
          <cell r="F767" t="str">
            <v>All Job Family</v>
          </cell>
          <cell r="G767" t="str">
            <v>All Sub Job Family</v>
          </cell>
          <cell r="H767" t="str">
            <v>GENERAL ARTICLE</v>
          </cell>
        </row>
        <row r="768">
          <cell r="E768" t="str">
            <v>General Article</v>
          </cell>
          <cell r="F768" t="str">
            <v>All Job Family</v>
          </cell>
          <cell r="G768" t="str">
            <v>All Sub Job Family</v>
          </cell>
          <cell r="H768" t="str">
            <v>GENERAL ARTICLE</v>
          </cell>
        </row>
        <row r="769">
          <cell r="E769" t="str">
            <v>General Article</v>
          </cell>
          <cell r="F769" t="str">
            <v>All Job Family</v>
          </cell>
          <cell r="G769" t="str">
            <v>All Sub Job Family</v>
          </cell>
          <cell r="H769" t="str">
            <v>GENERAL ARTICLE</v>
          </cell>
        </row>
        <row r="770">
          <cell r="E770" t="str">
            <v>General Article</v>
          </cell>
          <cell r="F770" t="str">
            <v>All Job Family</v>
          </cell>
          <cell r="G770" t="str">
            <v>All Sub Job Family</v>
          </cell>
          <cell r="H770" t="str">
            <v>GENERAL ARTICLE</v>
          </cell>
        </row>
        <row r="771">
          <cell r="E771" t="str">
            <v>General Article</v>
          </cell>
          <cell r="F771" t="str">
            <v>All Job Family</v>
          </cell>
          <cell r="G771" t="str">
            <v>All Sub Job Family</v>
          </cell>
          <cell r="H771" t="str">
            <v>GENERAL ARTICLE</v>
          </cell>
        </row>
        <row r="772">
          <cell r="E772" t="str">
            <v>General Article</v>
          </cell>
          <cell r="F772" t="str">
            <v>All Job Family</v>
          </cell>
          <cell r="G772" t="str">
            <v>All Sub Job Family</v>
          </cell>
          <cell r="H772" t="str">
            <v>GENERAL ARTICLE</v>
          </cell>
        </row>
        <row r="773">
          <cell r="E773" t="str">
            <v>General Article</v>
          </cell>
          <cell r="F773" t="str">
            <v>All Job Family</v>
          </cell>
          <cell r="G773" t="str">
            <v>All Sub Job Family</v>
          </cell>
          <cell r="H773" t="str">
            <v>GENERAL ARTICLE</v>
          </cell>
        </row>
        <row r="774">
          <cell r="E774" t="str">
            <v>General Article</v>
          </cell>
          <cell r="F774" t="str">
            <v>All Job Family</v>
          </cell>
          <cell r="G774" t="str">
            <v>All Sub Job Family</v>
          </cell>
          <cell r="H774" t="str">
            <v>GENERAL ARTICLE</v>
          </cell>
        </row>
        <row r="775">
          <cell r="E775" t="str">
            <v>General Article</v>
          </cell>
          <cell r="F775" t="str">
            <v>All Job Family</v>
          </cell>
          <cell r="G775" t="str">
            <v>All Sub Job Family</v>
          </cell>
          <cell r="H775" t="str">
            <v>GENERAL ARTICLE</v>
          </cell>
        </row>
        <row r="776">
          <cell r="E776" t="str">
            <v>General Article</v>
          </cell>
          <cell r="F776" t="str">
            <v>All Job Family</v>
          </cell>
          <cell r="G776" t="str">
            <v>All Sub Job Family</v>
          </cell>
          <cell r="H776" t="str">
            <v>GENERAL ARTICLE</v>
          </cell>
        </row>
        <row r="777">
          <cell r="E777" t="str">
            <v>General Article</v>
          </cell>
          <cell r="F777" t="str">
            <v>All Job Family</v>
          </cell>
          <cell r="G777" t="str">
            <v>All Sub Job Family</v>
          </cell>
          <cell r="H777" t="str">
            <v>GENERAL ARTICLE</v>
          </cell>
        </row>
        <row r="778">
          <cell r="E778" t="str">
            <v>General Article</v>
          </cell>
          <cell r="F778" t="str">
            <v>All Job Family</v>
          </cell>
          <cell r="G778" t="str">
            <v>All Sub Job Family</v>
          </cell>
          <cell r="H778" t="str">
            <v>GENERAL ARTICLE</v>
          </cell>
        </row>
        <row r="779">
          <cell r="E779" t="str">
            <v>General Article</v>
          </cell>
          <cell r="F779" t="str">
            <v>All Job Family</v>
          </cell>
          <cell r="G779" t="str">
            <v>All Sub Job Family</v>
          </cell>
          <cell r="H779" t="str">
            <v>GENERAL ARTICLE</v>
          </cell>
        </row>
        <row r="780">
          <cell r="E780" t="str">
            <v>General Article</v>
          </cell>
          <cell r="F780" t="str">
            <v>All Job Family</v>
          </cell>
          <cell r="G780" t="str">
            <v>All Sub Job Family</v>
          </cell>
          <cell r="H780" t="str">
            <v>GENERAL ARTICLE</v>
          </cell>
        </row>
        <row r="781">
          <cell r="E781" t="str">
            <v>General Article</v>
          </cell>
          <cell r="F781" t="str">
            <v>All Job Family</v>
          </cell>
          <cell r="G781" t="str">
            <v>All Sub Job Family</v>
          </cell>
          <cell r="H781" t="str">
            <v>GENERAL ARTICLE</v>
          </cell>
        </row>
        <row r="782">
          <cell r="E782" t="str">
            <v>General Article</v>
          </cell>
          <cell r="F782" t="str">
            <v>All Job Family</v>
          </cell>
          <cell r="G782" t="str">
            <v>All Sub Job Family</v>
          </cell>
          <cell r="H782" t="str">
            <v>GENERAL ARTICLE</v>
          </cell>
        </row>
        <row r="783">
          <cell r="E783" t="str">
            <v>General Article</v>
          </cell>
          <cell r="F783" t="str">
            <v>All Job Family</v>
          </cell>
          <cell r="G783" t="str">
            <v>All Sub Job Family</v>
          </cell>
          <cell r="H783" t="str">
            <v>GENERAL ARTICLE</v>
          </cell>
        </row>
        <row r="784">
          <cell r="E784" t="str">
            <v>General Article</v>
          </cell>
          <cell r="F784" t="str">
            <v>All Job Family</v>
          </cell>
          <cell r="G784" t="str">
            <v>All Sub Job Family</v>
          </cell>
          <cell r="H784" t="str">
            <v>GENERAL ARTICLE</v>
          </cell>
        </row>
        <row r="785">
          <cell r="E785" t="str">
            <v>General Article</v>
          </cell>
          <cell r="F785" t="str">
            <v>All Job Family</v>
          </cell>
          <cell r="G785" t="str">
            <v>All Sub Job Family</v>
          </cell>
          <cell r="H785" t="str">
            <v>GENERAL ARTICLE</v>
          </cell>
        </row>
        <row r="786">
          <cell r="E786" t="str">
            <v>General Article</v>
          </cell>
          <cell r="F786" t="str">
            <v>All Job Family</v>
          </cell>
          <cell r="G786" t="str">
            <v>All Sub Job Family</v>
          </cell>
          <cell r="H786" t="str">
            <v>GENERAL ARTICLE</v>
          </cell>
        </row>
        <row r="787">
          <cell r="E787" t="str">
            <v>General Article</v>
          </cell>
          <cell r="F787" t="str">
            <v>All Job Family</v>
          </cell>
          <cell r="G787" t="str">
            <v>All Sub Job Family</v>
          </cell>
          <cell r="H787" t="str">
            <v>GENERAL ARTICLE</v>
          </cell>
        </row>
        <row r="788">
          <cell r="E788" t="str">
            <v>General Article</v>
          </cell>
          <cell r="F788" t="str">
            <v>All Job Family</v>
          </cell>
          <cell r="G788" t="str">
            <v>All Sub Job Family</v>
          </cell>
          <cell r="H788" t="str">
            <v>GENERAL ARTICLE</v>
          </cell>
        </row>
        <row r="789">
          <cell r="E789" t="str">
            <v>General Article</v>
          </cell>
          <cell r="F789" t="str">
            <v>All Job Family</v>
          </cell>
          <cell r="G789" t="str">
            <v>All Sub Job Family</v>
          </cell>
          <cell r="H789" t="str">
            <v>GENERAL ARTICLE</v>
          </cell>
        </row>
        <row r="790">
          <cell r="E790" t="str">
            <v>General Article</v>
          </cell>
          <cell r="F790" t="str">
            <v>All Job Family</v>
          </cell>
          <cell r="G790" t="str">
            <v>All Sub Job Family</v>
          </cell>
          <cell r="H790" t="str">
            <v>GENERAL ARTICLE</v>
          </cell>
        </row>
        <row r="791">
          <cell r="E791" t="str">
            <v>General Article</v>
          </cell>
          <cell r="F791" t="str">
            <v>All Job Family</v>
          </cell>
          <cell r="G791" t="str">
            <v>All Sub Job Family</v>
          </cell>
          <cell r="H791" t="str">
            <v>GENERAL ARTICLE</v>
          </cell>
        </row>
        <row r="792">
          <cell r="E792" t="str">
            <v>General Article</v>
          </cell>
          <cell r="F792" t="str">
            <v>All Job Family</v>
          </cell>
          <cell r="G792" t="str">
            <v>All Sub Job Family</v>
          </cell>
          <cell r="H792" t="str">
            <v>GENERAL ARTICLE</v>
          </cell>
        </row>
        <row r="793">
          <cell r="E793" t="str">
            <v>General Article</v>
          </cell>
          <cell r="F793" t="str">
            <v>All Job Family</v>
          </cell>
          <cell r="G793" t="str">
            <v>All Sub Job Family</v>
          </cell>
          <cell r="H793" t="str">
            <v>GENERAL ARTICLE</v>
          </cell>
        </row>
        <row r="794">
          <cell r="E794" t="str">
            <v>General Article</v>
          </cell>
          <cell r="F794" t="str">
            <v>All Job Family</v>
          </cell>
          <cell r="G794" t="str">
            <v>All Sub Job Family</v>
          </cell>
          <cell r="H794" t="str">
            <v>GENERAL ARTICLE</v>
          </cell>
        </row>
        <row r="795">
          <cell r="E795" t="str">
            <v>General Article</v>
          </cell>
          <cell r="F795" t="str">
            <v>All Job Family</v>
          </cell>
          <cell r="G795" t="str">
            <v>All Sub Job Family</v>
          </cell>
          <cell r="H795" t="str">
            <v>GENERAL ARTICLE</v>
          </cell>
        </row>
        <row r="796">
          <cell r="E796" t="str">
            <v>General Article</v>
          </cell>
          <cell r="F796" t="str">
            <v>All Job Family</v>
          </cell>
          <cell r="G796" t="str">
            <v>All Sub Job Family</v>
          </cell>
          <cell r="H796" t="str">
            <v>GENERAL ARTICLE</v>
          </cell>
        </row>
        <row r="797">
          <cell r="E797" t="str">
            <v>General Article</v>
          </cell>
          <cell r="F797" t="str">
            <v>All Job Family</v>
          </cell>
          <cell r="G797" t="str">
            <v>All Sub Job Family</v>
          </cell>
          <cell r="H797" t="str">
            <v>GENERAL ARTICLE</v>
          </cell>
        </row>
        <row r="798">
          <cell r="E798" t="str">
            <v>General Article</v>
          </cell>
          <cell r="F798" t="str">
            <v>All Job Family</v>
          </cell>
          <cell r="G798" t="str">
            <v>All Sub Job Family</v>
          </cell>
          <cell r="H798" t="str">
            <v>GENERAL ARTICLE</v>
          </cell>
        </row>
        <row r="799">
          <cell r="E799" t="str">
            <v>General Article</v>
          </cell>
          <cell r="F799" t="str">
            <v>All Job Family</v>
          </cell>
          <cell r="G799" t="str">
            <v>All Sub Job Family</v>
          </cell>
          <cell r="H799" t="str">
            <v>GENERAL ARTICLE</v>
          </cell>
        </row>
        <row r="800">
          <cell r="E800" t="str">
            <v>General Article</v>
          </cell>
          <cell r="F800" t="str">
            <v>All Job Family</v>
          </cell>
          <cell r="G800" t="str">
            <v>All Sub Job Family</v>
          </cell>
          <cell r="H800" t="str">
            <v>GENERAL ARTICLE</v>
          </cell>
        </row>
        <row r="801">
          <cell r="E801" t="str">
            <v>General Article</v>
          </cell>
          <cell r="F801" t="str">
            <v>All Job Family</v>
          </cell>
          <cell r="G801" t="str">
            <v>All Sub Job Family</v>
          </cell>
          <cell r="H801" t="str">
            <v>GENERAL ARTICLE</v>
          </cell>
        </row>
        <row r="802">
          <cell r="E802" t="str">
            <v>General Article</v>
          </cell>
          <cell r="F802" t="str">
            <v>All Job Family</v>
          </cell>
          <cell r="G802" t="str">
            <v>All Sub Job Family</v>
          </cell>
          <cell r="H802" t="str">
            <v>GENERAL ARTICLE</v>
          </cell>
        </row>
        <row r="803">
          <cell r="E803" t="str">
            <v>General Article</v>
          </cell>
          <cell r="F803" t="str">
            <v>All Job Family</v>
          </cell>
          <cell r="G803" t="str">
            <v>All Sub Job Family</v>
          </cell>
          <cell r="H803" t="str">
            <v>GENERAL ARTICLE</v>
          </cell>
        </row>
        <row r="804">
          <cell r="E804" t="str">
            <v>General Article</v>
          </cell>
          <cell r="F804" t="str">
            <v>All Job Family</v>
          </cell>
          <cell r="G804" t="str">
            <v>All Sub Job Family</v>
          </cell>
          <cell r="H804" t="str">
            <v>GENERAL ARTICLE</v>
          </cell>
        </row>
        <row r="805">
          <cell r="E805" t="str">
            <v>General Article</v>
          </cell>
          <cell r="F805" t="str">
            <v>All Job Family</v>
          </cell>
          <cell r="G805" t="str">
            <v>All Sub Job Family</v>
          </cell>
          <cell r="H805" t="str">
            <v>GENERAL ARTICLE</v>
          </cell>
        </row>
        <row r="806">
          <cell r="E806" t="str">
            <v>General Article</v>
          </cell>
          <cell r="F806" t="str">
            <v>All Job Family</v>
          </cell>
          <cell r="G806" t="str">
            <v>All Sub Job Family</v>
          </cell>
          <cell r="H806" t="str">
            <v>GENERAL ARTICLE</v>
          </cell>
        </row>
        <row r="807">
          <cell r="E807" t="str">
            <v>General Article</v>
          </cell>
          <cell r="F807" t="str">
            <v>All Job Family</v>
          </cell>
          <cell r="G807" t="str">
            <v>All Sub Job Family</v>
          </cell>
          <cell r="H807" t="str">
            <v>GENERAL ARTICLE</v>
          </cell>
        </row>
        <row r="808">
          <cell r="E808" t="str">
            <v>General Article</v>
          </cell>
          <cell r="F808" t="str">
            <v>All Job Family</v>
          </cell>
          <cell r="G808" t="str">
            <v>All Sub Job Family</v>
          </cell>
          <cell r="H808" t="str">
            <v>GENERAL ARTICLE</v>
          </cell>
        </row>
        <row r="809">
          <cell r="E809" t="str">
            <v>General Article</v>
          </cell>
          <cell r="F809" t="str">
            <v>All Job Family</v>
          </cell>
          <cell r="G809" t="str">
            <v>All Sub Job Family</v>
          </cell>
          <cell r="H809" t="str">
            <v>GENERAL ARTICLE</v>
          </cell>
        </row>
        <row r="810">
          <cell r="E810" t="str">
            <v>General Article</v>
          </cell>
          <cell r="F810" t="str">
            <v>All Job Family</v>
          </cell>
          <cell r="G810" t="str">
            <v>All Sub Job Family</v>
          </cell>
          <cell r="H810" t="str">
            <v>GENERAL ARTICLE</v>
          </cell>
        </row>
        <row r="811">
          <cell r="E811" t="str">
            <v>General Article</v>
          </cell>
          <cell r="F811" t="str">
            <v>All Job Family</v>
          </cell>
          <cell r="G811" t="str">
            <v>All Sub Job Family</v>
          </cell>
          <cell r="H811" t="str">
            <v>GENERAL ARTICLE</v>
          </cell>
        </row>
        <row r="812">
          <cell r="E812" t="str">
            <v>General Article</v>
          </cell>
          <cell r="F812" t="str">
            <v>All Job Family</v>
          </cell>
          <cell r="G812" t="str">
            <v>All Sub Job Family</v>
          </cell>
          <cell r="H812" t="str">
            <v>GENERAL ARTICLE</v>
          </cell>
        </row>
        <row r="813">
          <cell r="E813" t="str">
            <v>General Article</v>
          </cell>
          <cell r="F813" t="str">
            <v>All Job Family</v>
          </cell>
          <cell r="G813" t="str">
            <v>All Sub Job Family</v>
          </cell>
          <cell r="H813" t="str">
            <v>GENERAL ARTICLE</v>
          </cell>
        </row>
        <row r="814">
          <cell r="E814" t="str">
            <v>General Article</v>
          </cell>
          <cell r="F814" t="str">
            <v>All Job Family</v>
          </cell>
          <cell r="G814" t="str">
            <v>All Sub Job Family</v>
          </cell>
          <cell r="H814" t="str">
            <v>GENERAL ARTICLE</v>
          </cell>
        </row>
        <row r="815">
          <cell r="E815" t="str">
            <v>General Article</v>
          </cell>
          <cell r="F815" t="str">
            <v>All Job Family</v>
          </cell>
          <cell r="G815" t="str">
            <v>All Sub Job Family</v>
          </cell>
          <cell r="H815" t="str">
            <v>GENERAL ARTICLE</v>
          </cell>
        </row>
        <row r="816">
          <cell r="E816" t="str">
            <v>General Article</v>
          </cell>
          <cell r="F816" t="str">
            <v>All Job Family</v>
          </cell>
          <cell r="G816" t="str">
            <v>All Sub Job Family</v>
          </cell>
          <cell r="H816" t="str">
            <v>GENERAL ARTICLE</v>
          </cell>
        </row>
        <row r="817">
          <cell r="E817" t="str">
            <v>General Article</v>
          </cell>
          <cell r="F817" t="str">
            <v>All Job Family</v>
          </cell>
          <cell r="G817" t="str">
            <v>All Sub Job Family</v>
          </cell>
          <cell r="H817" t="str">
            <v>GENERAL ARTICLE</v>
          </cell>
        </row>
        <row r="818">
          <cell r="E818" t="str">
            <v>General Article</v>
          </cell>
          <cell r="F818" t="str">
            <v>All Job Family</v>
          </cell>
          <cell r="G818" t="str">
            <v>All Sub Job Family</v>
          </cell>
          <cell r="H818" t="str">
            <v>GENERAL ARTICLE</v>
          </cell>
        </row>
        <row r="819">
          <cell r="E819" t="str">
            <v>General Article</v>
          </cell>
          <cell r="F819" t="str">
            <v>All Job Family</v>
          </cell>
          <cell r="G819" t="str">
            <v>All Sub Job Family</v>
          </cell>
          <cell r="H819" t="str">
            <v>GENERAL ARTICLE</v>
          </cell>
        </row>
        <row r="820">
          <cell r="E820" t="str">
            <v>General Article</v>
          </cell>
          <cell r="F820" t="str">
            <v>All Job Family</v>
          </cell>
          <cell r="G820" t="str">
            <v>All Sub Job Family</v>
          </cell>
          <cell r="H820" t="str">
            <v>GENERAL ARTICLE</v>
          </cell>
        </row>
        <row r="821">
          <cell r="E821" t="str">
            <v>General Article</v>
          </cell>
          <cell r="F821" t="str">
            <v>All Job Family</v>
          </cell>
          <cell r="G821" t="str">
            <v>All Sub Job Family</v>
          </cell>
          <cell r="H821" t="str">
            <v>GENERAL ARTICLE</v>
          </cell>
        </row>
        <row r="822">
          <cell r="E822" t="str">
            <v>General Article</v>
          </cell>
          <cell r="F822" t="str">
            <v>All Job Family</v>
          </cell>
          <cell r="G822" t="str">
            <v>All Sub Job Family</v>
          </cell>
          <cell r="H822" t="str">
            <v>GENERAL ARTICLE</v>
          </cell>
        </row>
        <row r="823">
          <cell r="E823" t="str">
            <v>General Article</v>
          </cell>
          <cell r="F823" t="str">
            <v>All Job Family</v>
          </cell>
          <cell r="G823" t="str">
            <v>All Sub Job Family</v>
          </cell>
          <cell r="H823" t="str">
            <v>GENERAL ARTICLE</v>
          </cell>
        </row>
        <row r="824">
          <cell r="E824" t="str">
            <v>General Article</v>
          </cell>
          <cell r="F824" t="str">
            <v>All Job Family</v>
          </cell>
          <cell r="G824" t="str">
            <v>All Sub Job Family</v>
          </cell>
          <cell r="H824" t="str">
            <v>GENERAL ARTICLE</v>
          </cell>
        </row>
        <row r="825">
          <cell r="E825" t="str">
            <v>General Article</v>
          </cell>
          <cell r="F825" t="str">
            <v>All Job Family</v>
          </cell>
          <cell r="G825" t="str">
            <v>All Sub Job Family</v>
          </cell>
          <cell r="H825" t="str">
            <v>GENERAL ARTICLE</v>
          </cell>
        </row>
        <row r="826">
          <cell r="E826" t="str">
            <v>General Article</v>
          </cell>
          <cell r="F826" t="str">
            <v>All Job Family</v>
          </cell>
          <cell r="G826" t="str">
            <v>All Sub Job Family</v>
          </cell>
          <cell r="H826" t="str">
            <v>GENERAL ARTICLE</v>
          </cell>
        </row>
        <row r="827">
          <cell r="E827" t="str">
            <v>General Article</v>
          </cell>
          <cell r="F827" t="str">
            <v>All Job Family</v>
          </cell>
          <cell r="G827" t="str">
            <v>All Sub Job Family</v>
          </cell>
          <cell r="H827" t="str">
            <v>GENERAL ARTICLE</v>
          </cell>
        </row>
        <row r="828">
          <cell r="E828" t="str">
            <v>General Article</v>
          </cell>
          <cell r="F828" t="str">
            <v>All Job Family</v>
          </cell>
          <cell r="G828" t="str">
            <v>All Sub Job Family</v>
          </cell>
          <cell r="H828" t="str">
            <v>GENERAL ARTICLE</v>
          </cell>
        </row>
        <row r="829">
          <cell r="E829" t="str">
            <v>General Article</v>
          </cell>
          <cell r="F829" t="str">
            <v>All Job Family</v>
          </cell>
          <cell r="G829" t="str">
            <v>All Sub Job Family</v>
          </cell>
          <cell r="H829" t="str">
            <v>GENERAL ARTICLE</v>
          </cell>
        </row>
        <row r="830">
          <cell r="E830" t="str">
            <v>General Article</v>
          </cell>
          <cell r="F830" t="str">
            <v>All Job Family</v>
          </cell>
          <cell r="G830" t="str">
            <v>All Sub Job Family</v>
          </cell>
          <cell r="H830" t="str">
            <v>GENERAL ARTICLE</v>
          </cell>
        </row>
        <row r="831">
          <cell r="E831" t="str">
            <v>General Article</v>
          </cell>
          <cell r="F831" t="str">
            <v>All Job Family</v>
          </cell>
          <cell r="G831" t="str">
            <v>All Sub Job Family</v>
          </cell>
          <cell r="H831" t="str">
            <v>GENERAL ARTICLE</v>
          </cell>
        </row>
        <row r="832">
          <cell r="E832" t="str">
            <v>General Article</v>
          </cell>
          <cell r="F832" t="str">
            <v>All Job Family</v>
          </cell>
          <cell r="G832" t="str">
            <v>All Sub Job Family</v>
          </cell>
          <cell r="H832" t="str">
            <v>GENERAL ARTICLE</v>
          </cell>
        </row>
        <row r="833">
          <cell r="E833" t="str">
            <v>General Article</v>
          </cell>
          <cell r="F833" t="str">
            <v>All Job Family</v>
          </cell>
          <cell r="G833" t="str">
            <v>All Sub Job Family</v>
          </cell>
          <cell r="H833" t="str">
            <v>GENERAL ARTICLE</v>
          </cell>
        </row>
        <row r="834">
          <cell r="E834" t="str">
            <v>General Article</v>
          </cell>
          <cell r="F834" t="str">
            <v>All Job Family</v>
          </cell>
          <cell r="G834" t="str">
            <v>All Sub Job Family</v>
          </cell>
          <cell r="H834" t="str">
            <v>GENERAL ARTICLE</v>
          </cell>
        </row>
        <row r="835">
          <cell r="E835" t="str">
            <v>General Article</v>
          </cell>
          <cell r="F835" t="str">
            <v>All Job Family</v>
          </cell>
          <cell r="G835" t="str">
            <v>All Sub Job Family</v>
          </cell>
          <cell r="H835" t="str">
            <v>GENERAL ARTICLE</v>
          </cell>
        </row>
        <row r="836">
          <cell r="E836" t="str">
            <v>General Article</v>
          </cell>
          <cell r="F836" t="str">
            <v>All Job Family</v>
          </cell>
          <cell r="G836" t="str">
            <v>All Sub Job Family</v>
          </cell>
          <cell r="H836" t="str">
            <v>GENERAL ARTICLE</v>
          </cell>
        </row>
        <row r="837">
          <cell r="E837" t="str">
            <v>General Article</v>
          </cell>
          <cell r="F837" t="str">
            <v>All Job Family</v>
          </cell>
          <cell r="G837" t="str">
            <v>All Sub Job Family</v>
          </cell>
          <cell r="H837" t="str">
            <v>GENERAL ARTICLE</v>
          </cell>
        </row>
        <row r="838">
          <cell r="E838" t="str">
            <v>General Article</v>
          </cell>
          <cell r="F838" t="str">
            <v>All Job Family</v>
          </cell>
          <cell r="G838" t="str">
            <v>All Sub Job Family</v>
          </cell>
          <cell r="H838" t="str">
            <v>GENERAL ARTICLE</v>
          </cell>
        </row>
        <row r="839">
          <cell r="E839" t="str">
            <v>General Article</v>
          </cell>
          <cell r="F839" t="str">
            <v>All Job Family</v>
          </cell>
          <cell r="G839" t="str">
            <v>All Sub Job Family</v>
          </cell>
          <cell r="H839" t="str">
            <v>GENERAL ARTICLE</v>
          </cell>
        </row>
        <row r="840">
          <cell r="E840" t="str">
            <v>General Article</v>
          </cell>
          <cell r="F840" t="str">
            <v>All Job Family</v>
          </cell>
          <cell r="G840" t="str">
            <v>All Sub Job Family</v>
          </cell>
          <cell r="H840" t="str">
            <v>GENERAL ARTICLE</v>
          </cell>
        </row>
        <row r="841">
          <cell r="E841" t="str">
            <v>General Article</v>
          </cell>
          <cell r="F841" t="str">
            <v>All Job Family</v>
          </cell>
          <cell r="G841" t="str">
            <v>All Sub Job Family</v>
          </cell>
          <cell r="H841" t="str">
            <v>GENERAL ARTICLE</v>
          </cell>
        </row>
        <row r="842">
          <cell r="E842" t="str">
            <v>General Article</v>
          </cell>
          <cell r="F842" t="str">
            <v>All Job Family</v>
          </cell>
          <cell r="G842" t="str">
            <v>All Sub Job Family</v>
          </cell>
          <cell r="H842" t="str">
            <v>GENERAL ARTICLE</v>
          </cell>
        </row>
        <row r="843">
          <cell r="E843" t="str">
            <v>General Article</v>
          </cell>
          <cell r="F843" t="str">
            <v>All Job Family</v>
          </cell>
          <cell r="G843" t="str">
            <v>All Sub Job Family</v>
          </cell>
          <cell r="H843" t="str">
            <v>GENERAL ARTICLE</v>
          </cell>
        </row>
        <row r="844">
          <cell r="E844" t="str">
            <v>General Article</v>
          </cell>
          <cell r="F844" t="str">
            <v>All Job Family</v>
          </cell>
          <cell r="G844" t="str">
            <v>All Sub Job Family</v>
          </cell>
          <cell r="H844" t="str">
            <v>GENERAL ARTICLE</v>
          </cell>
        </row>
        <row r="845">
          <cell r="E845" t="str">
            <v>General Article</v>
          </cell>
          <cell r="F845" t="str">
            <v>All Job Family</v>
          </cell>
          <cell r="G845" t="str">
            <v>All Sub Job Family</v>
          </cell>
          <cell r="H845" t="str">
            <v>GENERAL ARTICLE</v>
          </cell>
        </row>
        <row r="846">
          <cell r="E846" t="str">
            <v>General Article</v>
          </cell>
          <cell r="F846" t="str">
            <v>All Job Family</v>
          </cell>
          <cell r="G846" t="str">
            <v>All Sub Job Family</v>
          </cell>
          <cell r="H846" t="str">
            <v>GENERAL ARTICLE</v>
          </cell>
        </row>
        <row r="847">
          <cell r="E847" t="str">
            <v>General Article</v>
          </cell>
          <cell r="F847" t="str">
            <v>All Job Family</v>
          </cell>
          <cell r="G847" t="str">
            <v>All Sub Job Family</v>
          </cell>
          <cell r="H847" t="str">
            <v>GENERAL ARTICLE</v>
          </cell>
        </row>
        <row r="848">
          <cell r="E848" t="str">
            <v>General Article</v>
          </cell>
          <cell r="F848" t="str">
            <v>All Job Family</v>
          </cell>
          <cell r="G848" t="str">
            <v>All Sub Job Family</v>
          </cell>
          <cell r="H848" t="str">
            <v>GENERAL ARTICLE</v>
          </cell>
        </row>
        <row r="849">
          <cell r="E849" t="str">
            <v>General Article</v>
          </cell>
          <cell r="F849" t="str">
            <v>All Job Family</v>
          </cell>
          <cell r="G849" t="str">
            <v>All Sub Job Family</v>
          </cell>
          <cell r="H849" t="str">
            <v>GENERAL ARTICLE</v>
          </cell>
        </row>
        <row r="850">
          <cell r="E850" t="str">
            <v>General Article</v>
          </cell>
          <cell r="F850" t="str">
            <v>All Job Family</v>
          </cell>
          <cell r="G850" t="str">
            <v>All Sub Job Family</v>
          </cell>
          <cell r="H850" t="str">
            <v>GENERAL ARTICLE</v>
          </cell>
        </row>
        <row r="851">
          <cell r="E851" t="str">
            <v>General Article</v>
          </cell>
          <cell r="F851" t="str">
            <v>All Job Family</v>
          </cell>
          <cell r="G851" t="str">
            <v>All Sub Job Family</v>
          </cell>
          <cell r="H851" t="str">
            <v>GENERAL ARTICLE</v>
          </cell>
        </row>
        <row r="852">
          <cell r="E852" t="str">
            <v>General Article</v>
          </cell>
          <cell r="F852" t="str">
            <v>All Job Family</v>
          </cell>
          <cell r="G852" t="str">
            <v>All Sub Job Family</v>
          </cell>
          <cell r="H852" t="str">
            <v>GENERAL ARTICLE</v>
          </cell>
        </row>
        <row r="853">
          <cell r="E853" t="str">
            <v>General Article</v>
          </cell>
          <cell r="F853" t="str">
            <v>All Job Family</v>
          </cell>
          <cell r="G853" t="str">
            <v>All Sub Job Family</v>
          </cell>
          <cell r="H853" t="str">
            <v>GENERAL ARTICLE</v>
          </cell>
        </row>
        <row r="854">
          <cell r="E854" t="str">
            <v>General Article</v>
          </cell>
          <cell r="F854" t="str">
            <v>All Job Family</v>
          </cell>
          <cell r="G854" t="str">
            <v>All Sub Job Family</v>
          </cell>
          <cell r="H854" t="str">
            <v>GENERAL ARTICLE</v>
          </cell>
        </row>
        <row r="855">
          <cell r="E855" t="str">
            <v>General Article</v>
          </cell>
          <cell r="F855" t="str">
            <v>All Job Family</v>
          </cell>
          <cell r="G855" t="str">
            <v>All Sub Job Family</v>
          </cell>
          <cell r="H855" t="str">
            <v>GENERAL ARTICLE</v>
          </cell>
        </row>
        <row r="856">
          <cell r="E856" t="str">
            <v>General Article</v>
          </cell>
          <cell r="F856" t="str">
            <v>All Job Family</v>
          </cell>
          <cell r="G856" t="str">
            <v>All Sub Job Family</v>
          </cell>
          <cell r="H856" t="str">
            <v>GENERAL ARTICLE</v>
          </cell>
        </row>
        <row r="857">
          <cell r="E857" t="str">
            <v>General Article</v>
          </cell>
          <cell r="F857" t="str">
            <v>All Job Family</v>
          </cell>
          <cell r="G857" t="str">
            <v>All Sub Job Family</v>
          </cell>
          <cell r="H857" t="str">
            <v>GENERAL ARTICLE</v>
          </cell>
        </row>
        <row r="858">
          <cell r="E858" t="str">
            <v>General Article</v>
          </cell>
          <cell r="F858" t="str">
            <v>All Job Family</v>
          </cell>
          <cell r="G858" t="str">
            <v>All Sub Job Family</v>
          </cell>
          <cell r="H858" t="str">
            <v>GENERAL ARTICLE</v>
          </cell>
        </row>
        <row r="859">
          <cell r="E859" t="str">
            <v>General Article</v>
          </cell>
          <cell r="F859" t="str">
            <v>All Job Family</v>
          </cell>
          <cell r="G859" t="str">
            <v>All Sub Job Family</v>
          </cell>
          <cell r="H859" t="str">
            <v>GENERAL ARTICLE</v>
          </cell>
        </row>
        <row r="860">
          <cell r="E860" t="str">
            <v>General Article</v>
          </cell>
          <cell r="F860" t="str">
            <v>All Job Family</v>
          </cell>
          <cell r="G860" t="str">
            <v>All Sub Job Family</v>
          </cell>
          <cell r="H860" t="str">
            <v>GENERAL ARTICLE</v>
          </cell>
        </row>
        <row r="861">
          <cell r="E861" t="str">
            <v>General Article</v>
          </cell>
          <cell r="F861" t="str">
            <v>All Job Family</v>
          </cell>
          <cell r="G861" t="str">
            <v>All Sub Job Family</v>
          </cell>
          <cell r="H861" t="str">
            <v>GENERAL ARTICLE</v>
          </cell>
        </row>
        <row r="862">
          <cell r="E862" t="str">
            <v>General Article</v>
          </cell>
          <cell r="F862" t="str">
            <v>All Job Family</v>
          </cell>
          <cell r="G862" t="str">
            <v>All Sub Job Family</v>
          </cell>
          <cell r="H862" t="str">
            <v>GENERAL ARTICLE</v>
          </cell>
        </row>
        <row r="863">
          <cell r="E863" t="str">
            <v>General Article</v>
          </cell>
          <cell r="F863" t="str">
            <v>All Job Family</v>
          </cell>
          <cell r="G863" t="str">
            <v>All Sub Job Family</v>
          </cell>
          <cell r="H863" t="str">
            <v>GENERAL ARTICLE</v>
          </cell>
        </row>
        <row r="864">
          <cell r="E864" t="str">
            <v>General Article</v>
          </cell>
          <cell r="F864" t="str">
            <v>All Job Family</v>
          </cell>
          <cell r="G864" t="str">
            <v>All Sub Job Family</v>
          </cell>
          <cell r="H864" t="str">
            <v>GENERAL ARTICLE</v>
          </cell>
        </row>
        <row r="865">
          <cell r="E865" t="str">
            <v>General Article</v>
          </cell>
          <cell r="F865" t="str">
            <v>All Job Family</v>
          </cell>
          <cell r="G865" t="str">
            <v>All Sub Job Family</v>
          </cell>
          <cell r="H865" t="str">
            <v>GENERAL ARTICLE</v>
          </cell>
        </row>
        <row r="866">
          <cell r="E866" t="str">
            <v>General Article</v>
          </cell>
          <cell r="F866" t="str">
            <v>All Job Family</v>
          </cell>
          <cell r="G866" t="str">
            <v>All Sub Job Family</v>
          </cell>
          <cell r="H866" t="str">
            <v>GENERAL ARTICLE</v>
          </cell>
        </row>
        <row r="867">
          <cell r="E867" t="str">
            <v>General Article</v>
          </cell>
          <cell r="F867" t="str">
            <v>All Job Family</v>
          </cell>
          <cell r="G867" t="str">
            <v>All Sub Job Family</v>
          </cell>
          <cell r="H867" t="str">
            <v>GENERAL ARTICLE</v>
          </cell>
        </row>
        <row r="868">
          <cell r="E868" t="str">
            <v>General Article</v>
          </cell>
          <cell r="F868" t="str">
            <v>All Job Family</v>
          </cell>
          <cell r="G868" t="str">
            <v>All Sub Job Family</v>
          </cell>
          <cell r="H868" t="str">
            <v>GENERAL ARTICLE</v>
          </cell>
        </row>
        <row r="869">
          <cell r="E869" t="str">
            <v>General Article</v>
          </cell>
          <cell r="F869" t="str">
            <v>All Job Family</v>
          </cell>
          <cell r="G869" t="str">
            <v>All Sub Job Family</v>
          </cell>
          <cell r="H869" t="str">
            <v>GENERAL ARTICLE</v>
          </cell>
        </row>
        <row r="870">
          <cell r="E870" t="str">
            <v>General Article</v>
          </cell>
          <cell r="F870" t="str">
            <v>All Job Family</v>
          </cell>
          <cell r="G870" t="str">
            <v>All Sub Job Family</v>
          </cell>
          <cell r="H870" t="str">
            <v>GENERAL ARTICLE</v>
          </cell>
        </row>
        <row r="871">
          <cell r="E871" t="str">
            <v>General Article</v>
          </cell>
          <cell r="F871" t="str">
            <v>All Job Family</v>
          </cell>
          <cell r="G871" t="str">
            <v>All Sub Job Family</v>
          </cell>
          <cell r="H871" t="str">
            <v>GENERAL ARTICLE</v>
          </cell>
        </row>
        <row r="872">
          <cell r="E872" t="str">
            <v>General Article</v>
          </cell>
          <cell r="F872" t="str">
            <v>All Job Family</v>
          </cell>
          <cell r="G872" t="str">
            <v>All Sub Job Family</v>
          </cell>
          <cell r="H872" t="str">
            <v>GENERAL ARTICLE</v>
          </cell>
        </row>
        <row r="873">
          <cell r="E873" t="str">
            <v>General Article</v>
          </cell>
          <cell r="F873" t="str">
            <v>All Job Family</v>
          </cell>
          <cell r="G873" t="str">
            <v>All Sub Job Family</v>
          </cell>
          <cell r="H873" t="str">
            <v>GENERAL ARTICLE</v>
          </cell>
        </row>
        <row r="874">
          <cell r="E874" t="str">
            <v>General Article</v>
          </cell>
          <cell r="F874" t="str">
            <v>All Job Family</v>
          </cell>
          <cell r="G874" t="str">
            <v>All Sub Job Family</v>
          </cell>
          <cell r="H874" t="str">
            <v>GENERAL ARTICLE</v>
          </cell>
        </row>
        <row r="875">
          <cell r="E875" t="str">
            <v>General Article</v>
          </cell>
          <cell r="F875" t="str">
            <v>All Job Family</v>
          </cell>
          <cell r="G875" t="str">
            <v>All Sub Job Family</v>
          </cell>
          <cell r="H875" t="str">
            <v>GENERAL ARTICLE</v>
          </cell>
        </row>
        <row r="876">
          <cell r="E876" t="str">
            <v>General Article</v>
          </cell>
          <cell r="F876" t="str">
            <v>All Job Family</v>
          </cell>
          <cell r="G876" t="str">
            <v>All Sub Job Family</v>
          </cell>
          <cell r="H876" t="str">
            <v>GENERAL ARTICLE</v>
          </cell>
        </row>
        <row r="877">
          <cell r="E877" t="str">
            <v>General Article</v>
          </cell>
          <cell r="F877" t="str">
            <v>All Job Family</v>
          </cell>
          <cell r="G877" t="str">
            <v>All Sub Job Family</v>
          </cell>
          <cell r="H877" t="str">
            <v>GENERAL ARTICLE</v>
          </cell>
        </row>
        <row r="878">
          <cell r="E878" t="str">
            <v>General Article</v>
          </cell>
          <cell r="F878" t="str">
            <v>All Job Family</v>
          </cell>
          <cell r="G878" t="str">
            <v>All Sub Job Family</v>
          </cell>
          <cell r="H878" t="str">
            <v>GENERAL ARTICLE</v>
          </cell>
        </row>
        <row r="879">
          <cell r="E879" t="str">
            <v>General Article</v>
          </cell>
          <cell r="F879" t="str">
            <v>All Job Family</v>
          </cell>
          <cell r="G879" t="str">
            <v>All Sub Job Family</v>
          </cell>
          <cell r="H879" t="str">
            <v>GENERAL ARTICLE</v>
          </cell>
        </row>
        <row r="880">
          <cell r="E880" t="str">
            <v>General Article</v>
          </cell>
          <cell r="F880" t="str">
            <v>All Job Family</v>
          </cell>
          <cell r="G880" t="str">
            <v>All Sub Job Family</v>
          </cell>
          <cell r="H880" t="str">
            <v>GENERAL ARTICLE</v>
          </cell>
        </row>
        <row r="881">
          <cell r="E881" t="str">
            <v>General Article</v>
          </cell>
          <cell r="F881" t="str">
            <v>All Job Family</v>
          </cell>
          <cell r="G881" t="str">
            <v>All Sub Job Family</v>
          </cell>
          <cell r="H881" t="str">
            <v>GENERAL ARTICLE</v>
          </cell>
        </row>
        <row r="882">
          <cell r="E882" t="str">
            <v>General Article</v>
          </cell>
          <cell r="F882" t="str">
            <v>All Job Family</v>
          </cell>
          <cell r="G882" t="str">
            <v>All Sub Job Family</v>
          </cell>
          <cell r="H882" t="str">
            <v>GENERAL ARTICLE</v>
          </cell>
        </row>
        <row r="883">
          <cell r="E883" t="str">
            <v>General Article</v>
          </cell>
          <cell r="F883" t="str">
            <v>All Job Family</v>
          </cell>
          <cell r="G883" t="str">
            <v>All Sub Job Family</v>
          </cell>
          <cell r="H883" t="str">
            <v>GENERAL ARTICLE</v>
          </cell>
        </row>
        <row r="884">
          <cell r="E884" t="str">
            <v>General Article</v>
          </cell>
          <cell r="F884" t="str">
            <v>All Job Family</v>
          </cell>
          <cell r="G884" t="str">
            <v>All Sub Job Family</v>
          </cell>
          <cell r="H884" t="str">
            <v>GENERAL ARTICLE</v>
          </cell>
        </row>
        <row r="885">
          <cell r="E885" t="str">
            <v>General Article</v>
          </cell>
          <cell r="F885" t="str">
            <v>All Job Family</v>
          </cell>
          <cell r="G885" t="str">
            <v>All Sub Job Family</v>
          </cell>
          <cell r="H885" t="str">
            <v>GENERAL ARTICLE</v>
          </cell>
        </row>
        <row r="886">
          <cell r="E886" t="str">
            <v>General Article</v>
          </cell>
          <cell r="F886" t="str">
            <v>All Job Family</v>
          </cell>
          <cell r="G886" t="str">
            <v>All Sub Job Family</v>
          </cell>
          <cell r="H886" t="str">
            <v>GENERAL ARTICLE</v>
          </cell>
        </row>
        <row r="887">
          <cell r="E887" t="str">
            <v>General Article</v>
          </cell>
          <cell r="F887" t="str">
            <v>All Job Family</v>
          </cell>
          <cell r="G887" t="str">
            <v>All Sub Job Family</v>
          </cell>
          <cell r="H887" t="str">
            <v>GENERAL ARTICLE</v>
          </cell>
        </row>
        <row r="888">
          <cell r="E888" t="str">
            <v>General Article</v>
          </cell>
          <cell r="F888" t="str">
            <v>All Job Family</v>
          </cell>
          <cell r="G888" t="str">
            <v>All Sub Job Family</v>
          </cell>
          <cell r="H888" t="str">
            <v>GENERAL ARTICLE</v>
          </cell>
        </row>
        <row r="889">
          <cell r="E889" t="str">
            <v>General Article</v>
          </cell>
          <cell r="F889" t="str">
            <v>All Job Family</v>
          </cell>
          <cell r="G889" t="str">
            <v>All Sub Job Family</v>
          </cell>
          <cell r="H889" t="str">
            <v>GENERAL ARTICLE</v>
          </cell>
        </row>
        <row r="890">
          <cell r="E890" t="str">
            <v>General Article</v>
          </cell>
          <cell r="F890" t="str">
            <v>All Job Family</v>
          </cell>
          <cell r="G890" t="str">
            <v>All Sub Job Family</v>
          </cell>
          <cell r="H890" t="str">
            <v>GENERAL ARTICLE</v>
          </cell>
        </row>
        <row r="891">
          <cell r="E891" t="str">
            <v>General Article</v>
          </cell>
          <cell r="F891" t="str">
            <v>All Job Family</v>
          </cell>
          <cell r="G891" t="str">
            <v>All Sub Job Family</v>
          </cell>
          <cell r="H891" t="str">
            <v>GENERAL ARTICLE</v>
          </cell>
        </row>
        <row r="892">
          <cell r="E892" t="str">
            <v>General Article</v>
          </cell>
          <cell r="F892" t="str">
            <v>All Job Family</v>
          </cell>
          <cell r="G892" t="str">
            <v>All Sub Job Family</v>
          </cell>
          <cell r="H892" t="str">
            <v>GENERAL ARTICLE</v>
          </cell>
        </row>
        <row r="893">
          <cell r="E893" t="str">
            <v>General Article</v>
          </cell>
          <cell r="F893" t="str">
            <v>All Job Family</v>
          </cell>
          <cell r="G893" t="str">
            <v>All Sub Job Family</v>
          </cell>
          <cell r="H893" t="str">
            <v>GENERAL ARTICLE</v>
          </cell>
        </row>
        <row r="894">
          <cell r="E894" t="str">
            <v>General Article</v>
          </cell>
          <cell r="F894" t="str">
            <v>All Job Family</v>
          </cell>
          <cell r="G894" t="str">
            <v>All Sub Job Family</v>
          </cell>
          <cell r="H894" t="str">
            <v>GENERAL ARTICLE</v>
          </cell>
        </row>
        <row r="895">
          <cell r="E895" t="str">
            <v>General Article</v>
          </cell>
          <cell r="F895" t="str">
            <v>All Job Family</v>
          </cell>
          <cell r="G895" t="str">
            <v>All Sub Job Family</v>
          </cell>
          <cell r="H895" t="str">
            <v>GENERAL ARTICLE</v>
          </cell>
        </row>
        <row r="896">
          <cell r="E896" t="str">
            <v>General Article</v>
          </cell>
          <cell r="F896" t="str">
            <v>All Job Family</v>
          </cell>
          <cell r="G896" t="str">
            <v>All Sub Job Family</v>
          </cell>
          <cell r="H896" t="str">
            <v>GENERAL ARTICLE</v>
          </cell>
        </row>
        <row r="897">
          <cell r="E897" t="str">
            <v>General Article</v>
          </cell>
          <cell r="F897" t="str">
            <v>All Job Family</v>
          </cell>
          <cell r="G897" t="str">
            <v>All Sub Job Family</v>
          </cell>
          <cell r="H897" t="str">
            <v>GENERAL ARTICLE</v>
          </cell>
        </row>
        <row r="898">
          <cell r="E898" t="str">
            <v>General Article</v>
          </cell>
          <cell r="F898" t="str">
            <v>All Job Family</v>
          </cell>
          <cell r="G898" t="str">
            <v>All Sub Job Family</v>
          </cell>
          <cell r="H898" t="str">
            <v>GENERAL ARTICLE</v>
          </cell>
        </row>
        <row r="899">
          <cell r="E899" t="str">
            <v>General Article</v>
          </cell>
          <cell r="F899" t="str">
            <v>All Job Family</v>
          </cell>
          <cell r="G899" t="str">
            <v>All Sub Job Family</v>
          </cell>
          <cell r="H899" t="str">
            <v>GENERAL ARTICLE</v>
          </cell>
        </row>
        <row r="900">
          <cell r="E900" t="str">
            <v>General Article</v>
          </cell>
          <cell r="F900" t="str">
            <v>All Job Family</v>
          </cell>
          <cell r="G900" t="str">
            <v>All Sub Job Family</v>
          </cell>
          <cell r="H900" t="str">
            <v>GENERAL ARTICLE</v>
          </cell>
        </row>
        <row r="901">
          <cell r="E901" t="str">
            <v>General Article</v>
          </cell>
          <cell r="F901" t="str">
            <v>All Job Family</v>
          </cell>
          <cell r="G901" t="str">
            <v>All Sub Job Family</v>
          </cell>
          <cell r="H901" t="str">
            <v>GENERAL ARTICLE</v>
          </cell>
        </row>
        <row r="902">
          <cell r="E902" t="str">
            <v>General Article</v>
          </cell>
          <cell r="F902" t="str">
            <v>All Job Family</v>
          </cell>
          <cell r="G902" t="str">
            <v>All Sub Job Family</v>
          </cell>
          <cell r="H902" t="str">
            <v>GENERAL ARTICLE</v>
          </cell>
        </row>
        <row r="903">
          <cell r="E903" t="str">
            <v>General Article</v>
          </cell>
          <cell r="F903" t="str">
            <v>All Job Family</v>
          </cell>
          <cell r="G903" t="str">
            <v>All Sub Job Family</v>
          </cell>
          <cell r="H903" t="str">
            <v>GENERAL ARTICLE</v>
          </cell>
        </row>
        <row r="904">
          <cell r="E904" t="str">
            <v>General Article</v>
          </cell>
          <cell r="F904" t="str">
            <v>All Job Family</v>
          </cell>
          <cell r="G904" t="str">
            <v>All Sub Job Family</v>
          </cell>
          <cell r="H904" t="str">
            <v>GENERAL ARTICLE</v>
          </cell>
        </row>
        <row r="905">
          <cell r="E905" t="str">
            <v>General Article</v>
          </cell>
          <cell r="F905" t="str">
            <v>All Job Family</v>
          </cell>
          <cell r="G905" t="str">
            <v>All Sub Job Family</v>
          </cell>
          <cell r="H905" t="str">
            <v>GENERAL ARTICLE</v>
          </cell>
        </row>
        <row r="906">
          <cell r="E906" t="str">
            <v>General Article</v>
          </cell>
          <cell r="F906" t="str">
            <v>All Job Family</v>
          </cell>
          <cell r="G906" t="str">
            <v>All Sub Job Family</v>
          </cell>
          <cell r="H906" t="str">
            <v>GENERAL ARTICLE</v>
          </cell>
        </row>
        <row r="907">
          <cell r="E907" t="str">
            <v>General Article</v>
          </cell>
          <cell r="F907" t="str">
            <v>All Job Family</v>
          </cell>
          <cell r="G907" t="str">
            <v>All Sub Job Family</v>
          </cell>
          <cell r="H907" t="str">
            <v>GENERAL ARTICLE</v>
          </cell>
        </row>
        <row r="908">
          <cell r="E908" t="str">
            <v>General Article</v>
          </cell>
          <cell r="F908" t="str">
            <v>All Job Family</v>
          </cell>
          <cell r="G908" t="str">
            <v>All Sub Job Family</v>
          </cell>
          <cell r="H908" t="str">
            <v>GENERAL ARTICLE</v>
          </cell>
        </row>
        <row r="909">
          <cell r="E909" t="str">
            <v>General Article</v>
          </cell>
          <cell r="F909" t="str">
            <v>All Job Family</v>
          </cell>
          <cell r="G909" t="str">
            <v>All Sub Job Family</v>
          </cell>
          <cell r="H909" t="str">
            <v>GENERAL ARTICLE</v>
          </cell>
        </row>
        <row r="910">
          <cell r="E910" t="str">
            <v>General Article</v>
          </cell>
          <cell r="F910" t="str">
            <v>All Job Family</v>
          </cell>
          <cell r="G910" t="str">
            <v>All Sub Job Family</v>
          </cell>
          <cell r="H910" t="str">
            <v>GENERAL ARTICLE</v>
          </cell>
        </row>
        <row r="911">
          <cell r="E911" t="str">
            <v>General Article</v>
          </cell>
          <cell r="F911" t="str">
            <v>All Job Family</v>
          </cell>
          <cell r="G911" t="str">
            <v>All Sub Job Family</v>
          </cell>
          <cell r="H911" t="str">
            <v>GENERAL ARTICLE</v>
          </cell>
        </row>
        <row r="912">
          <cell r="E912" t="str">
            <v>General Article</v>
          </cell>
          <cell r="F912" t="str">
            <v>All Job Family</v>
          </cell>
          <cell r="G912" t="str">
            <v>All Sub Job Family</v>
          </cell>
          <cell r="H912" t="str">
            <v>GENERAL ARTICLE</v>
          </cell>
        </row>
        <row r="913">
          <cell r="E913" t="str">
            <v>General Article</v>
          </cell>
          <cell r="F913" t="str">
            <v>All Job Family</v>
          </cell>
          <cell r="G913" t="str">
            <v>All Sub Job Family</v>
          </cell>
          <cell r="H913" t="str">
            <v>GENERAL ARTICLE</v>
          </cell>
        </row>
        <row r="914">
          <cell r="E914" t="str">
            <v>General Article</v>
          </cell>
          <cell r="F914" t="str">
            <v>All Job Family</v>
          </cell>
          <cell r="G914" t="str">
            <v>All Sub Job Family</v>
          </cell>
          <cell r="H914" t="str">
            <v>GENERAL ARTICLE</v>
          </cell>
        </row>
        <row r="915">
          <cell r="E915" t="str">
            <v>General Article</v>
          </cell>
          <cell r="F915" t="str">
            <v>All Job Family</v>
          </cell>
          <cell r="G915" t="str">
            <v>All Sub Job Family</v>
          </cell>
          <cell r="H915" t="str">
            <v>GENERAL ARTICLE</v>
          </cell>
        </row>
        <row r="916">
          <cell r="E916" t="str">
            <v>General Article</v>
          </cell>
          <cell r="F916" t="str">
            <v>All Job Family</v>
          </cell>
          <cell r="G916" t="str">
            <v>All Sub Job Family</v>
          </cell>
          <cell r="H916" t="str">
            <v>GENERAL ARTICLE</v>
          </cell>
        </row>
        <row r="917">
          <cell r="E917" t="str">
            <v>General Article</v>
          </cell>
          <cell r="F917" t="str">
            <v>All Job Family</v>
          </cell>
          <cell r="G917" t="str">
            <v>All Sub Job Family</v>
          </cell>
          <cell r="H917" t="str">
            <v>GENERAL ARTICLE</v>
          </cell>
        </row>
        <row r="918">
          <cell r="E918" t="str">
            <v>General Article</v>
          </cell>
          <cell r="F918" t="str">
            <v>All Job Family</v>
          </cell>
          <cell r="G918" t="str">
            <v>All Sub Job Family</v>
          </cell>
          <cell r="H918" t="str">
            <v>GENERAL ARTICLE</v>
          </cell>
        </row>
        <row r="919">
          <cell r="E919" t="str">
            <v>General Article</v>
          </cell>
          <cell r="F919" t="str">
            <v>All Job Family</v>
          </cell>
          <cell r="G919" t="str">
            <v>All Sub Job Family</v>
          </cell>
          <cell r="H919" t="str">
            <v>GENERAL ARTICLE</v>
          </cell>
        </row>
        <row r="920">
          <cell r="E920" t="str">
            <v>General Article</v>
          </cell>
          <cell r="F920" t="str">
            <v>All Job Family</v>
          </cell>
          <cell r="G920" t="str">
            <v>All Sub Job Family</v>
          </cell>
          <cell r="H920" t="str">
            <v>GENERAL ARTICLE</v>
          </cell>
        </row>
        <row r="921">
          <cell r="E921" t="str">
            <v>General Article</v>
          </cell>
          <cell r="F921" t="str">
            <v>All Job Family</v>
          </cell>
          <cell r="G921" t="str">
            <v>All Sub Job Family</v>
          </cell>
          <cell r="H921" t="str">
            <v>GENERAL ARTICLE</v>
          </cell>
        </row>
        <row r="922">
          <cell r="E922" t="str">
            <v>General Article</v>
          </cell>
          <cell r="F922" t="str">
            <v>All Job Family</v>
          </cell>
          <cell r="G922" t="str">
            <v>All Sub Job Family</v>
          </cell>
          <cell r="H922" t="str">
            <v>GENERAL ARTICLE</v>
          </cell>
        </row>
        <row r="923">
          <cell r="E923" t="str">
            <v>General Article</v>
          </cell>
          <cell r="F923" t="str">
            <v>All Job Family</v>
          </cell>
          <cell r="G923" t="str">
            <v>All Sub Job Family</v>
          </cell>
          <cell r="H923" t="str">
            <v>GENERAL ARTICLE</v>
          </cell>
        </row>
        <row r="924">
          <cell r="E924" t="str">
            <v>General Article</v>
          </cell>
          <cell r="F924" t="str">
            <v>All Job Family</v>
          </cell>
          <cell r="G924" t="str">
            <v>All Sub Job Family</v>
          </cell>
          <cell r="H924" t="str">
            <v>GENERAL ARTICLE</v>
          </cell>
        </row>
        <row r="925">
          <cell r="E925" t="str">
            <v>General Article</v>
          </cell>
          <cell r="F925" t="str">
            <v>All Job Family</v>
          </cell>
          <cell r="G925" t="str">
            <v>All Sub Job Family</v>
          </cell>
          <cell r="H925" t="str">
            <v>GENERAL ARTICLE</v>
          </cell>
        </row>
        <row r="926">
          <cell r="E926" t="str">
            <v>General Article</v>
          </cell>
          <cell r="F926" t="str">
            <v>All Job Family</v>
          </cell>
          <cell r="G926" t="str">
            <v>All Sub Job Family</v>
          </cell>
          <cell r="H926" t="str">
            <v>GENERAL ARTICLE</v>
          </cell>
        </row>
        <row r="927">
          <cell r="E927" t="str">
            <v>General Article</v>
          </cell>
          <cell r="F927" t="str">
            <v>All Job Family</v>
          </cell>
          <cell r="G927" t="str">
            <v>All Sub Job Family</v>
          </cell>
          <cell r="H927" t="str">
            <v>GENERAL ARTICLE</v>
          </cell>
        </row>
        <row r="928">
          <cell r="E928" t="str">
            <v>General Article</v>
          </cell>
          <cell r="F928" t="str">
            <v>All Job Family</v>
          </cell>
          <cell r="G928" t="str">
            <v>All Sub Job Family</v>
          </cell>
          <cell r="H928" t="str">
            <v>GENERAL ARTICLE</v>
          </cell>
        </row>
        <row r="929">
          <cell r="E929" t="str">
            <v>General Article</v>
          </cell>
          <cell r="F929" t="str">
            <v>All Job Family</v>
          </cell>
          <cell r="G929" t="str">
            <v>All Sub Job Family</v>
          </cell>
          <cell r="H929" t="str">
            <v>GENERAL ARTICLE</v>
          </cell>
        </row>
        <row r="930">
          <cell r="E930" t="str">
            <v>General Article</v>
          </cell>
          <cell r="F930" t="str">
            <v>All Job Family</v>
          </cell>
          <cell r="G930" t="str">
            <v>All Sub Job Family</v>
          </cell>
          <cell r="H930" t="str">
            <v>GENERAL ARTICLE</v>
          </cell>
        </row>
        <row r="931">
          <cell r="E931" t="str">
            <v>General Article</v>
          </cell>
          <cell r="F931" t="str">
            <v>All Job Family</v>
          </cell>
          <cell r="G931" t="str">
            <v>All Sub Job Family</v>
          </cell>
          <cell r="H931" t="str">
            <v>GENERAL ARTICLE</v>
          </cell>
        </row>
        <row r="932">
          <cell r="E932" t="str">
            <v>General Article</v>
          </cell>
          <cell r="F932" t="str">
            <v>All Job Family</v>
          </cell>
          <cell r="G932" t="str">
            <v>All Sub Job Family</v>
          </cell>
          <cell r="H932" t="str">
            <v>GENERAL ARTICLE</v>
          </cell>
        </row>
        <row r="933">
          <cell r="E933" t="str">
            <v>Digital Leadership</v>
          </cell>
          <cell r="F933" t="str">
            <v>All Job Family</v>
          </cell>
          <cell r="G933" t="str">
            <v>All Sub Job Family</v>
          </cell>
          <cell r="H933" t="str">
            <v>Global Mindset</v>
          </cell>
        </row>
        <row r="934">
          <cell r="E934" t="str">
            <v>Digital Leadership</v>
          </cell>
          <cell r="F934" t="str">
            <v>All Job Family</v>
          </cell>
          <cell r="G934" t="str">
            <v>All Sub Job Family</v>
          </cell>
          <cell r="H934" t="str">
            <v>Global Mindset</v>
          </cell>
        </row>
        <row r="935">
          <cell r="E935" t="str">
            <v>Digital Leadership</v>
          </cell>
          <cell r="F935" t="str">
            <v>All Job Family</v>
          </cell>
          <cell r="G935" t="str">
            <v>All Sub Job Family</v>
          </cell>
          <cell r="H935" t="str">
            <v>Global Mindset</v>
          </cell>
        </row>
        <row r="936">
          <cell r="E936" t="str">
            <v>Technical Competencies</v>
          </cell>
          <cell r="F936" t="str">
            <v>Enterprise Management</v>
          </cell>
          <cell r="G936" t="str">
            <v>Human Capital Management</v>
          </cell>
          <cell r="H936" t="str">
            <v>Human Capital Management</v>
          </cell>
        </row>
        <row r="937">
          <cell r="E937" t="str">
            <v>Technical Competencies</v>
          </cell>
          <cell r="F937" t="str">
            <v>Information Communication &amp; Technology</v>
          </cell>
          <cell r="G937" t="str">
            <v>Information Technology</v>
          </cell>
          <cell r="H937" t="str">
            <v>Information security</v>
          </cell>
        </row>
        <row r="938">
          <cell r="E938" t="str">
            <v>Technical Competencies</v>
          </cell>
          <cell r="F938" t="str">
            <v>Information Communication &amp; Technology</v>
          </cell>
          <cell r="G938" t="str">
            <v>Information Technology</v>
          </cell>
          <cell r="H938" t="str">
            <v>Information Technology</v>
          </cell>
        </row>
        <row r="939">
          <cell r="E939" t="str">
            <v>Values</v>
          </cell>
          <cell r="F939" t="str">
            <v>All Job Family</v>
          </cell>
          <cell r="G939" t="str">
            <v>All Sub Job Family</v>
          </cell>
          <cell r="H939" t="str">
            <v>Integrity</v>
          </cell>
        </row>
        <row r="940">
          <cell r="E940" t="str">
            <v>Values</v>
          </cell>
          <cell r="F940" t="str">
            <v>All Job Family</v>
          </cell>
          <cell r="G940" t="str">
            <v>All Sub Job Family</v>
          </cell>
          <cell r="H940" t="str">
            <v>Integrity</v>
          </cell>
        </row>
        <row r="941">
          <cell r="E941" t="str">
            <v>Values</v>
          </cell>
          <cell r="F941" t="str">
            <v>All Job Family</v>
          </cell>
          <cell r="G941" t="str">
            <v>All Sub Job Family</v>
          </cell>
          <cell r="H941" t="str">
            <v>Integrity</v>
          </cell>
        </row>
        <row r="942">
          <cell r="E942" t="str">
            <v>Technical Competencies</v>
          </cell>
          <cell r="F942" t="str">
            <v>Information Communication &amp; Technology</v>
          </cell>
          <cell r="G942" t="str">
            <v>Information Technology</v>
          </cell>
          <cell r="H942" t="str">
            <v>IT operations</v>
          </cell>
        </row>
        <row r="943">
          <cell r="E943" t="str">
            <v>Technical Competencies</v>
          </cell>
          <cell r="F943" t="str">
            <v>Information Communication &amp; Technology</v>
          </cell>
          <cell r="G943" t="str">
            <v>Information Technology</v>
          </cell>
          <cell r="H943" t="str">
            <v>IT operations</v>
          </cell>
        </row>
        <row r="944">
          <cell r="E944" t="str">
            <v>Technical Competencies</v>
          </cell>
          <cell r="F944" t="str">
            <v>Information Communication &amp; Technology</v>
          </cell>
          <cell r="G944" t="str">
            <v>Information Technology</v>
          </cell>
          <cell r="H944" t="str">
            <v>IT operations</v>
          </cell>
        </row>
        <row r="945">
          <cell r="E945" t="str">
            <v>Technical Competencies</v>
          </cell>
          <cell r="F945" t="str">
            <v>Information Communication &amp; Technology</v>
          </cell>
          <cell r="G945" t="str">
            <v>Information Technology</v>
          </cell>
          <cell r="H945" t="str">
            <v>IT operations</v>
          </cell>
        </row>
        <row r="946">
          <cell r="E946" t="str">
            <v>Technical Competencies</v>
          </cell>
          <cell r="F946" t="str">
            <v>Information Communication &amp; Technology</v>
          </cell>
          <cell r="G946" t="str">
            <v>Information Technology</v>
          </cell>
          <cell r="H946" t="str">
            <v>IT problem management</v>
          </cell>
        </row>
        <row r="947">
          <cell r="E947" t="str">
            <v>Technical Competencies</v>
          </cell>
          <cell r="F947" t="str">
            <v>Information Communication &amp; Technology</v>
          </cell>
          <cell r="G947" t="str">
            <v>Information Technology</v>
          </cell>
          <cell r="H947" t="str">
            <v>IT problem management</v>
          </cell>
        </row>
        <row r="948">
          <cell r="E948" t="str">
            <v>Technical Competencies</v>
          </cell>
          <cell r="F948" t="str">
            <v>Information Communication &amp; Technology</v>
          </cell>
          <cell r="G948" t="str">
            <v>Information Technology</v>
          </cell>
          <cell r="H948" t="str">
            <v>IT problem management</v>
          </cell>
        </row>
        <row r="949">
          <cell r="E949" t="str">
            <v>Technical Competencies</v>
          </cell>
          <cell r="F949" t="str">
            <v>Enterprise Management</v>
          </cell>
          <cell r="G949" t="str">
            <v>Human Capital Management</v>
          </cell>
          <cell r="H949" t="str">
            <v>Knowledge &amp; inovation management</v>
          </cell>
        </row>
        <row r="950">
          <cell r="E950" t="str">
            <v>Technical Competencies</v>
          </cell>
          <cell r="F950" t="str">
            <v>Enterprise Management</v>
          </cell>
          <cell r="G950" t="str">
            <v>Human Capital Management</v>
          </cell>
          <cell r="H950" t="str">
            <v>Knowledge &amp; inovation management</v>
          </cell>
        </row>
        <row r="951">
          <cell r="E951" t="str">
            <v>Technical Competencies</v>
          </cell>
          <cell r="F951" t="str">
            <v>Enterprise Management</v>
          </cell>
          <cell r="G951" t="str">
            <v>Human Capital Management</v>
          </cell>
          <cell r="H951" t="str">
            <v>Knowledge &amp; inovation management</v>
          </cell>
        </row>
        <row r="952">
          <cell r="E952" t="str">
            <v>Technical Competencies</v>
          </cell>
          <cell r="F952" t="str">
            <v>Enterprise Management</v>
          </cell>
          <cell r="G952" t="str">
            <v>Human Capital Management</v>
          </cell>
          <cell r="H952" t="str">
            <v>Knowledge &amp; inovation management</v>
          </cell>
        </row>
        <row r="953">
          <cell r="E953" t="str">
            <v>Technical Competencies</v>
          </cell>
          <cell r="F953" t="str">
            <v>Enterprise Management</v>
          </cell>
          <cell r="G953" t="str">
            <v>Human Capital Management</v>
          </cell>
          <cell r="H953" t="str">
            <v>Knowledge &amp; inovation management</v>
          </cell>
        </row>
        <row r="954">
          <cell r="E954" t="str">
            <v>Technical Competencies</v>
          </cell>
          <cell r="F954" t="str">
            <v>Enterprise Management</v>
          </cell>
          <cell r="G954" t="str">
            <v>Human Capital Management</v>
          </cell>
          <cell r="H954" t="str">
            <v>Knowledge &amp; inovation management</v>
          </cell>
        </row>
        <row r="955">
          <cell r="E955" t="str">
            <v>Technical Competencies</v>
          </cell>
          <cell r="F955" t="str">
            <v>Enterprise Management</v>
          </cell>
          <cell r="G955" t="str">
            <v>Human Capital Management</v>
          </cell>
          <cell r="H955" t="str">
            <v>Learning &amp; development process</v>
          </cell>
        </row>
        <row r="956">
          <cell r="E956" t="str">
            <v>Technical Competencies</v>
          </cell>
          <cell r="F956" t="str">
            <v>Enterprise Management</v>
          </cell>
          <cell r="G956" t="str">
            <v>Human Capital Management</v>
          </cell>
          <cell r="H956" t="str">
            <v>Learning &amp; development process</v>
          </cell>
        </row>
        <row r="957">
          <cell r="E957" t="str">
            <v>Technical Competencies</v>
          </cell>
          <cell r="F957" t="str">
            <v>Enterprise Management</v>
          </cell>
          <cell r="G957" t="str">
            <v>Human Capital Management</v>
          </cell>
          <cell r="H957" t="str">
            <v>Learning &amp; development process</v>
          </cell>
        </row>
        <row r="958">
          <cell r="E958" t="str">
            <v>Technical Competencies</v>
          </cell>
          <cell r="F958" t="str">
            <v>Enterprise Management</v>
          </cell>
          <cell r="G958" t="str">
            <v>Human Capital Management</v>
          </cell>
          <cell r="H958" t="str">
            <v>Learning &amp; development process</v>
          </cell>
        </row>
        <row r="959">
          <cell r="E959" t="str">
            <v>Technical Competencies</v>
          </cell>
          <cell r="F959" t="str">
            <v>Commerce</v>
          </cell>
          <cell r="G959" t="str">
            <v>Marketing Management</v>
          </cell>
          <cell r="H959" t="str">
            <v>Marketing intelligence</v>
          </cell>
        </row>
        <row r="960">
          <cell r="E960" t="str">
            <v>Product Knowledge</v>
          </cell>
          <cell r="F960" t="str">
            <v>All Job Family</v>
          </cell>
          <cell r="G960" t="str">
            <v>All Sub Job Family</v>
          </cell>
          <cell r="H960" t="str">
            <v>MyEnterprise</v>
          </cell>
        </row>
        <row r="961">
          <cell r="E961" t="str">
            <v>Product Knowledge</v>
          </cell>
          <cell r="F961" t="str">
            <v>All Job Family</v>
          </cell>
          <cell r="G961" t="str">
            <v>All Sub Job Family</v>
          </cell>
          <cell r="H961" t="str">
            <v>MyEnterprise</v>
          </cell>
        </row>
        <row r="962">
          <cell r="E962" t="str">
            <v>Product Knowledge</v>
          </cell>
          <cell r="F962" t="str">
            <v>All Job Family</v>
          </cell>
          <cell r="G962" t="str">
            <v>All Sub Job Family</v>
          </cell>
          <cell r="H962" t="str">
            <v>MyEnterprise Care</v>
          </cell>
        </row>
        <row r="963">
          <cell r="E963" t="str">
            <v>Technical Competencies</v>
          </cell>
          <cell r="F963" t="str">
            <v>Information Communication &amp; Technology</v>
          </cell>
          <cell r="G963" t="str">
            <v>Network</v>
          </cell>
          <cell r="H963" t="str">
            <v>Network &amp; service management</v>
          </cell>
        </row>
        <row r="964">
          <cell r="E964" t="str">
            <v>Technical Competencies</v>
          </cell>
          <cell r="F964" t="str">
            <v>Information Communication &amp; Technology</v>
          </cell>
          <cell r="G964" t="str">
            <v>Network</v>
          </cell>
          <cell r="H964" t="str">
            <v>Network &amp; service management</v>
          </cell>
        </row>
        <row r="965">
          <cell r="E965" t="str">
            <v>Technical Competencies</v>
          </cell>
          <cell r="F965" t="str">
            <v>Information Communication &amp; Technology</v>
          </cell>
          <cell r="G965" t="str">
            <v>Network</v>
          </cell>
          <cell r="H965" t="str">
            <v>Network &amp; service management</v>
          </cell>
        </row>
        <row r="966">
          <cell r="E966" t="str">
            <v>Technical Competencies</v>
          </cell>
          <cell r="F966" t="str">
            <v>Information Communication &amp; Technology</v>
          </cell>
          <cell r="G966" t="str">
            <v>Network</v>
          </cell>
          <cell r="H966" t="str">
            <v>Network capacity management</v>
          </cell>
        </row>
        <row r="967">
          <cell r="E967" t="str">
            <v>Technical Competencies</v>
          </cell>
          <cell r="F967" t="str">
            <v>Information Communication &amp; Technology</v>
          </cell>
          <cell r="G967" t="str">
            <v>Network</v>
          </cell>
          <cell r="H967" t="str">
            <v>Network capacity management</v>
          </cell>
        </row>
        <row r="968">
          <cell r="E968" t="str">
            <v>Technical Competencies</v>
          </cell>
          <cell r="F968" t="str">
            <v>Information Communication &amp; Technology</v>
          </cell>
          <cell r="G968" t="str">
            <v>Network</v>
          </cell>
          <cell r="H968" t="str">
            <v>Network Operation</v>
          </cell>
        </row>
        <row r="969">
          <cell r="E969" t="str">
            <v>Technical Competencies</v>
          </cell>
          <cell r="F969" t="str">
            <v>Information Communication &amp; Technology</v>
          </cell>
          <cell r="G969" t="str">
            <v>Network</v>
          </cell>
          <cell r="H969" t="str">
            <v>Network performance management</v>
          </cell>
        </row>
        <row r="970">
          <cell r="E970" t="str">
            <v>Technical Competencies</v>
          </cell>
          <cell r="F970" t="str">
            <v>Information Communication &amp; Technology</v>
          </cell>
          <cell r="G970" t="str">
            <v>Network</v>
          </cell>
          <cell r="H970" t="str">
            <v>Network performance management</v>
          </cell>
        </row>
        <row r="971">
          <cell r="E971" t="str">
            <v>Technical Competencies</v>
          </cell>
          <cell r="F971" t="str">
            <v>Information Communication &amp; Technology</v>
          </cell>
          <cell r="G971" t="str">
            <v>Network</v>
          </cell>
          <cell r="H971" t="str">
            <v>Network performance management</v>
          </cell>
        </row>
        <row r="972">
          <cell r="E972" t="str">
            <v>Technical Competencies</v>
          </cell>
          <cell r="F972" t="str">
            <v>Information Communication &amp; Technology</v>
          </cell>
          <cell r="G972" t="str">
            <v>Network</v>
          </cell>
          <cell r="H972" t="str">
            <v>Network performance management</v>
          </cell>
        </row>
        <row r="973">
          <cell r="E973" t="str">
            <v>Technical Competencies</v>
          </cell>
          <cell r="F973" t="str">
            <v>Information Communication &amp; Technology</v>
          </cell>
          <cell r="G973" t="str">
            <v>Network</v>
          </cell>
          <cell r="H973" t="str">
            <v>Network support management</v>
          </cell>
        </row>
        <row r="974">
          <cell r="E974" t="str">
            <v>Technical Competencies</v>
          </cell>
          <cell r="F974" t="str">
            <v>Information Communication &amp; Technology</v>
          </cell>
          <cell r="G974" t="str">
            <v>Network</v>
          </cell>
          <cell r="H974" t="str">
            <v>Networking engineering</v>
          </cell>
        </row>
        <row r="975">
          <cell r="E975" t="str">
            <v>Technical Competencies</v>
          </cell>
          <cell r="F975" t="str">
            <v>Information Communication &amp; Technology</v>
          </cell>
          <cell r="G975" t="str">
            <v>Network</v>
          </cell>
          <cell r="H975" t="str">
            <v>Networking engineering</v>
          </cell>
        </row>
        <row r="976">
          <cell r="E976" t="str">
            <v>Technical Competencies</v>
          </cell>
          <cell r="F976" t="str">
            <v>Information Communication &amp; Technology</v>
          </cell>
          <cell r="G976" t="str">
            <v>Network</v>
          </cell>
          <cell r="H976" t="str">
            <v>Networking engineering</v>
          </cell>
        </row>
        <row r="977">
          <cell r="E977" t="str">
            <v>Technical Competencies</v>
          </cell>
          <cell r="F977" t="str">
            <v>Information Communication &amp; Technology</v>
          </cell>
          <cell r="G977" t="str">
            <v>Network</v>
          </cell>
          <cell r="H977" t="str">
            <v>Networking engineering</v>
          </cell>
        </row>
        <row r="978">
          <cell r="E978" t="str">
            <v>Technical Competencies</v>
          </cell>
          <cell r="F978" t="str">
            <v>Information Communication &amp; Technology</v>
          </cell>
          <cell r="G978" t="str">
            <v>Network</v>
          </cell>
          <cell r="H978" t="str">
            <v>Networking engineering</v>
          </cell>
        </row>
        <row r="979">
          <cell r="E979" t="str">
            <v>Digital Leadership</v>
          </cell>
          <cell r="F979" t="str">
            <v>All Job Family</v>
          </cell>
          <cell r="G979" t="str">
            <v>All Sub Job Family</v>
          </cell>
          <cell r="H979" t="str">
            <v>Own Your Customer</v>
          </cell>
        </row>
        <row r="980">
          <cell r="E980" t="str">
            <v>Digital Leadership</v>
          </cell>
          <cell r="F980" t="str">
            <v>All Job Family</v>
          </cell>
          <cell r="G980" t="str">
            <v>All Sub Job Family</v>
          </cell>
          <cell r="H980" t="str">
            <v>Own Your Customer</v>
          </cell>
        </row>
        <row r="981">
          <cell r="E981" t="str">
            <v>Digital Leadership</v>
          </cell>
          <cell r="F981" t="str">
            <v>All Job Family</v>
          </cell>
          <cell r="G981" t="str">
            <v>All Sub Job Family</v>
          </cell>
          <cell r="H981" t="str">
            <v>Own Your Customer</v>
          </cell>
        </row>
        <row r="982">
          <cell r="E982" t="str">
            <v>Digital Leadership</v>
          </cell>
          <cell r="F982" t="str">
            <v>All Job Family</v>
          </cell>
          <cell r="G982" t="str">
            <v>All Sub Job Family</v>
          </cell>
          <cell r="H982" t="str">
            <v>Own Your Customer</v>
          </cell>
        </row>
        <row r="983">
          <cell r="E983" t="str">
            <v>Digital Leadership</v>
          </cell>
          <cell r="F983" t="str">
            <v>All Job Family</v>
          </cell>
          <cell r="G983" t="str">
            <v>All Sub Job Family</v>
          </cell>
          <cell r="H983" t="str">
            <v>Own Your Customer</v>
          </cell>
        </row>
        <row r="984">
          <cell r="E984" t="str">
            <v>Digital Leadership</v>
          </cell>
          <cell r="F984" t="str">
            <v>All Job Family</v>
          </cell>
          <cell r="G984" t="str">
            <v>All Sub Job Family</v>
          </cell>
          <cell r="H984" t="str">
            <v>Own Your Customer</v>
          </cell>
        </row>
        <row r="985">
          <cell r="E985" t="str">
            <v>Product Knowledge</v>
          </cell>
          <cell r="F985" t="str">
            <v>All Job Family</v>
          </cell>
          <cell r="G985" t="str">
            <v>All Sub Job Family</v>
          </cell>
          <cell r="H985" t="str">
            <v>Product Development</v>
          </cell>
        </row>
        <row r="986">
          <cell r="E986" t="str">
            <v>Product Knowledge</v>
          </cell>
          <cell r="F986" t="str">
            <v>All Job Family</v>
          </cell>
          <cell r="G986" t="str">
            <v>All Sub Job Family</v>
          </cell>
          <cell r="H986" t="str">
            <v>Product Development</v>
          </cell>
        </row>
        <row r="987">
          <cell r="E987" t="str">
            <v>Product Knowledge</v>
          </cell>
          <cell r="F987" t="str">
            <v>All Job Family</v>
          </cell>
          <cell r="G987" t="str">
            <v>All Sub Job Family</v>
          </cell>
          <cell r="H987" t="str">
            <v>Product Knowledge</v>
          </cell>
        </row>
        <row r="988">
          <cell r="E988" t="str">
            <v>Product Knowledge</v>
          </cell>
          <cell r="F988" t="str">
            <v>All Job Family</v>
          </cell>
          <cell r="G988" t="str">
            <v>All Sub Job Family</v>
          </cell>
          <cell r="H988" t="str">
            <v>Product Knowledge</v>
          </cell>
        </row>
        <row r="989">
          <cell r="E989" t="str">
            <v>Product Knowledge</v>
          </cell>
          <cell r="F989" t="str">
            <v>All Job Family</v>
          </cell>
          <cell r="G989" t="str">
            <v>All Sub Job Family</v>
          </cell>
          <cell r="H989" t="str">
            <v>Product Knowledge</v>
          </cell>
        </row>
        <row r="990">
          <cell r="E990" t="str">
            <v>Product Knowledge</v>
          </cell>
          <cell r="F990" t="str">
            <v>All Job Family</v>
          </cell>
          <cell r="G990" t="str">
            <v>All Sub Job Family</v>
          </cell>
          <cell r="H990" t="str">
            <v>Product Knowledge</v>
          </cell>
        </row>
        <row r="991">
          <cell r="E991" t="str">
            <v>Product Knowledge</v>
          </cell>
          <cell r="F991" t="str">
            <v>All Job Family</v>
          </cell>
          <cell r="G991" t="str">
            <v>All Sub Job Family</v>
          </cell>
          <cell r="H991" t="str">
            <v>Product Knowledge</v>
          </cell>
        </row>
        <row r="992">
          <cell r="E992" t="str">
            <v>Product Knowledge</v>
          </cell>
          <cell r="F992" t="str">
            <v>All Job Family</v>
          </cell>
          <cell r="G992" t="str">
            <v>All Sub Job Family</v>
          </cell>
          <cell r="H992" t="str">
            <v>Product Knowledge</v>
          </cell>
        </row>
        <row r="993">
          <cell r="E993" t="str">
            <v>Product Knowledge</v>
          </cell>
          <cell r="F993" t="str">
            <v>All Job Family</v>
          </cell>
          <cell r="G993" t="str">
            <v>All Sub Job Family</v>
          </cell>
          <cell r="H993" t="str">
            <v>Product Knowledge</v>
          </cell>
        </row>
        <row r="994">
          <cell r="E994" t="str">
            <v>Product Knowledge</v>
          </cell>
          <cell r="F994" t="str">
            <v>All Job Family</v>
          </cell>
          <cell r="G994" t="str">
            <v>All Sub Job Family</v>
          </cell>
          <cell r="H994" t="str">
            <v>Product Knowledge</v>
          </cell>
        </row>
        <row r="995">
          <cell r="E995" t="str">
            <v>Product Knowledge</v>
          </cell>
          <cell r="F995" t="str">
            <v>All Job Family</v>
          </cell>
          <cell r="G995" t="str">
            <v>All Sub Job Family</v>
          </cell>
          <cell r="H995" t="str">
            <v>Product Knowledge</v>
          </cell>
        </row>
        <row r="996">
          <cell r="E996" t="str">
            <v>Product Knowledge</v>
          </cell>
          <cell r="F996" t="str">
            <v>All Job Family</v>
          </cell>
          <cell r="G996" t="str">
            <v>All Sub Job Family</v>
          </cell>
          <cell r="H996" t="str">
            <v>Product Knowledge</v>
          </cell>
        </row>
        <row r="997">
          <cell r="E997" t="str">
            <v>Product Knowledge</v>
          </cell>
          <cell r="F997" t="str">
            <v>All Job Family</v>
          </cell>
          <cell r="G997" t="str">
            <v>All Sub Job Family</v>
          </cell>
          <cell r="H997" t="str">
            <v>Product Knowledge</v>
          </cell>
        </row>
        <row r="998">
          <cell r="E998" t="str">
            <v>Product Knowledge</v>
          </cell>
          <cell r="F998" t="str">
            <v>All Job Family</v>
          </cell>
          <cell r="G998" t="str">
            <v>All Sub Job Family</v>
          </cell>
          <cell r="H998" t="str">
            <v>Product Knowledge</v>
          </cell>
        </row>
        <row r="999">
          <cell r="E999" t="str">
            <v>Product Knowledge</v>
          </cell>
          <cell r="F999" t="str">
            <v>All Job Family</v>
          </cell>
          <cell r="G999" t="str">
            <v>All Sub Job Family</v>
          </cell>
          <cell r="H999" t="str">
            <v>Product Knowledge</v>
          </cell>
        </row>
        <row r="1000">
          <cell r="E1000" t="str">
            <v>Product Knowledge</v>
          </cell>
          <cell r="F1000" t="str">
            <v>All Job Family</v>
          </cell>
          <cell r="G1000" t="str">
            <v>All Sub Job Family</v>
          </cell>
          <cell r="H1000" t="str">
            <v>Product Knowledge</v>
          </cell>
        </row>
        <row r="1001">
          <cell r="E1001" t="str">
            <v>Product Knowledge</v>
          </cell>
          <cell r="F1001" t="str">
            <v>All Job Family</v>
          </cell>
          <cell r="G1001" t="str">
            <v>All Sub Job Family</v>
          </cell>
          <cell r="H1001" t="str">
            <v>Product Knowledge</v>
          </cell>
        </row>
        <row r="1002">
          <cell r="E1002" t="str">
            <v>Product Knowledge</v>
          </cell>
          <cell r="F1002" t="str">
            <v>All Job Family</v>
          </cell>
          <cell r="G1002" t="str">
            <v>All Sub Job Family</v>
          </cell>
          <cell r="H1002" t="str">
            <v>Product Knowledge</v>
          </cell>
        </row>
        <row r="1003">
          <cell r="E1003" t="str">
            <v>Product Knowledge</v>
          </cell>
          <cell r="F1003" t="str">
            <v>All Job Family</v>
          </cell>
          <cell r="G1003" t="str">
            <v>All Sub Job Family</v>
          </cell>
          <cell r="H1003" t="str">
            <v>Product Knowledge</v>
          </cell>
        </row>
        <row r="1004">
          <cell r="E1004" t="str">
            <v>Product Knowledge</v>
          </cell>
          <cell r="F1004" t="str">
            <v>All Job Family</v>
          </cell>
          <cell r="G1004" t="str">
            <v>All Sub Job Family</v>
          </cell>
          <cell r="H1004" t="str">
            <v>Product Knowledge</v>
          </cell>
        </row>
        <row r="1005">
          <cell r="E1005" t="str">
            <v>Product Knowledge</v>
          </cell>
          <cell r="F1005" t="str">
            <v>All Job Family</v>
          </cell>
          <cell r="G1005" t="str">
            <v>All Sub Job Family</v>
          </cell>
          <cell r="H1005" t="str">
            <v>Product Knowledge</v>
          </cell>
        </row>
        <row r="1006">
          <cell r="E1006" t="str">
            <v>Product Knowledge</v>
          </cell>
          <cell r="F1006" t="str">
            <v>All Job Family</v>
          </cell>
          <cell r="G1006" t="str">
            <v>All Sub Job Family</v>
          </cell>
          <cell r="H1006" t="str">
            <v>Product Knowledge</v>
          </cell>
        </row>
        <row r="1007">
          <cell r="E1007" t="str">
            <v>Product Knowledge</v>
          </cell>
          <cell r="F1007" t="str">
            <v>All Job Family</v>
          </cell>
          <cell r="G1007" t="str">
            <v>All Sub Job Family</v>
          </cell>
          <cell r="H1007" t="str">
            <v>Product Knowledge</v>
          </cell>
        </row>
        <row r="1008">
          <cell r="E1008" t="str">
            <v>Product Knowledge</v>
          </cell>
          <cell r="F1008" t="str">
            <v>All Job Family</v>
          </cell>
          <cell r="G1008" t="str">
            <v>All Sub Job Family</v>
          </cell>
          <cell r="H1008" t="str">
            <v>Product Knowledge</v>
          </cell>
        </row>
        <row r="1009">
          <cell r="E1009" t="str">
            <v>Product Knowledge</v>
          </cell>
          <cell r="F1009" t="str">
            <v>All Job Family</v>
          </cell>
          <cell r="G1009" t="str">
            <v>All Sub Job Family</v>
          </cell>
          <cell r="H1009" t="str">
            <v>Product Knowledge</v>
          </cell>
        </row>
        <row r="1010">
          <cell r="E1010" t="str">
            <v>Product Knowledge</v>
          </cell>
          <cell r="F1010" t="str">
            <v>All Job Family</v>
          </cell>
          <cell r="G1010" t="str">
            <v>All Sub Job Family</v>
          </cell>
          <cell r="H1010" t="str">
            <v>Product Knowledge</v>
          </cell>
        </row>
        <row r="1011">
          <cell r="E1011" t="str">
            <v>Product Knowledge</v>
          </cell>
          <cell r="F1011" t="str">
            <v>All Job Family</v>
          </cell>
          <cell r="G1011" t="str">
            <v>All Sub Job Family</v>
          </cell>
          <cell r="H1011" t="str">
            <v>Product Knowledge</v>
          </cell>
        </row>
        <row r="1012">
          <cell r="E1012" t="str">
            <v>Product Knowledge</v>
          </cell>
          <cell r="F1012" t="str">
            <v>All Job Family</v>
          </cell>
          <cell r="G1012" t="str">
            <v>All Sub Job Family</v>
          </cell>
          <cell r="H1012" t="str">
            <v>Product Knowledge</v>
          </cell>
        </row>
        <row r="1013">
          <cell r="E1013" t="str">
            <v>Product Knowledge</v>
          </cell>
          <cell r="F1013" t="str">
            <v>All Job Family</v>
          </cell>
          <cell r="G1013" t="str">
            <v>All Sub Job Family</v>
          </cell>
          <cell r="H1013" t="str">
            <v>Product Knowledge</v>
          </cell>
        </row>
        <row r="1014">
          <cell r="E1014" t="str">
            <v>Product Knowledge</v>
          </cell>
          <cell r="F1014" t="str">
            <v>All Job Family</v>
          </cell>
          <cell r="G1014" t="str">
            <v>All Sub Job Family</v>
          </cell>
          <cell r="H1014" t="str">
            <v>Product Knowledge</v>
          </cell>
        </row>
        <row r="1015">
          <cell r="E1015" t="str">
            <v>Product Knowledge</v>
          </cell>
          <cell r="F1015" t="str">
            <v>All Job Family</v>
          </cell>
          <cell r="G1015" t="str">
            <v>All Sub Job Family</v>
          </cell>
          <cell r="H1015" t="str">
            <v>Product Knowledge</v>
          </cell>
        </row>
        <row r="1016">
          <cell r="E1016" t="str">
            <v>Product Knowledge</v>
          </cell>
          <cell r="F1016" t="str">
            <v>All Job Family</v>
          </cell>
          <cell r="G1016" t="str">
            <v>All Sub Job Family</v>
          </cell>
          <cell r="H1016" t="str">
            <v>Product Knowledge</v>
          </cell>
        </row>
        <row r="1017">
          <cell r="E1017" t="str">
            <v>Product Knowledge</v>
          </cell>
          <cell r="F1017" t="str">
            <v>All Job Family</v>
          </cell>
          <cell r="G1017" t="str">
            <v>All Sub Job Family</v>
          </cell>
          <cell r="H1017" t="str">
            <v>Product Knowledge</v>
          </cell>
        </row>
        <row r="1018">
          <cell r="E1018" t="str">
            <v>Product Knowledge</v>
          </cell>
          <cell r="F1018" t="str">
            <v>All Job Family</v>
          </cell>
          <cell r="G1018" t="str">
            <v>All Sub Job Family</v>
          </cell>
          <cell r="H1018" t="str">
            <v>Product Knowledge</v>
          </cell>
        </row>
        <row r="1019">
          <cell r="E1019" t="str">
            <v>Product Knowledge</v>
          </cell>
          <cell r="F1019" t="str">
            <v>All Job Family</v>
          </cell>
          <cell r="G1019" t="str">
            <v>All Sub Job Family</v>
          </cell>
          <cell r="H1019" t="str">
            <v>Product Knowledge</v>
          </cell>
        </row>
        <row r="1020">
          <cell r="E1020" t="str">
            <v>Technical Competencies</v>
          </cell>
          <cell r="F1020" t="str">
            <v>Commerce</v>
          </cell>
          <cell r="G1020" t="str">
            <v>Product &amp; Service Management</v>
          </cell>
          <cell r="H1020" t="str">
            <v>Product knowledge</v>
          </cell>
        </row>
        <row r="1021">
          <cell r="E1021" t="str">
            <v>Technical Competencies</v>
          </cell>
          <cell r="F1021" t="str">
            <v>Commerce</v>
          </cell>
          <cell r="G1021" t="str">
            <v>Product &amp; Service Management</v>
          </cell>
          <cell r="H1021" t="str">
            <v>Product knowledge</v>
          </cell>
        </row>
        <row r="1022">
          <cell r="E1022" t="str">
            <v>Technical Competencies</v>
          </cell>
          <cell r="F1022" t="str">
            <v>Information Communication &amp; Technology</v>
          </cell>
          <cell r="G1022" t="str">
            <v>Network</v>
          </cell>
          <cell r="H1022" t="str">
            <v>Quality management</v>
          </cell>
        </row>
        <row r="1023">
          <cell r="E1023" t="str">
            <v>Values</v>
          </cell>
          <cell r="F1023" t="str">
            <v>All Job Family</v>
          </cell>
          <cell r="G1023" t="str">
            <v>All Sub Job Family</v>
          </cell>
          <cell r="H1023" t="str">
            <v>Respect</v>
          </cell>
        </row>
        <row r="1024">
          <cell r="E1024" t="str">
            <v>Values</v>
          </cell>
          <cell r="F1024" t="str">
            <v>All Job Family</v>
          </cell>
          <cell r="G1024" t="str">
            <v>All Sub Job Family</v>
          </cell>
          <cell r="H1024" t="str">
            <v>Respect</v>
          </cell>
        </row>
        <row r="1025">
          <cell r="E1025" t="str">
            <v>Product Knowledge</v>
          </cell>
          <cell r="F1025" t="str">
            <v>All Job Family</v>
          </cell>
          <cell r="G1025" t="str">
            <v>All Sub Job Family</v>
          </cell>
          <cell r="H1025" t="str">
            <v>SAFORA</v>
          </cell>
        </row>
        <row r="1026">
          <cell r="E1026" t="str">
            <v>Technical Competencies</v>
          </cell>
          <cell r="F1026" t="str">
            <v>Commerce</v>
          </cell>
          <cell r="G1026" t="str">
            <v>Sales Management</v>
          </cell>
          <cell r="H1026" t="str">
            <v>Sales management</v>
          </cell>
        </row>
        <row r="1027">
          <cell r="E1027" t="str">
            <v>Technical Competencies</v>
          </cell>
          <cell r="F1027" t="str">
            <v>Commerce</v>
          </cell>
          <cell r="G1027" t="str">
            <v>Sales Management</v>
          </cell>
          <cell r="H1027" t="str">
            <v>Sales management</v>
          </cell>
        </row>
        <row r="1028">
          <cell r="E1028" t="str">
            <v>Technical Competencies</v>
          </cell>
          <cell r="F1028" t="str">
            <v>Commerce</v>
          </cell>
          <cell r="G1028" t="str">
            <v>Sales Management</v>
          </cell>
          <cell r="H1028" t="str">
            <v>Sales management</v>
          </cell>
        </row>
        <row r="1029">
          <cell r="E1029" t="str">
            <v>Digital Leadership</v>
          </cell>
          <cell r="F1029" t="str">
            <v>All Job Family</v>
          </cell>
          <cell r="G1029" t="str">
            <v>All Sub Job Family</v>
          </cell>
          <cell r="H1029" t="str">
            <v>Strategic Planning and Business</v>
          </cell>
        </row>
        <row r="1030">
          <cell r="E1030" t="str">
            <v>Digital Leadership</v>
          </cell>
          <cell r="F1030" t="str">
            <v>All Job Family</v>
          </cell>
          <cell r="G1030" t="str">
            <v>All Sub Job Family</v>
          </cell>
          <cell r="H1030" t="str">
            <v>Strategic Planning and Business</v>
          </cell>
        </row>
        <row r="1031">
          <cell r="E1031" t="str">
            <v>Technical Competencies</v>
          </cell>
          <cell r="F1031" t="str">
            <v>Enterprise Management</v>
          </cell>
          <cell r="G1031" t="str">
            <v>Human Capital Management</v>
          </cell>
          <cell r="H1031" t="str">
            <v>Succession planning</v>
          </cell>
        </row>
        <row r="1032">
          <cell r="E1032" t="str">
            <v>Technical Competencies</v>
          </cell>
          <cell r="F1032" t="str">
            <v>Information Communication &amp; Technology</v>
          </cell>
          <cell r="G1032" t="str">
            <v>Information Technology</v>
          </cell>
          <cell r="H1032" t="str">
            <v>System software</v>
          </cell>
        </row>
        <row r="1033">
          <cell r="E1033" t="str">
            <v>Technical Competencies</v>
          </cell>
          <cell r="F1033" t="str">
            <v>All Job Family</v>
          </cell>
          <cell r="G1033" t="str">
            <v>All Sub Job Family</v>
          </cell>
          <cell r="H1033" t="str">
            <v>Technical Competencies</v>
          </cell>
        </row>
        <row r="1034">
          <cell r="E1034" t="str">
            <v>Technical Competencies</v>
          </cell>
          <cell r="F1034" t="str">
            <v>All Job Family</v>
          </cell>
          <cell r="G1034" t="str">
            <v>All Sub Job Family</v>
          </cell>
          <cell r="H1034" t="str">
            <v>Technical Competencies</v>
          </cell>
        </row>
        <row r="1035">
          <cell r="E1035" t="str">
            <v>Technical Competencies</v>
          </cell>
          <cell r="F1035" t="str">
            <v>All Job Family</v>
          </cell>
          <cell r="G1035" t="str">
            <v>All Sub Job Family</v>
          </cell>
          <cell r="H1035" t="str">
            <v>Technical Competencies</v>
          </cell>
        </row>
        <row r="1036">
          <cell r="E1036" t="str">
            <v>Technical Competencies</v>
          </cell>
          <cell r="F1036" t="str">
            <v>All Job Family</v>
          </cell>
          <cell r="G1036" t="str">
            <v>All Sub Job Family</v>
          </cell>
          <cell r="H1036" t="str">
            <v>Technical Competencies</v>
          </cell>
        </row>
        <row r="1037">
          <cell r="E1037" t="str">
            <v>Technical Competencies</v>
          </cell>
          <cell r="F1037" t="str">
            <v>All Job Family</v>
          </cell>
          <cell r="G1037" t="str">
            <v>All Sub Job Family</v>
          </cell>
          <cell r="H1037" t="str">
            <v>Technical Competencies</v>
          </cell>
        </row>
        <row r="1038">
          <cell r="E1038" t="str">
            <v>Technical Competencies</v>
          </cell>
          <cell r="F1038" t="str">
            <v>All Job Family</v>
          </cell>
          <cell r="G1038" t="str">
            <v>All Sub Job Family</v>
          </cell>
          <cell r="H1038" t="str">
            <v>Technical Competencies</v>
          </cell>
        </row>
        <row r="1039">
          <cell r="E1039" t="str">
            <v>Technical Competencies</v>
          </cell>
          <cell r="F1039" t="str">
            <v>All Job Family</v>
          </cell>
          <cell r="G1039" t="str">
            <v>All Sub Job Family</v>
          </cell>
          <cell r="H1039" t="str">
            <v>Technical Competencies</v>
          </cell>
        </row>
        <row r="1040">
          <cell r="E1040" t="str">
            <v>Technical Competencies</v>
          </cell>
          <cell r="F1040" t="str">
            <v>All Job Family</v>
          </cell>
          <cell r="G1040" t="str">
            <v>All Sub Job Family</v>
          </cell>
          <cell r="H1040" t="str">
            <v>Technical Competencies</v>
          </cell>
        </row>
        <row r="1041">
          <cell r="E1041" t="str">
            <v>Technical Competencies</v>
          </cell>
          <cell r="F1041" t="str">
            <v>All Job Family</v>
          </cell>
          <cell r="G1041" t="str">
            <v>All Sub Job Family</v>
          </cell>
          <cell r="H1041" t="str">
            <v>Technical Competencies</v>
          </cell>
        </row>
        <row r="1042">
          <cell r="E1042" t="str">
            <v>Technical Competencies</v>
          </cell>
          <cell r="F1042" t="str">
            <v>All Job Family</v>
          </cell>
          <cell r="G1042" t="str">
            <v>All Sub Job Family</v>
          </cell>
          <cell r="H1042" t="str">
            <v>Technical Competencies</v>
          </cell>
        </row>
        <row r="1043">
          <cell r="E1043" t="str">
            <v>Technical Competencies</v>
          </cell>
          <cell r="F1043" t="str">
            <v>All Job Family</v>
          </cell>
          <cell r="G1043" t="str">
            <v>All Sub Job Family</v>
          </cell>
          <cell r="H1043" t="str">
            <v>Technical Competencies</v>
          </cell>
        </row>
        <row r="1044">
          <cell r="E1044" t="str">
            <v>Technical Competencies</v>
          </cell>
          <cell r="F1044" t="str">
            <v>All Job Family</v>
          </cell>
          <cell r="G1044" t="str">
            <v>All Sub Job Family</v>
          </cell>
          <cell r="H1044" t="str">
            <v>Technical Competencies</v>
          </cell>
        </row>
        <row r="1045">
          <cell r="E1045" t="str">
            <v>Technical Competencies</v>
          </cell>
          <cell r="F1045" t="str">
            <v>All Job Family</v>
          </cell>
          <cell r="G1045" t="str">
            <v>All Sub Job Family</v>
          </cell>
          <cell r="H1045" t="str">
            <v>Technical Competencies</v>
          </cell>
        </row>
        <row r="1046">
          <cell r="E1046" t="str">
            <v>Technical Competencies</v>
          </cell>
          <cell r="F1046" t="str">
            <v>All Job Family</v>
          </cell>
          <cell r="G1046" t="str">
            <v>All Sub Job Family</v>
          </cell>
          <cell r="H1046" t="str">
            <v>Technical Competencies</v>
          </cell>
        </row>
        <row r="1047">
          <cell r="E1047" t="str">
            <v>Technical Competencies</v>
          </cell>
          <cell r="F1047" t="str">
            <v>All Job Family</v>
          </cell>
          <cell r="G1047" t="str">
            <v>All Sub Job Family</v>
          </cell>
          <cell r="H1047" t="str">
            <v>Technical Competencies</v>
          </cell>
        </row>
        <row r="1048">
          <cell r="E1048" t="str">
            <v>Technical Competencies</v>
          </cell>
          <cell r="F1048" t="str">
            <v>All Job Family</v>
          </cell>
          <cell r="G1048" t="str">
            <v>All Sub Job Family</v>
          </cell>
          <cell r="H1048" t="str">
            <v>Technical Competencies</v>
          </cell>
        </row>
        <row r="1049">
          <cell r="E1049" t="str">
            <v>Technical Competencies</v>
          </cell>
          <cell r="F1049" t="str">
            <v>All Job Family</v>
          </cell>
          <cell r="G1049" t="str">
            <v>All Sub Job Family</v>
          </cell>
          <cell r="H1049" t="str">
            <v>Technical Competencies</v>
          </cell>
        </row>
        <row r="1050">
          <cell r="E1050" t="str">
            <v>Technical Competencies</v>
          </cell>
          <cell r="F1050" t="str">
            <v>All Job Family</v>
          </cell>
          <cell r="G1050" t="str">
            <v>All Sub Job Family</v>
          </cell>
          <cell r="H1050" t="str">
            <v>Technical Competencies</v>
          </cell>
        </row>
        <row r="1051">
          <cell r="E1051" t="str">
            <v>Technical Competencies</v>
          </cell>
          <cell r="F1051" t="str">
            <v>All Job Family</v>
          </cell>
          <cell r="G1051" t="str">
            <v>All Sub Job Family</v>
          </cell>
          <cell r="H1051" t="str">
            <v>Technical Competencies</v>
          </cell>
        </row>
        <row r="1052">
          <cell r="E1052" t="str">
            <v>Technical Competencies</v>
          </cell>
          <cell r="F1052" t="str">
            <v>All Job Family</v>
          </cell>
          <cell r="G1052" t="str">
            <v>All Sub Job Family</v>
          </cell>
          <cell r="H1052" t="str">
            <v>Technical Competencies</v>
          </cell>
        </row>
        <row r="1053">
          <cell r="E1053" t="str">
            <v>Technical Competencies</v>
          </cell>
          <cell r="F1053" t="str">
            <v>All Job Family</v>
          </cell>
          <cell r="G1053" t="str">
            <v>All Sub Job Family</v>
          </cell>
          <cell r="H1053" t="str">
            <v>Technical Competencies</v>
          </cell>
        </row>
        <row r="1054">
          <cell r="E1054" t="str">
            <v>Technical Competencies</v>
          </cell>
          <cell r="F1054" t="str">
            <v>All Job Family</v>
          </cell>
          <cell r="G1054" t="str">
            <v>All Sub Job Family</v>
          </cell>
          <cell r="H1054" t="str">
            <v>Technical Competencies</v>
          </cell>
        </row>
        <row r="1055">
          <cell r="E1055" t="str">
            <v>Technical Competencies</v>
          </cell>
          <cell r="F1055" t="str">
            <v>All Job Family</v>
          </cell>
          <cell r="G1055" t="str">
            <v>All Sub Job Family</v>
          </cell>
          <cell r="H1055" t="str">
            <v>Technical Competencies</v>
          </cell>
        </row>
        <row r="1056">
          <cell r="E1056" t="str">
            <v>Technical Competencies</v>
          </cell>
          <cell r="F1056" t="str">
            <v>All Job Family</v>
          </cell>
          <cell r="G1056" t="str">
            <v>All Sub Job Family</v>
          </cell>
          <cell r="H1056" t="str">
            <v>Technical Competencies</v>
          </cell>
        </row>
        <row r="1057">
          <cell r="E1057" t="str">
            <v>Technical Competencies</v>
          </cell>
          <cell r="F1057" t="str">
            <v>All Job Family</v>
          </cell>
          <cell r="G1057" t="str">
            <v>All Sub Job Family</v>
          </cell>
          <cell r="H1057" t="str">
            <v>Technical Competencies</v>
          </cell>
        </row>
        <row r="1058">
          <cell r="E1058" t="str">
            <v>Technical Competencies</v>
          </cell>
          <cell r="F1058" t="str">
            <v>All Job Family</v>
          </cell>
          <cell r="G1058" t="str">
            <v>All Sub Job Family</v>
          </cell>
          <cell r="H1058" t="str">
            <v>Technical Competencies</v>
          </cell>
        </row>
        <row r="1059">
          <cell r="E1059" t="str">
            <v>Technical Competencies</v>
          </cell>
          <cell r="F1059" t="str">
            <v>All Job Family</v>
          </cell>
          <cell r="G1059" t="str">
            <v>All Sub Job Family</v>
          </cell>
          <cell r="H1059" t="str">
            <v>Technical Competencies</v>
          </cell>
        </row>
        <row r="1060">
          <cell r="E1060" t="str">
            <v>Technical Competencies</v>
          </cell>
          <cell r="F1060" t="str">
            <v>All Job Family</v>
          </cell>
          <cell r="G1060" t="str">
            <v>All Sub Job Family</v>
          </cell>
          <cell r="H1060" t="str">
            <v>Technical Competencies</v>
          </cell>
        </row>
        <row r="1061">
          <cell r="E1061" t="str">
            <v>Technical Competencies</v>
          </cell>
          <cell r="F1061" t="str">
            <v>All Job Family</v>
          </cell>
          <cell r="G1061" t="str">
            <v>All Sub Job Family</v>
          </cell>
          <cell r="H1061" t="str">
            <v>Technical Competencies</v>
          </cell>
        </row>
        <row r="1062">
          <cell r="E1062" t="str">
            <v>Technical Competencies</v>
          </cell>
          <cell r="F1062" t="str">
            <v>All Job Family</v>
          </cell>
          <cell r="G1062" t="str">
            <v>All Sub Job Family</v>
          </cell>
          <cell r="H1062" t="str">
            <v>Technical Competencies</v>
          </cell>
        </row>
        <row r="1063">
          <cell r="E1063" t="str">
            <v>Technical Competencies</v>
          </cell>
          <cell r="F1063" t="str">
            <v>All Job Family</v>
          </cell>
          <cell r="G1063" t="str">
            <v>All Sub Job Family</v>
          </cell>
          <cell r="H1063" t="str">
            <v>Technical Competencies</v>
          </cell>
        </row>
        <row r="1064">
          <cell r="E1064" t="str">
            <v>Technical Competencies</v>
          </cell>
          <cell r="F1064" t="str">
            <v>All Job Family</v>
          </cell>
          <cell r="G1064" t="str">
            <v>All Sub Job Family</v>
          </cell>
          <cell r="H1064" t="str">
            <v>Technical Competencies</v>
          </cell>
        </row>
        <row r="1065">
          <cell r="E1065" t="str">
            <v>Technical Competencies</v>
          </cell>
          <cell r="F1065" t="str">
            <v>All Job Family</v>
          </cell>
          <cell r="G1065" t="str">
            <v>All Sub Job Family</v>
          </cell>
          <cell r="H1065" t="str">
            <v>Technical Competencies</v>
          </cell>
        </row>
        <row r="1066">
          <cell r="E1066" t="str">
            <v>Technical Competencies</v>
          </cell>
          <cell r="F1066" t="str">
            <v>All Job Family</v>
          </cell>
          <cell r="G1066" t="str">
            <v>All Sub Job Family</v>
          </cell>
          <cell r="H1066" t="str">
            <v>Technical Competencies</v>
          </cell>
        </row>
        <row r="1067">
          <cell r="E1067" t="str">
            <v>Technical Competencies</v>
          </cell>
          <cell r="F1067" t="str">
            <v>All Job Family</v>
          </cell>
          <cell r="G1067" t="str">
            <v>All Sub Job Family</v>
          </cell>
          <cell r="H1067" t="str">
            <v>Technical Competencies</v>
          </cell>
        </row>
        <row r="1068">
          <cell r="E1068" t="str">
            <v>Technical Competencies</v>
          </cell>
          <cell r="F1068" t="str">
            <v>All Job Family</v>
          </cell>
          <cell r="G1068" t="str">
            <v>All Sub Job Family</v>
          </cell>
          <cell r="H1068" t="str">
            <v>Technical Competencies</v>
          </cell>
        </row>
        <row r="1069">
          <cell r="E1069" t="str">
            <v>Technical Competencies</v>
          </cell>
          <cell r="F1069" t="str">
            <v>All Job Family</v>
          </cell>
          <cell r="G1069" t="str">
            <v>All Sub Job Family</v>
          </cell>
          <cell r="H1069" t="str">
            <v>Technical Competencies</v>
          </cell>
        </row>
        <row r="1070">
          <cell r="E1070" t="str">
            <v>Technical Competencies</v>
          </cell>
          <cell r="F1070" t="str">
            <v>All Job Family</v>
          </cell>
          <cell r="G1070" t="str">
            <v>All Sub Job Family</v>
          </cell>
          <cell r="H1070" t="str">
            <v>Technical Competencies</v>
          </cell>
        </row>
        <row r="1071">
          <cell r="E1071" t="str">
            <v>Technical Competencies</v>
          </cell>
          <cell r="F1071" t="str">
            <v>All Job Family</v>
          </cell>
          <cell r="G1071" t="str">
            <v>All Sub Job Family</v>
          </cell>
          <cell r="H1071" t="str">
            <v>Technical Competencies</v>
          </cell>
        </row>
        <row r="1072">
          <cell r="E1072" t="str">
            <v>Technical Competencies</v>
          </cell>
          <cell r="F1072" t="str">
            <v>All Job Family</v>
          </cell>
          <cell r="G1072" t="str">
            <v>All Sub Job Family</v>
          </cell>
          <cell r="H1072" t="str">
            <v>Technical Competencies</v>
          </cell>
        </row>
        <row r="1073">
          <cell r="E1073" t="str">
            <v>Technical Competencies</v>
          </cell>
          <cell r="F1073" t="str">
            <v>All Job Family</v>
          </cell>
          <cell r="G1073" t="str">
            <v>All Sub Job Family</v>
          </cell>
          <cell r="H1073" t="str">
            <v>Technical Competencies</v>
          </cell>
        </row>
        <row r="1074">
          <cell r="E1074" t="str">
            <v>Technical Competencies</v>
          </cell>
          <cell r="F1074" t="str">
            <v>All Job Family</v>
          </cell>
          <cell r="G1074" t="str">
            <v>All Sub Job Family</v>
          </cell>
          <cell r="H1074" t="str">
            <v>Technical Competencies</v>
          </cell>
        </row>
        <row r="1075">
          <cell r="E1075" t="str">
            <v>Technical Competencies</v>
          </cell>
          <cell r="F1075" t="str">
            <v>All Job Family</v>
          </cell>
          <cell r="G1075" t="str">
            <v>All Sub Job Family</v>
          </cell>
          <cell r="H1075" t="str">
            <v>Technical Competencies</v>
          </cell>
        </row>
        <row r="1076">
          <cell r="E1076" t="str">
            <v>Technical Competencies</v>
          </cell>
          <cell r="F1076" t="str">
            <v>All Job Family</v>
          </cell>
          <cell r="G1076" t="str">
            <v>All Sub Job Family</v>
          </cell>
          <cell r="H1076" t="str">
            <v>Technical Competencies</v>
          </cell>
        </row>
        <row r="1077">
          <cell r="E1077" t="str">
            <v>Technical Competencies</v>
          </cell>
          <cell r="F1077" t="str">
            <v>All Job Family</v>
          </cell>
          <cell r="G1077" t="str">
            <v>All Sub Job Family</v>
          </cell>
          <cell r="H1077" t="str">
            <v>Technical Competencies</v>
          </cell>
        </row>
        <row r="1078">
          <cell r="E1078" t="str">
            <v>Technical Competencies</v>
          </cell>
          <cell r="F1078" t="str">
            <v>All Job Family</v>
          </cell>
          <cell r="G1078" t="str">
            <v>All Sub Job Family</v>
          </cell>
          <cell r="H1078" t="str">
            <v>Technical Competencies</v>
          </cell>
        </row>
        <row r="1079">
          <cell r="E1079" t="str">
            <v>Technical Competencies</v>
          </cell>
          <cell r="F1079" t="str">
            <v>All Job Family</v>
          </cell>
          <cell r="G1079" t="str">
            <v>All Sub Job Family</v>
          </cell>
          <cell r="H1079" t="str">
            <v>Technical Competencies</v>
          </cell>
        </row>
        <row r="1080">
          <cell r="E1080" t="str">
            <v>Technical Competencies</v>
          </cell>
          <cell r="F1080" t="str">
            <v>All Job Family</v>
          </cell>
          <cell r="G1080" t="str">
            <v>All Sub Job Family</v>
          </cell>
          <cell r="H1080" t="str">
            <v>Technical Competencies</v>
          </cell>
        </row>
        <row r="1081">
          <cell r="E1081" t="str">
            <v>Technical Competencies</v>
          </cell>
          <cell r="F1081" t="str">
            <v>All Job Family</v>
          </cell>
          <cell r="G1081" t="str">
            <v>All Sub Job Family</v>
          </cell>
          <cell r="H1081" t="str">
            <v>Technical Competencies</v>
          </cell>
        </row>
        <row r="1082">
          <cell r="E1082" t="str">
            <v>Technical Competencies</v>
          </cell>
          <cell r="F1082" t="str">
            <v>All Job Family</v>
          </cell>
          <cell r="G1082" t="str">
            <v>All Sub Job Family</v>
          </cell>
          <cell r="H1082" t="str">
            <v>Technical Competencies</v>
          </cell>
        </row>
        <row r="1083">
          <cell r="E1083" t="str">
            <v>Technical Competencies</v>
          </cell>
          <cell r="F1083" t="str">
            <v>All Job Family</v>
          </cell>
          <cell r="G1083" t="str">
            <v>All Sub Job Family</v>
          </cell>
          <cell r="H1083" t="str">
            <v>Technical Competencies</v>
          </cell>
        </row>
        <row r="1084">
          <cell r="E1084" t="str">
            <v>Technical Competencies</v>
          </cell>
          <cell r="F1084" t="str">
            <v>All Job Family</v>
          </cell>
          <cell r="G1084" t="str">
            <v>All Sub Job Family</v>
          </cell>
          <cell r="H1084" t="str">
            <v>Technical Competencies</v>
          </cell>
        </row>
        <row r="1085">
          <cell r="E1085" t="str">
            <v>Technical Competencies</v>
          </cell>
          <cell r="F1085" t="str">
            <v>All Job Family</v>
          </cell>
          <cell r="G1085" t="str">
            <v>All Sub Job Family</v>
          </cell>
          <cell r="H1085" t="str">
            <v>Technical Competencies</v>
          </cell>
        </row>
        <row r="1086">
          <cell r="E1086" t="str">
            <v>Technical Competencies</v>
          </cell>
          <cell r="F1086" t="str">
            <v>All Job Family</v>
          </cell>
          <cell r="G1086" t="str">
            <v>All Sub Job Family</v>
          </cell>
          <cell r="H1086" t="str">
            <v>Technical Competencies</v>
          </cell>
        </row>
        <row r="1087">
          <cell r="E1087" t="str">
            <v>Technical Competencies</v>
          </cell>
          <cell r="F1087" t="str">
            <v>All Job Family</v>
          </cell>
          <cell r="G1087" t="str">
            <v>All Sub Job Family</v>
          </cell>
          <cell r="H1087" t="str">
            <v>Technical Competencies</v>
          </cell>
        </row>
        <row r="1088">
          <cell r="E1088" t="str">
            <v>Technical Competencies</v>
          </cell>
          <cell r="F1088" t="str">
            <v>All Job Family</v>
          </cell>
          <cell r="G1088" t="str">
            <v>All Sub Job Family</v>
          </cell>
          <cell r="H1088" t="str">
            <v>Technical Competencies</v>
          </cell>
        </row>
        <row r="1089">
          <cell r="E1089" t="str">
            <v>Technical Competencies</v>
          </cell>
          <cell r="F1089" t="str">
            <v>All Job Family</v>
          </cell>
          <cell r="G1089" t="str">
            <v>All Sub Job Family</v>
          </cell>
          <cell r="H1089" t="str">
            <v>Technical Competencies</v>
          </cell>
        </row>
        <row r="1090">
          <cell r="E1090" t="str">
            <v>Technical Competencies</v>
          </cell>
          <cell r="F1090" t="str">
            <v>All Job Family</v>
          </cell>
          <cell r="G1090" t="str">
            <v>All Sub Job Family</v>
          </cell>
          <cell r="H1090" t="str">
            <v>Technical Competencies</v>
          </cell>
        </row>
        <row r="1091">
          <cell r="E1091" t="str">
            <v>Technical Competencies</v>
          </cell>
          <cell r="F1091" t="str">
            <v>All Job Family</v>
          </cell>
          <cell r="G1091" t="str">
            <v>All Sub Job Family</v>
          </cell>
          <cell r="H1091" t="str">
            <v>Technical Competencies</v>
          </cell>
        </row>
        <row r="1092">
          <cell r="E1092" t="str">
            <v>Technical Competencies</v>
          </cell>
          <cell r="F1092" t="str">
            <v>All Job Family</v>
          </cell>
          <cell r="G1092" t="str">
            <v>All Sub Job Family</v>
          </cell>
          <cell r="H1092" t="str">
            <v>Technical Competencies</v>
          </cell>
        </row>
        <row r="1093">
          <cell r="E1093" t="str">
            <v>Technical Competencies</v>
          </cell>
          <cell r="F1093" t="str">
            <v>All Job Family</v>
          </cell>
          <cell r="G1093" t="str">
            <v>All Sub Job Family</v>
          </cell>
          <cell r="H1093" t="str">
            <v>Technical Competencies</v>
          </cell>
        </row>
        <row r="1094">
          <cell r="E1094" t="str">
            <v>Technical Competencies</v>
          </cell>
          <cell r="F1094" t="str">
            <v>All Job Family</v>
          </cell>
          <cell r="G1094" t="str">
            <v>All Sub Job Family</v>
          </cell>
          <cell r="H1094" t="str">
            <v>Technical Competencies</v>
          </cell>
        </row>
        <row r="1095">
          <cell r="E1095" t="str">
            <v>Technical Competencies</v>
          </cell>
          <cell r="F1095" t="str">
            <v>All Job Family</v>
          </cell>
          <cell r="G1095" t="str">
            <v>All Sub Job Family</v>
          </cell>
          <cell r="H1095" t="str">
            <v>Technical Competencies</v>
          </cell>
        </row>
        <row r="1096">
          <cell r="E1096" t="str">
            <v>Technical Competencies</v>
          </cell>
          <cell r="F1096" t="str">
            <v>All Job Family</v>
          </cell>
          <cell r="G1096" t="str">
            <v>All Sub Job Family</v>
          </cell>
          <cell r="H1096" t="str">
            <v>Technical Competencies</v>
          </cell>
        </row>
        <row r="1097">
          <cell r="E1097" t="str">
            <v>Technical Competencies</v>
          </cell>
          <cell r="F1097" t="str">
            <v>All Job Family</v>
          </cell>
          <cell r="G1097" t="str">
            <v>All Sub Job Family</v>
          </cell>
          <cell r="H1097" t="str">
            <v>Technical Competencies</v>
          </cell>
        </row>
        <row r="1098">
          <cell r="E1098" t="str">
            <v>Technical Competencies</v>
          </cell>
          <cell r="F1098" t="str">
            <v>All Job Family</v>
          </cell>
          <cell r="G1098" t="str">
            <v>All Sub Job Family</v>
          </cell>
          <cell r="H1098" t="str">
            <v>Technical Competencies</v>
          </cell>
        </row>
        <row r="1099">
          <cell r="E1099" t="str">
            <v>Technical Competencies</v>
          </cell>
          <cell r="F1099" t="str">
            <v>All Job Family</v>
          </cell>
          <cell r="G1099" t="str">
            <v>All Sub Job Family</v>
          </cell>
          <cell r="H1099" t="str">
            <v>Technical Competencies</v>
          </cell>
        </row>
        <row r="1100">
          <cell r="E1100" t="str">
            <v>Technical Competencies</v>
          </cell>
          <cell r="F1100" t="str">
            <v>All Job Family</v>
          </cell>
          <cell r="G1100" t="str">
            <v>All Sub Job Family</v>
          </cell>
          <cell r="H1100" t="str">
            <v>Technical Competencies</v>
          </cell>
        </row>
        <row r="1101">
          <cell r="E1101" t="str">
            <v>Technical Competencies</v>
          </cell>
          <cell r="F1101" t="str">
            <v>All Job Family</v>
          </cell>
          <cell r="G1101" t="str">
            <v>All Sub Job Family</v>
          </cell>
          <cell r="H1101" t="str">
            <v>Technical Competencies</v>
          </cell>
        </row>
        <row r="1102">
          <cell r="E1102" t="str">
            <v>Technical Competencies</v>
          </cell>
          <cell r="F1102" t="str">
            <v>All Job Family</v>
          </cell>
          <cell r="G1102" t="str">
            <v>All Sub Job Family</v>
          </cell>
          <cell r="H1102" t="str">
            <v>Technical Competencies</v>
          </cell>
        </row>
        <row r="1103">
          <cell r="E1103" t="str">
            <v>Technical Competencies</v>
          </cell>
          <cell r="F1103" t="str">
            <v>All Job Family</v>
          </cell>
          <cell r="G1103" t="str">
            <v>All Sub Job Family</v>
          </cell>
          <cell r="H1103" t="str">
            <v>Technical Competencies</v>
          </cell>
        </row>
        <row r="1104">
          <cell r="E1104" t="str">
            <v>Technical Competencies</v>
          </cell>
          <cell r="F1104" t="str">
            <v>All Job Family</v>
          </cell>
          <cell r="G1104" t="str">
            <v>All Sub Job Family</v>
          </cell>
          <cell r="H1104" t="str">
            <v>Technical Competencies</v>
          </cell>
        </row>
        <row r="1105">
          <cell r="E1105" t="str">
            <v>Technical Competencies</v>
          </cell>
          <cell r="F1105" t="str">
            <v>All Job Family</v>
          </cell>
          <cell r="G1105" t="str">
            <v>All Sub Job Family</v>
          </cell>
          <cell r="H1105" t="str">
            <v>Technical Competencies</v>
          </cell>
        </row>
        <row r="1106">
          <cell r="E1106" t="str">
            <v>Technical Competencies</v>
          </cell>
          <cell r="F1106" t="str">
            <v>All Job Family</v>
          </cell>
          <cell r="G1106" t="str">
            <v>All Sub Job Family</v>
          </cell>
          <cell r="H1106" t="str">
            <v>Technical Competencies</v>
          </cell>
        </row>
        <row r="1107">
          <cell r="E1107" t="str">
            <v>Technical Competencies</v>
          </cell>
          <cell r="F1107" t="str">
            <v>All Job Family</v>
          </cell>
          <cell r="G1107" t="str">
            <v>All Sub Job Family</v>
          </cell>
          <cell r="H1107" t="str">
            <v>Technical Competencies</v>
          </cell>
        </row>
        <row r="1108">
          <cell r="E1108" t="str">
            <v>Technical Competencies</v>
          </cell>
          <cell r="F1108" t="str">
            <v>All Job Family</v>
          </cell>
          <cell r="G1108" t="str">
            <v>All Sub Job Family</v>
          </cell>
          <cell r="H1108" t="str">
            <v>Technical Competencies</v>
          </cell>
        </row>
        <row r="1109">
          <cell r="E1109" t="str">
            <v>Technical Competencies</v>
          </cell>
          <cell r="F1109" t="str">
            <v>All Job Family</v>
          </cell>
          <cell r="G1109" t="str">
            <v>All Sub Job Family</v>
          </cell>
          <cell r="H1109" t="str">
            <v>Technical Competencies</v>
          </cell>
        </row>
        <row r="1110">
          <cell r="E1110" t="str">
            <v>Technical Competencies</v>
          </cell>
          <cell r="F1110" t="str">
            <v>All Job Family</v>
          </cell>
          <cell r="G1110" t="str">
            <v>All Sub Job Family</v>
          </cell>
          <cell r="H1110" t="str">
            <v>Technical Competencies</v>
          </cell>
        </row>
        <row r="1111">
          <cell r="E1111" t="str">
            <v>Technical Competencies</v>
          </cell>
          <cell r="F1111" t="str">
            <v>All Job Family</v>
          </cell>
          <cell r="G1111" t="str">
            <v>All Sub Job Family</v>
          </cell>
          <cell r="H1111" t="str">
            <v>Technical Competencies</v>
          </cell>
        </row>
        <row r="1112">
          <cell r="E1112" t="str">
            <v>Technical Competencies</v>
          </cell>
          <cell r="F1112" t="str">
            <v>All Job Family</v>
          </cell>
          <cell r="G1112" t="str">
            <v>All Sub Job Family</v>
          </cell>
          <cell r="H1112" t="str">
            <v>Technical Competencies</v>
          </cell>
        </row>
        <row r="1113">
          <cell r="E1113" t="str">
            <v>Technical Competencies</v>
          </cell>
          <cell r="F1113" t="str">
            <v>All Job Family</v>
          </cell>
          <cell r="G1113" t="str">
            <v>All Sub Job Family</v>
          </cell>
          <cell r="H1113" t="str">
            <v>Technical Competencies</v>
          </cell>
        </row>
        <row r="1114">
          <cell r="E1114" t="str">
            <v>Technical Competencies</v>
          </cell>
          <cell r="F1114" t="str">
            <v>All Job Family</v>
          </cell>
          <cell r="G1114" t="str">
            <v>All Sub Job Family</v>
          </cell>
          <cell r="H1114" t="str">
            <v>Technical Competencies</v>
          </cell>
        </row>
        <row r="1115">
          <cell r="E1115" t="str">
            <v>Technical Competencies</v>
          </cell>
          <cell r="F1115" t="str">
            <v>All Job Family</v>
          </cell>
          <cell r="G1115" t="str">
            <v>All Sub Job Family</v>
          </cell>
          <cell r="H1115" t="str">
            <v>Technical Competencies</v>
          </cell>
        </row>
        <row r="1116">
          <cell r="E1116" t="str">
            <v>Technical Competencies</v>
          </cell>
          <cell r="F1116" t="str">
            <v>All Job Family</v>
          </cell>
          <cell r="G1116" t="str">
            <v>All Sub Job Family</v>
          </cell>
          <cell r="H1116" t="str">
            <v>Technical Competencies</v>
          </cell>
        </row>
        <row r="1117">
          <cell r="E1117" t="str">
            <v>Technical Competencies</v>
          </cell>
          <cell r="F1117" t="str">
            <v>All Job Family</v>
          </cell>
          <cell r="G1117" t="str">
            <v>All Sub Job Family</v>
          </cell>
          <cell r="H1117" t="str">
            <v>Technical Competencies</v>
          </cell>
        </row>
        <row r="1118">
          <cell r="E1118" t="str">
            <v>Technical Competencies</v>
          </cell>
          <cell r="F1118" t="str">
            <v>All Job Family</v>
          </cell>
          <cell r="G1118" t="str">
            <v>All Sub Job Family</v>
          </cell>
          <cell r="H1118" t="str">
            <v>Technical Competencies</v>
          </cell>
        </row>
        <row r="1119">
          <cell r="E1119" t="str">
            <v>Technical Competencies</v>
          </cell>
          <cell r="F1119" t="str">
            <v>All Job Family</v>
          </cell>
          <cell r="G1119" t="str">
            <v>All Sub Job Family</v>
          </cell>
          <cell r="H1119" t="str">
            <v>Technical Competencies</v>
          </cell>
        </row>
        <row r="1120">
          <cell r="E1120" t="str">
            <v>Technical Competencies</v>
          </cell>
          <cell r="F1120" t="str">
            <v>All Job Family</v>
          </cell>
          <cell r="G1120" t="str">
            <v>All Sub Job Family</v>
          </cell>
          <cell r="H1120" t="str">
            <v>Technical Competencies</v>
          </cell>
        </row>
        <row r="1121">
          <cell r="E1121" t="str">
            <v>Technical Competencies</v>
          </cell>
          <cell r="F1121" t="str">
            <v>All Job Family</v>
          </cell>
          <cell r="G1121" t="str">
            <v>All Sub Job Family</v>
          </cell>
          <cell r="H1121" t="str">
            <v>Technical Competencies</v>
          </cell>
        </row>
        <row r="1122">
          <cell r="E1122" t="str">
            <v>Technical Competencies</v>
          </cell>
          <cell r="F1122" t="str">
            <v>All Job Family</v>
          </cell>
          <cell r="G1122" t="str">
            <v>All Sub Job Family</v>
          </cell>
          <cell r="H1122" t="str">
            <v>Technical Competencies</v>
          </cell>
        </row>
        <row r="1123">
          <cell r="E1123" t="str">
            <v>Technical Competencies</v>
          </cell>
          <cell r="F1123" t="str">
            <v>All Job Family</v>
          </cell>
          <cell r="G1123" t="str">
            <v>All Sub Job Family</v>
          </cell>
          <cell r="H1123" t="str">
            <v>Technical Competencies</v>
          </cell>
        </row>
        <row r="1124">
          <cell r="E1124" t="str">
            <v>Technical Competencies</v>
          </cell>
          <cell r="F1124" t="str">
            <v>All Job Family</v>
          </cell>
          <cell r="G1124" t="str">
            <v>All Sub Job Family</v>
          </cell>
          <cell r="H1124" t="str">
            <v>Technical Competencies</v>
          </cell>
        </row>
        <row r="1125">
          <cell r="E1125" t="str">
            <v>Technical Competencies</v>
          </cell>
          <cell r="F1125" t="str">
            <v>All Job Family</v>
          </cell>
          <cell r="G1125" t="str">
            <v>All Sub Job Family</v>
          </cell>
          <cell r="H1125" t="str">
            <v>Technical Competencies</v>
          </cell>
        </row>
        <row r="1126">
          <cell r="E1126" t="str">
            <v>Technical Competencies</v>
          </cell>
          <cell r="F1126" t="str">
            <v>All Job Family</v>
          </cell>
          <cell r="G1126" t="str">
            <v>All Sub Job Family</v>
          </cell>
          <cell r="H1126" t="str">
            <v>Technical Competencies</v>
          </cell>
        </row>
        <row r="1127">
          <cell r="E1127" t="str">
            <v>Technical Competencies</v>
          </cell>
          <cell r="F1127" t="str">
            <v>All Job Family</v>
          </cell>
          <cell r="G1127" t="str">
            <v>All Sub Job Family</v>
          </cell>
          <cell r="H1127" t="str">
            <v>Technical Competencies</v>
          </cell>
        </row>
        <row r="1128">
          <cell r="E1128" t="str">
            <v>Technical Competencies</v>
          </cell>
          <cell r="F1128" t="str">
            <v>All Job Family</v>
          </cell>
          <cell r="G1128" t="str">
            <v>All Sub Job Family</v>
          </cell>
          <cell r="H1128" t="str">
            <v>Technical Competencies</v>
          </cell>
        </row>
        <row r="1129">
          <cell r="E1129" t="str">
            <v>Technical Competencies</v>
          </cell>
          <cell r="F1129" t="str">
            <v>All Job Family</v>
          </cell>
          <cell r="G1129" t="str">
            <v>All Sub Job Family</v>
          </cell>
          <cell r="H1129" t="str">
            <v>Technical Competencies</v>
          </cell>
        </row>
        <row r="1130">
          <cell r="E1130" t="str">
            <v>Technical Competencies</v>
          </cell>
          <cell r="F1130" t="str">
            <v>All Job Family</v>
          </cell>
          <cell r="G1130" t="str">
            <v>All Sub Job Family</v>
          </cell>
          <cell r="H1130" t="str">
            <v>Technical Competencies</v>
          </cell>
        </row>
        <row r="1131">
          <cell r="E1131" t="str">
            <v>Technical Competencies</v>
          </cell>
          <cell r="F1131" t="str">
            <v>All Job Family</v>
          </cell>
          <cell r="G1131" t="str">
            <v>All Sub Job Family</v>
          </cell>
          <cell r="H1131" t="str">
            <v>Technical Competencies</v>
          </cell>
        </row>
        <row r="1132">
          <cell r="E1132" t="str">
            <v>Technical Competencies</v>
          </cell>
          <cell r="F1132" t="str">
            <v>All Job Family</v>
          </cell>
          <cell r="G1132" t="str">
            <v>All Sub Job Family</v>
          </cell>
          <cell r="H1132" t="str">
            <v>Technical Competencies</v>
          </cell>
        </row>
        <row r="1133">
          <cell r="E1133" t="str">
            <v>Technical Competencies</v>
          </cell>
          <cell r="F1133" t="str">
            <v>All Job Family</v>
          </cell>
          <cell r="G1133" t="str">
            <v>All Sub Job Family</v>
          </cell>
          <cell r="H1133" t="str">
            <v>Technical Competencies</v>
          </cell>
        </row>
        <row r="1134">
          <cell r="E1134" t="str">
            <v>Technical Competencies</v>
          </cell>
          <cell r="F1134" t="str">
            <v>All Job Family</v>
          </cell>
          <cell r="G1134" t="str">
            <v>All Sub Job Family</v>
          </cell>
          <cell r="H1134" t="str">
            <v>Technical Competencies</v>
          </cell>
        </row>
        <row r="1135">
          <cell r="E1135" t="str">
            <v>Technical Competencies</v>
          </cell>
          <cell r="F1135" t="str">
            <v>All Job Family</v>
          </cell>
          <cell r="G1135" t="str">
            <v>All Sub Job Family</v>
          </cell>
          <cell r="H1135" t="str">
            <v>Technical Competencies</v>
          </cell>
        </row>
        <row r="1136">
          <cell r="E1136" t="str">
            <v>Technical Competencies</v>
          </cell>
          <cell r="F1136" t="str">
            <v>All Job Family</v>
          </cell>
          <cell r="G1136" t="str">
            <v>All Sub Job Family</v>
          </cell>
          <cell r="H1136" t="str">
            <v>Technical Competencies</v>
          </cell>
        </row>
        <row r="1137">
          <cell r="E1137" t="str">
            <v>Technical Competencies</v>
          </cell>
          <cell r="F1137" t="str">
            <v>All Job Family</v>
          </cell>
          <cell r="G1137" t="str">
            <v>All Sub Job Family</v>
          </cell>
          <cell r="H1137" t="str">
            <v>Technical Competencies</v>
          </cell>
        </row>
        <row r="1138">
          <cell r="E1138" t="str">
            <v>Technical Competencies</v>
          </cell>
          <cell r="F1138" t="str">
            <v>All Job Family</v>
          </cell>
          <cell r="G1138" t="str">
            <v>All Sub Job Family</v>
          </cell>
          <cell r="H1138" t="str">
            <v>Technical Competencies</v>
          </cell>
        </row>
        <row r="1139">
          <cell r="E1139" t="str">
            <v>Technical Competencies</v>
          </cell>
          <cell r="F1139" t="str">
            <v>All Job Family</v>
          </cell>
          <cell r="G1139" t="str">
            <v>All Sub Job Family</v>
          </cell>
          <cell r="H1139" t="str">
            <v>Technical Competencies</v>
          </cell>
        </row>
        <row r="1140">
          <cell r="E1140" t="str">
            <v>Technical Competencies</v>
          </cell>
          <cell r="F1140" t="str">
            <v>All Job Family</v>
          </cell>
          <cell r="G1140" t="str">
            <v>All Sub Job Family</v>
          </cell>
          <cell r="H1140" t="str">
            <v>Technical Competencies</v>
          </cell>
        </row>
        <row r="1141">
          <cell r="E1141" t="str">
            <v>Technical Competencies</v>
          </cell>
          <cell r="F1141" t="str">
            <v>All Job Family</v>
          </cell>
          <cell r="G1141" t="str">
            <v>All Sub Job Family</v>
          </cell>
          <cell r="H1141" t="str">
            <v>Technical Competencies</v>
          </cell>
        </row>
        <row r="1142">
          <cell r="E1142" t="str">
            <v>Technical Competencies</v>
          </cell>
          <cell r="F1142" t="str">
            <v>All Job Family</v>
          </cell>
          <cell r="G1142" t="str">
            <v>All Sub Job Family</v>
          </cell>
          <cell r="H1142" t="str">
            <v>Technical Competencies</v>
          </cell>
        </row>
        <row r="1143">
          <cell r="E1143" t="str">
            <v>Technical Competencies</v>
          </cell>
          <cell r="F1143" t="str">
            <v>All Job Family</v>
          </cell>
          <cell r="G1143" t="str">
            <v>All Sub Job Family</v>
          </cell>
          <cell r="H1143" t="str">
            <v>Technical Competencies</v>
          </cell>
        </row>
        <row r="1144">
          <cell r="E1144" t="str">
            <v>Technical Competencies</v>
          </cell>
          <cell r="F1144" t="str">
            <v>All Job Family</v>
          </cell>
          <cell r="G1144" t="str">
            <v>All Sub Job Family</v>
          </cell>
          <cell r="H1144" t="str">
            <v>Technical Competencies</v>
          </cell>
        </row>
        <row r="1145">
          <cell r="E1145" t="str">
            <v>Technical Competencies</v>
          </cell>
          <cell r="F1145" t="str">
            <v>All Job Family</v>
          </cell>
          <cell r="G1145" t="str">
            <v>All Sub Job Family</v>
          </cell>
          <cell r="H1145" t="str">
            <v>Technical Competencies</v>
          </cell>
        </row>
        <row r="1146">
          <cell r="E1146" t="str">
            <v>Technical Competencies</v>
          </cell>
          <cell r="F1146" t="str">
            <v>All Job Family</v>
          </cell>
          <cell r="G1146" t="str">
            <v>All Sub Job Family</v>
          </cell>
          <cell r="H1146" t="str">
            <v>Technical Competencies</v>
          </cell>
        </row>
        <row r="1147">
          <cell r="E1147" t="str">
            <v>Technical Competencies</v>
          </cell>
          <cell r="F1147" t="str">
            <v>All Job Family</v>
          </cell>
          <cell r="G1147" t="str">
            <v>All Sub Job Family</v>
          </cell>
          <cell r="H1147" t="str">
            <v>Technical Competencies</v>
          </cell>
        </row>
        <row r="1148">
          <cell r="E1148" t="str">
            <v>Technical Competencies</v>
          </cell>
          <cell r="F1148" t="str">
            <v>All Job Family</v>
          </cell>
          <cell r="G1148" t="str">
            <v>All Sub Job Family</v>
          </cell>
          <cell r="H1148" t="str">
            <v>Technical Competencies</v>
          </cell>
        </row>
        <row r="1149">
          <cell r="E1149" t="str">
            <v>Technical Competencies</v>
          </cell>
          <cell r="F1149" t="str">
            <v>All Job Family</v>
          </cell>
          <cell r="G1149" t="str">
            <v>All Sub Job Family</v>
          </cell>
          <cell r="H1149" t="str">
            <v>Technical Competencies</v>
          </cell>
        </row>
        <row r="1150">
          <cell r="E1150" t="str">
            <v>Technical Competencies</v>
          </cell>
          <cell r="F1150" t="str">
            <v>All Job Family</v>
          </cell>
          <cell r="G1150" t="str">
            <v>All Sub Job Family</v>
          </cell>
          <cell r="H1150" t="str">
            <v>Technical Competencies</v>
          </cell>
        </row>
        <row r="1151">
          <cell r="E1151" t="str">
            <v>Technical Competencies</v>
          </cell>
          <cell r="F1151" t="str">
            <v>All Job Family</v>
          </cell>
          <cell r="G1151" t="str">
            <v>All Sub Job Family</v>
          </cell>
          <cell r="H1151" t="str">
            <v>Technical Competencies</v>
          </cell>
        </row>
        <row r="1152">
          <cell r="E1152" t="str">
            <v>Values</v>
          </cell>
          <cell r="F1152" t="str">
            <v>All Job Family</v>
          </cell>
          <cell r="G1152" t="str">
            <v>All Sub Job Family</v>
          </cell>
          <cell r="H1152" t="str">
            <v>Totality</v>
          </cell>
        </row>
        <row r="1153">
          <cell r="E1153" t="str">
            <v>Values</v>
          </cell>
          <cell r="F1153" t="str">
            <v>All Job Family</v>
          </cell>
          <cell r="G1153" t="str">
            <v>All Sub Job Family</v>
          </cell>
          <cell r="H1153" t="str">
            <v>Totality</v>
          </cell>
        </row>
        <row r="1154">
          <cell r="E1154" t="str">
            <v>Values</v>
          </cell>
          <cell r="F1154" t="str">
            <v>All Job Family</v>
          </cell>
          <cell r="G1154" t="str">
            <v>All Sub Job Family</v>
          </cell>
          <cell r="H1154" t="str">
            <v>Totality</v>
          </cell>
        </row>
        <row r="1155">
          <cell r="E1155" t="str">
            <v>Values</v>
          </cell>
          <cell r="F1155" t="str">
            <v>All Job Family</v>
          </cell>
          <cell r="G1155" t="str">
            <v>All Sub Job Family</v>
          </cell>
          <cell r="H1155" t="str">
            <v>Totality</v>
          </cell>
        </row>
        <row r="1156">
          <cell r="E1156" t="str">
            <v>Values</v>
          </cell>
          <cell r="F1156" t="str">
            <v>All Job Family</v>
          </cell>
          <cell r="G1156" t="str">
            <v>All Sub Job Family</v>
          </cell>
          <cell r="H1156" t="str">
            <v>Totality</v>
          </cell>
        </row>
        <row r="1157">
          <cell r="E1157" t="str">
            <v>Values</v>
          </cell>
          <cell r="F1157" t="str">
            <v>All Job Family</v>
          </cell>
          <cell r="G1157" t="str">
            <v>All Sub Job Family</v>
          </cell>
          <cell r="H1157" t="str">
            <v>Totality</v>
          </cell>
        </row>
        <row r="1158">
          <cell r="E1158" t="str">
            <v>Values</v>
          </cell>
          <cell r="F1158" t="str">
            <v>All Job Family</v>
          </cell>
          <cell r="G1158" t="str">
            <v>All Sub Job Family</v>
          </cell>
          <cell r="H1158" t="str">
            <v>Totality</v>
          </cell>
        </row>
        <row r="1159">
          <cell r="E1159" t="str">
            <v>Values</v>
          </cell>
          <cell r="F1159" t="str">
            <v>All Job Family</v>
          </cell>
          <cell r="G1159" t="str">
            <v>All Sub Job Family</v>
          </cell>
          <cell r="H1159" t="str">
            <v>Totality</v>
          </cell>
        </row>
        <row r="1160">
          <cell r="E1160" t="str">
            <v>Values</v>
          </cell>
          <cell r="F1160" t="str">
            <v>All Job Family</v>
          </cell>
          <cell r="G1160" t="str">
            <v>All Sub Job Family</v>
          </cell>
          <cell r="H1160" t="str">
            <v>Totality</v>
          </cell>
        </row>
        <row r="1161">
          <cell r="E1161" t="str">
            <v>Values</v>
          </cell>
          <cell r="F1161" t="str">
            <v>All Job Family</v>
          </cell>
          <cell r="G1161" t="str">
            <v>All Sub Job Family</v>
          </cell>
          <cell r="H1161" t="str">
            <v>Totality</v>
          </cell>
        </row>
        <row r="1162">
          <cell r="E1162" t="str">
            <v>Values</v>
          </cell>
          <cell r="F1162" t="str">
            <v>All Job Family</v>
          </cell>
          <cell r="G1162" t="str">
            <v>All Sub Job Family</v>
          </cell>
          <cell r="H1162" t="str">
            <v>Totality</v>
          </cell>
        </row>
        <row r="1163">
          <cell r="E1163" t="str">
            <v>Values</v>
          </cell>
          <cell r="F1163" t="str">
            <v>All Job Family</v>
          </cell>
          <cell r="G1163" t="str">
            <v>All Sub Job Family</v>
          </cell>
          <cell r="H1163" t="str">
            <v>Totality</v>
          </cell>
        </row>
        <row r="1164">
          <cell r="E1164" t="str">
            <v>Values</v>
          </cell>
          <cell r="F1164" t="str">
            <v>All Job Family</v>
          </cell>
          <cell r="G1164" t="str">
            <v>All Sub Job Family</v>
          </cell>
          <cell r="H1164" t="str">
            <v>Totality</v>
          </cell>
        </row>
        <row r="1165">
          <cell r="E1165" t="str">
            <v>Values</v>
          </cell>
          <cell r="F1165" t="str">
            <v>All Job Family</v>
          </cell>
          <cell r="G1165" t="str">
            <v>All Sub Job Family</v>
          </cell>
          <cell r="H1165" t="str">
            <v>Totality</v>
          </cell>
        </row>
        <row r="1166">
          <cell r="E1166" t="str">
            <v>Values</v>
          </cell>
          <cell r="F1166" t="str">
            <v>All Job Family</v>
          </cell>
          <cell r="G1166" t="str">
            <v>All Sub Job Family</v>
          </cell>
          <cell r="H1166" t="str">
            <v>Totality</v>
          </cell>
        </row>
        <row r="1167">
          <cell r="E1167" t="str">
            <v>Values</v>
          </cell>
          <cell r="F1167" t="str">
            <v>All Job Family</v>
          </cell>
          <cell r="G1167" t="str">
            <v>All Sub Job Family</v>
          </cell>
          <cell r="H1167" t="str">
            <v>Totality</v>
          </cell>
        </row>
        <row r="1168">
          <cell r="E1168" t="str">
            <v>Values</v>
          </cell>
          <cell r="F1168" t="str">
            <v>All Job Family</v>
          </cell>
          <cell r="G1168" t="str">
            <v>All Sub Job Family</v>
          </cell>
          <cell r="H1168" t="str">
            <v>Totality</v>
          </cell>
        </row>
        <row r="1169">
          <cell r="E1169" t="str">
            <v>Values</v>
          </cell>
          <cell r="F1169" t="str">
            <v>All Job Family</v>
          </cell>
          <cell r="G1169" t="str">
            <v>All Sub Job Family</v>
          </cell>
          <cell r="H1169" t="str">
            <v>Totality</v>
          </cell>
        </row>
        <row r="1170">
          <cell r="E1170" t="str">
            <v>Values</v>
          </cell>
          <cell r="F1170" t="str">
            <v>All Job Family</v>
          </cell>
          <cell r="G1170" t="str">
            <v>All Sub Job Family</v>
          </cell>
          <cell r="H1170" t="str">
            <v>Totality</v>
          </cell>
        </row>
        <row r="1171">
          <cell r="E1171" t="str">
            <v>Values</v>
          </cell>
          <cell r="F1171" t="str">
            <v>All Job Family</v>
          </cell>
          <cell r="G1171" t="str">
            <v>All Sub Job Family</v>
          </cell>
          <cell r="H1171" t="str">
            <v>Totality</v>
          </cell>
        </row>
        <row r="1172">
          <cell r="E1172" t="str">
            <v>Values</v>
          </cell>
          <cell r="F1172" t="str">
            <v>All Job Family</v>
          </cell>
          <cell r="G1172" t="str">
            <v>All Sub Job Family</v>
          </cell>
          <cell r="H1172" t="str">
            <v>Values</v>
          </cell>
        </row>
        <row r="1173">
          <cell r="E1173" t="str">
            <v>Values</v>
          </cell>
          <cell r="F1173" t="str">
            <v>All Job Family</v>
          </cell>
          <cell r="G1173" t="str">
            <v>All Sub Job Family</v>
          </cell>
          <cell r="H1173" t="str">
            <v>Values</v>
          </cell>
        </row>
        <row r="1174">
          <cell r="E1174" t="str">
            <v>Values</v>
          </cell>
          <cell r="F1174" t="str">
            <v>All Job Family</v>
          </cell>
          <cell r="G1174" t="str">
            <v>All Sub Job Family</v>
          </cell>
          <cell r="H1174" t="str">
            <v>Values</v>
          </cell>
        </row>
        <row r="1175">
          <cell r="E1175" t="str">
            <v>Values</v>
          </cell>
          <cell r="F1175" t="str">
            <v>All Job Family</v>
          </cell>
          <cell r="G1175" t="str">
            <v>All Sub Job Family</v>
          </cell>
          <cell r="H1175" t="str">
            <v>Values</v>
          </cell>
        </row>
        <row r="1176">
          <cell r="E1176" t="str">
            <v>Values</v>
          </cell>
          <cell r="F1176" t="str">
            <v>All Job Family</v>
          </cell>
          <cell r="G1176" t="str">
            <v>All Sub Job Family</v>
          </cell>
          <cell r="H1176" t="str">
            <v>Values</v>
          </cell>
        </row>
        <row r="1177">
          <cell r="E1177" t="str">
            <v>Values</v>
          </cell>
          <cell r="F1177" t="str">
            <v>All Job Family</v>
          </cell>
          <cell r="G1177" t="str">
            <v>All Sub Job Family</v>
          </cell>
          <cell r="H1177" t="str">
            <v>Values</v>
          </cell>
        </row>
        <row r="1178">
          <cell r="E1178" t="str">
            <v>Values</v>
          </cell>
          <cell r="F1178" t="str">
            <v>All Job Family</v>
          </cell>
          <cell r="G1178" t="str">
            <v>All Sub Job Family</v>
          </cell>
          <cell r="H1178" t="str">
            <v>Values</v>
          </cell>
        </row>
        <row r="1179">
          <cell r="E1179" t="str">
            <v>Values</v>
          </cell>
          <cell r="F1179" t="str">
            <v>All Job Family</v>
          </cell>
          <cell r="G1179" t="str">
            <v>All Sub Job Family</v>
          </cell>
          <cell r="H1179" t="str">
            <v>Values</v>
          </cell>
        </row>
        <row r="1180">
          <cell r="E1180" t="str">
            <v>Values</v>
          </cell>
          <cell r="F1180" t="str">
            <v>All Job Family</v>
          </cell>
          <cell r="G1180" t="str">
            <v>All Sub Job Family</v>
          </cell>
          <cell r="H1180" t="str">
            <v>Values</v>
          </cell>
        </row>
        <row r="1181">
          <cell r="E1181" t="str">
            <v>Values</v>
          </cell>
          <cell r="F1181" t="str">
            <v>All Job Family</v>
          </cell>
          <cell r="G1181" t="str">
            <v>All Sub Job Family</v>
          </cell>
          <cell r="H1181" t="str">
            <v>Values</v>
          </cell>
        </row>
        <row r="1182">
          <cell r="E1182" t="str">
            <v>Digital Leadership</v>
          </cell>
          <cell r="F1182" t="str">
            <v>All Job Family</v>
          </cell>
          <cell r="G1182" t="str">
            <v>All Sub Job Family</v>
          </cell>
          <cell r="H1182" t="str">
            <v>Youthful Thinking &amp; Digital Mastery</v>
          </cell>
        </row>
        <row r="1183">
          <cell r="E1183" t="str">
            <v>Digital Leadership</v>
          </cell>
          <cell r="F1183" t="str">
            <v>All Job Family</v>
          </cell>
          <cell r="G1183" t="str">
            <v>All Sub Job Family</v>
          </cell>
          <cell r="H1183" t="str">
            <v>Youthful Thinking &amp; Digital Mastery</v>
          </cell>
        </row>
        <row r="1184">
          <cell r="E1184" t="str">
            <v>Digital Leadership</v>
          </cell>
          <cell r="F1184" t="str">
            <v>All Job Family</v>
          </cell>
          <cell r="G1184" t="str">
            <v>All Sub Job Family</v>
          </cell>
          <cell r="H1184" t="str">
            <v>Youthful Thinking &amp; Digital Mastery</v>
          </cell>
        </row>
        <row r="1185">
          <cell r="E1185" t="str">
            <v>Digital Leadership</v>
          </cell>
          <cell r="F1185" t="str">
            <v>All Job Family</v>
          </cell>
          <cell r="G1185" t="str">
            <v>All Sub Job Family</v>
          </cell>
          <cell r="H1185" t="str">
            <v>Youthful Thinking &amp; Digital Mastery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1A26-FD31-EF42-A7ED-6B79E28EE345}">
  <dimension ref="A1:S55"/>
  <sheetViews>
    <sheetView tabSelected="1" workbookViewId="0">
      <selection activeCell="S2" sqref="S2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65</v>
      </c>
      <c r="H1" s="1" t="s">
        <v>66</v>
      </c>
      <c r="I1" s="1" t="s">
        <v>67</v>
      </c>
      <c r="M1" s="1" t="s">
        <v>68</v>
      </c>
      <c r="N1" s="1" t="s">
        <v>69</v>
      </c>
      <c r="R1" s="1" t="s">
        <v>1</v>
      </c>
      <c r="S1" s="1" t="s">
        <v>70</v>
      </c>
    </row>
    <row r="2" spans="1:19" x14ac:dyDescent="0.2">
      <c r="A2" t="s">
        <v>2</v>
      </c>
      <c r="B2">
        <f>COUNTIF([2]Sheet1!$E$1:$E$1185, "Values")</f>
        <v>41</v>
      </c>
      <c r="H2" t="s">
        <v>3</v>
      </c>
      <c r="I2">
        <f>COUNTIF([2]Sheet1!$F:$F, "Information Communication &amp; Technology")</f>
        <v>28</v>
      </c>
      <c r="M2" t="s">
        <v>4</v>
      </c>
      <c r="N2">
        <v>3</v>
      </c>
      <c r="R2" t="s">
        <v>5</v>
      </c>
      <c r="S2">
        <f>COUNTIF([2]Sheet1!$H:$H, "Account payable management")</f>
        <v>1</v>
      </c>
    </row>
    <row r="3" spans="1:19" x14ac:dyDescent="0.2">
      <c r="A3" t="s">
        <v>6</v>
      </c>
      <c r="B3">
        <f>COUNTIF([2]Sheet1!$E$1:$E$1185, "Technical Competencies")</f>
        <v>186</v>
      </c>
      <c r="H3" t="s">
        <v>7</v>
      </c>
      <c r="I3">
        <f>COUNTIF([2]Sheet1!$F:$F, "Enterprise Management")</f>
        <v>33</v>
      </c>
      <c r="M3" t="s">
        <v>8</v>
      </c>
      <c r="N3">
        <v>2</v>
      </c>
      <c r="R3" t="s">
        <v>9</v>
      </c>
      <c r="S3">
        <f>COUNTIF([2]Sheet1!$H:$H, "B2B")</f>
        <v>10</v>
      </c>
    </row>
    <row r="4" spans="1:19" x14ac:dyDescent="0.2">
      <c r="A4" t="s">
        <v>10</v>
      </c>
      <c r="B4">
        <f>COUNTIF([2]Sheet1!$E$1:$E$1185, "Product Knowledge")</f>
        <v>49</v>
      </c>
      <c r="H4" t="s">
        <v>11</v>
      </c>
      <c r="I4">
        <f>COUNTIF([2]Sheet1!$F:$F, "Commerce")</f>
        <v>6</v>
      </c>
      <c r="M4" t="s">
        <v>12</v>
      </c>
      <c r="N4">
        <f>COUNTIF([2]Sheet1!$G:$G, "Procurement")</f>
        <v>2</v>
      </c>
      <c r="R4" t="s">
        <v>13</v>
      </c>
      <c r="S4">
        <v>1</v>
      </c>
    </row>
    <row r="5" spans="1:19" x14ac:dyDescent="0.2">
      <c r="A5" t="s">
        <v>14</v>
      </c>
      <c r="B5">
        <f>COUNTIF([2]Sheet1!$E$1:$E$1185, "General Article")</f>
        <v>697</v>
      </c>
      <c r="H5" t="s">
        <v>15</v>
      </c>
      <c r="I5">
        <f>COUNTIF([2]Sheet1!$F:$F, "All Job Family")</f>
        <v>1117</v>
      </c>
      <c r="M5" t="s">
        <v>16</v>
      </c>
      <c r="N5">
        <f>COUNTIF([2]Sheet1!$G:$G, "Network")</f>
        <v>17</v>
      </c>
      <c r="R5" t="s">
        <v>17</v>
      </c>
      <c r="S5">
        <v>1</v>
      </c>
    </row>
    <row r="6" spans="1:19" x14ac:dyDescent="0.2">
      <c r="A6" t="s">
        <v>18</v>
      </c>
      <c r="B6">
        <f>COUNTIF([2]Sheet1!$E$1:$E$1185, "Digital Transformation")</f>
        <v>153</v>
      </c>
      <c r="I6">
        <f>SUM(I2:I5)</f>
        <v>1184</v>
      </c>
      <c r="M6" t="s">
        <v>19</v>
      </c>
      <c r="N6">
        <f>COUNTIF([2]Sheet1!$G:$G, "Marketing Management")</f>
        <v>1</v>
      </c>
      <c r="R6" t="s">
        <v>20</v>
      </c>
      <c r="S6">
        <v>2</v>
      </c>
    </row>
    <row r="7" spans="1:19" x14ac:dyDescent="0.2">
      <c r="A7" t="s">
        <v>21</v>
      </c>
      <c r="B7">
        <f>COUNTIF([2]Sheet1!$E$1:$E$1185, "Digital Leadership")</f>
        <v>58</v>
      </c>
      <c r="M7" t="s">
        <v>22</v>
      </c>
      <c r="N7">
        <f>COUNTIF([2]Sheet1!$G:$G, "Information Technology")</f>
        <v>11</v>
      </c>
      <c r="R7" t="s">
        <v>23</v>
      </c>
      <c r="S7">
        <v>1</v>
      </c>
    </row>
    <row r="8" spans="1:19" x14ac:dyDescent="0.2">
      <c r="B8">
        <f>SUM(B2:B7)</f>
        <v>1184</v>
      </c>
      <c r="M8" t="s">
        <v>24</v>
      </c>
      <c r="N8">
        <f>COUNTIF([2]Sheet1!$G:$G, "Human Capital Management")</f>
        <v>19</v>
      </c>
      <c r="R8" t="s">
        <v>25</v>
      </c>
      <c r="S8">
        <v>1</v>
      </c>
    </row>
    <row r="9" spans="1:19" x14ac:dyDescent="0.2">
      <c r="M9" t="s">
        <v>26</v>
      </c>
      <c r="N9">
        <f>COUNTIF([2]Sheet1!$G:$G, "Finance")</f>
        <v>6</v>
      </c>
      <c r="R9" s="2" t="s">
        <v>27</v>
      </c>
      <c r="S9">
        <v>1</v>
      </c>
    </row>
    <row r="10" spans="1:19" x14ac:dyDescent="0.2">
      <c r="M10" t="s">
        <v>28</v>
      </c>
      <c r="N10">
        <f>COUNTIF([2]Sheet1!$G:$G, "All Sub Job Family")</f>
        <v>1123</v>
      </c>
      <c r="R10" t="s">
        <v>29</v>
      </c>
      <c r="S10">
        <f>COUNTIF([2]Sheet1!$H:$H, "Data Driven")</f>
        <v>11</v>
      </c>
    </row>
    <row r="11" spans="1:19" x14ac:dyDescent="0.2">
      <c r="N11">
        <f>SUM(N2:N10)</f>
        <v>1184</v>
      </c>
      <c r="R11" t="s">
        <v>30</v>
      </c>
      <c r="S11">
        <v>2</v>
      </c>
    </row>
    <row r="12" spans="1:19" x14ac:dyDescent="0.2">
      <c r="R12" t="s">
        <v>21</v>
      </c>
      <c r="S12">
        <v>4</v>
      </c>
    </row>
    <row r="13" spans="1:19" x14ac:dyDescent="0.2">
      <c r="R13" t="s">
        <v>18</v>
      </c>
      <c r="S13">
        <f>COUNTIF([2]Sheet1!$H:$H, "Digital Transformation")</f>
        <v>153</v>
      </c>
    </row>
    <row r="14" spans="1:19" x14ac:dyDescent="0.2">
      <c r="R14" t="s">
        <v>31</v>
      </c>
      <c r="S14">
        <v>1</v>
      </c>
    </row>
    <row r="15" spans="1:19" x14ac:dyDescent="0.2">
      <c r="R15" t="s">
        <v>32</v>
      </c>
      <c r="S15">
        <v>1</v>
      </c>
    </row>
    <row r="16" spans="1:19" x14ac:dyDescent="0.2">
      <c r="R16" t="s">
        <v>7</v>
      </c>
      <c r="S16">
        <v>6</v>
      </c>
    </row>
    <row r="17" spans="18:19" x14ac:dyDescent="0.2">
      <c r="R17" t="s">
        <v>33</v>
      </c>
      <c r="S17">
        <v>6</v>
      </c>
    </row>
    <row r="18" spans="18:19" x14ac:dyDescent="0.2">
      <c r="R18" t="s">
        <v>34</v>
      </c>
      <c r="S18">
        <f>COUNTIF([2]Sheet1!$H:$H, "Execution Focus")</f>
        <v>27</v>
      </c>
    </row>
    <row r="19" spans="18:19" x14ac:dyDescent="0.2">
      <c r="R19" t="s">
        <v>26</v>
      </c>
      <c r="S19">
        <v>1</v>
      </c>
    </row>
    <row r="20" spans="18:19" x14ac:dyDescent="0.2">
      <c r="R20" t="s">
        <v>35</v>
      </c>
      <c r="S20">
        <v>1</v>
      </c>
    </row>
    <row r="21" spans="18:19" x14ac:dyDescent="0.2">
      <c r="R21" t="s">
        <v>36</v>
      </c>
      <c r="S21">
        <v>2</v>
      </c>
    </row>
    <row r="22" spans="18:19" x14ac:dyDescent="0.2">
      <c r="R22" t="s">
        <v>37</v>
      </c>
      <c r="S22">
        <v>1</v>
      </c>
    </row>
    <row r="23" spans="18:19" x14ac:dyDescent="0.2">
      <c r="R23" t="s">
        <v>14</v>
      </c>
      <c r="S23">
        <f>COUNTIF([2]Sheet1!$H:$H, "General Article")</f>
        <v>697</v>
      </c>
    </row>
    <row r="24" spans="18:19" x14ac:dyDescent="0.2">
      <c r="R24" t="s">
        <v>38</v>
      </c>
      <c r="S24">
        <v>3</v>
      </c>
    </row>
    <row r="25" spans="18:19" x14ac:dyDescent="0.2">
      <c r="R25" t="s">
        <v>24</v>
      </c>
      <c r="S25">
        <v>1</v>
      </c>
    </row>
    <row r="26" spans="18:19" x14ac:dyDescent="0.2">
      <c r="R26" t="s">
        <v>39</v>
      </c>
      <c r="S26">
        <v>1</v>
      </c>
    </row>
    <row r="27" spans="18:19" x14ac:dyDescent="0.2">
      <c r="R27" t="s">
        <v>22</v>
      </c>
      <c r="S27">
        <v>1</v>
      </c>
    </row>
    <row r="28" spans="18:19" x14ac:dyDescent="0.2">
      <c r="R28" t="s">
        <v>40</v>
      </c>
      <c r="S28">
        <v>3</v>
      </c>
    </row>
    <row r="29" spans="18:19" x14ac:dyDescent="0.2">
      <c r="R29" t="s">
        <v>41</v>
      </c>
      <c r="S29">
        <v>4</v>
      </c>
    </row>
    <row r="30" spans="18:19" x14ac:dyDescent="0.2">
      <c r="R30" t="s">
        <v>42</v>
      </c>
      <c r="S30">
        <v>3</v>
      </c>
    </row>
    <row r="31" spans="18:19" x14ac:dyDescent="0.2">
      <c r="R31" t="s">
        <v>43</v>
      </c>
      <c r="S31">
        <f>COUNTIF([2]Sheet1!$H:$H, "Knowledge &amp; inovation management")</f>
        <v>6</v>
      </c>
    </row>
    <row r="32" spans="18:19" x14ac:dyDescent="0.2">
      <c r="R32" t="s">
        <v>44</v>
      </c>
      <c r="S32">
        <f>COUNTIF([2]Sheet1!$H:$H, "Learning &amp; development process")</f>
        <v>4</v>
      </c>
    </row>
    <row r="33" spans="18:19" x14ac:dyDescent="0.2">
      <c r="R33" t="s">
        <v>45</v>
      </c>
      <c r="S33">
        <v>1</v>
      </c>
    </row>
    <row r="34" spans="18:19" x14ac:dyDescent="0.2">
      <c r="R34" t="s">
        <v>46</v>
      </c>
      <c r="S34">
        <v>2</v>
      </c>
    </row>
    <row r="35" spans="18:19" x14ac:dyDescent="0.2">
      <c r="R35" t="s">
        <v>47</v>
      </c>
      <c r="S35">
        <v>1</v>
      </c>
    </row>
    <row r="36" spans="18:19" x14ac:dyDescent="0.2">
      <c r="R36" t="s">
        <v>48</v>
      </c>
      <c r="S36">
        <v>3</v>
      </c>
    </row>
    <row r="37" spans="18:19" x14ac:dyDescent="0.2">
      <c r="R37" t="s">
        <v>49</v>
      </c>
      <c r="S37">
        <v>2</v>
      </c>
    </row>
    <row r="38" spans="18:19" x14ac:dyDescent="0.2">
      <c r="R38" t="s">
        <v>50</v>
      </c>
      <c r="S38">
        <v>1</v>
      </c>
    </row>
    <row r="39" spans="18:19" x14ac:dyDescent="0.2">
      <c r="R39" t="s">
        <v>51</v>
      </c>
      <c r="S39">
        <v>4</v>
      </c>
    </row>
    <row r="40" spans="18:19" x14ac:dyDescent="0.2">
      <c r="R40" t="s">
        <v>52</v>
      </c>
      <c r="S40">
        <v>1</v>
      </c>
    </row>
    <row r="41" spans="18:19" x14ac:dyDescent="0.2">
      <c r="R41" t="s">
        <v>53</v>
      </c>
      <c r="S41">
        <v>5</v>
      </c>
    </row>
    <row r="42" spans="18:19" x14ac:dyDescent="0.2">
      <c r="R42" t="s">
        <v>54</v>
      </c>
      <c r="S42">
        <v>6</v>
      </c>
    </row>
    <row r="43" spans="18:19" x14ac:dyDescent="0.2">
      <c r="R43" t="s">
        <v>55</v>
      </c>
      <c r="S43">
        <v>2</v>
      </c>
    </row>
    <row r="44" spans="18:19" x14ac:dyDescent="0.2">
      <c r="R44" t="s">
        <v>10</v>
      </c>
      <c r="S44">
        <f>COUNTIF([2]Sheet1!$H:$H, "Product Knowledge")</f>
        <v>35</v>
      </c>
    </row>
    <row r="45" spans="18:19" x14ac:dyDescent="0.2">
      <c r="R45" t="s">
        <v>56</v>
      </c>
      <c r="S45">
        <v>1</v>
      </c>
    </row>
    <row r="46" spans="18:19" x14ac:dyDescent="0.2">
      <c r="R46" t="s">
        <v>57</v>
      </c>
      <c r="S46">
        <v>2</v>
      </c>
    </row>
    <row r="47" spans="18:19" x14ac:dyDescent="0.2">
      <c r="R47" t="s">
        <v>58</v>
      </c>
      <c r="S47">
        <v>1</v>
      </c>
    </row>
    <row r="48" spans="18:19" x14ac:dyDescent="0.2">
      <c r="R48" t="s">
        <v>59</v>
      </c>
      <c r="S48">
        <v>3</v>
      </c>
    </row>
    <row r="49" spans="18:19" x14ac:dyDescent="0.2">
      <c r="R49" t="s">
        <v>60</v>
      </c>
      <c r="S49">
        <v>2</v>
      </c>
    </row>
    <row r="50" spans="18:19" x14ac:dyDescent="0.2">
      <c r="R50" t="s">
        <v>61</v>
      </c>
      <c r="S50">
        <v>1</v>
      </c>
    </row>
    <row r="51" spans="18:19" x14ac:dyDescent="0.2">
      <c r="R51" t="s">
        <v>62</v>
      </c>
      <c r="S51">
        <v>1</v>
      </c>
    </row>
    <row r="52" spans="18:19" x14ac:dyDescent="0.2">
      <c r="R52" t="s">
        <v>6</v>
      </c>
      <c r="S52">
        <f>COUNTIF([2]Sheet1!$H:$H, "Technical Competencies")</f>
        <v>119</v>
      </c>
    </row>
    <row r="53" spans="18:19" x14ac:dyDescent="0.2">
      <c r="R53" t="s">
        <v>63</v>
      </c>
      <c r="S53">
        <f>COUNTIF([2]Sheet1!$H:$H, "Totality")</f>
        <v>20</v>
      </c>
    </row>
    <row r="54" spans="18:19" x14ac:dyDescent="0.2">
      <c r="R54" t="s">
        <v>2</v>
      </c>
      <c r="S54">
        <f>COUNTIF([2]Sheet1!$H:$H, "Values")</f>
        <v>10</v>
      </c>
    </row>
    <row r="55" spans="18:19" x14ac:dyDescent="0.2">
      <c r="R55" t="s">
        <v>64</v>
      </c>
      <c r="S5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Nafisya Alya Aurelitha</dc:creator>
  <cp:lastModifiedBy>Nafisya Alya Aurelitha</cp:lastModifiedBy>
  <dcterms:created xsi:type="dcterms:W3CDTF">2023-05-22T04:00:19Z</dcterms:created>
  <dcterms:modified xsi:type="dcterms:W3CDTF">2023-05-22T04:02:04Z</dcterms:modified>
</cp:coreProperties>
</file>