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<sst xmlns="http://schemas.openxmlformats.org/spreadsheetml/2006/main" count="182" uniqueCount="153">
  <si>
    <t xml:space="preserve">Original_Rank</t>
  </si>
  <si>
    <t xml:space="preserve">New_Rank</t>
  </si>
  <si>
    <t xml:space="preserve">Change</t>
  </si>
  <si>
    <t xml:space="preserve">College</t>
  </si>
  <si>
    <t xml:space="preserve">Fees</t>
  </si>
  <si>
    <t xml:space="preserve">Faculty</t>
  </si>
  <si>
    <t xml:space="preserve">SS</t>
  </si>
  <si>
    <t xml:space="preserve">FSR</t>
  </si>
  <si>
    <t xml:space="preserve">FQE</t>
  </si>
  <si>
    <t xml:space="preserve">FRU</t>
  </si>
  <si>
    <t xml:space="preserve">PU</t>
  </si>
  <si>
    <t xml:space="preserve">QP</t>
  </si>
  <si>
    <t xml:space="preserve">IPR</t>
  </si>
  <si>
    <t xml:space="preserve">FPPP</t>
  </si>
  <si>
    <t xml:space="preserve">GPH</t>
  </si>
  <si>
    <t xml:space="preserve">GUE</t>
  </si>
  <si>
    <t xml:space="preserve">GMS</t>
  </si>
  <si>
    <t xml:space="preserve">GPHD</t>
  </si>
  <si>
    <t xml:space="preserve">RD</t>
  </si>
  <si>
    <t xml:space="preserve">WD</t>
  </si>
  <si>
    <t xml:space="preserve">ESCS</t>
  </si>
  <si>
    <t xml:space="preserve">PCS</t>
  </si>
  <si>
    <t xml:space="preserve">PR</t>
  </si>
  <si>
    <t xml:space="preserve">xx</t>
  </si>
  <si>
    <t xml:space="preserve">Total</t>
  </si>
  <si>
    <t xml:space="preserve">IIT Madras</t>
  </si>
  <si>
    <t xml:space="preserve">IIT Delhi</t>
  </si>
  <si>
    <t xml:space="preserve">IIT Bombay</t>
  </si>
  <si>
    <t xml:space="preserve">IIT Kanpur</t>
  </si>
  <si>
    <t xml:space="preserve">IIT Kharagpur</t>
  </si>
  <si>
    <t xml:space="preserve">IIT Roorkee</t>
  </si>
  <si>
    <t xml:space="preserve">IIT Guwahati</t>
  </si>
  <si>
    <t xml:space="preserve">NIT Trichy</t>
  </si>
  <si>
    <t xml:space="preserve">IIT Hyderabad</t>
  </si>
  <si>
    <t xml:space="preserve">NIT Karnataka</t>
  </si>
  <si>
    <t xml:space="preserve">Jadavpur</t>
  </si>
  <si>
    <t xml:space="preserve">VIT</t>
  </si>
  <si>
    <t xml:space="preserve">IIT BHU</t>
  </si>
  <si>
    <t xml:space="preserve">ISM Dhanbad</t>
  </si>
  <si>
    <t xml:space="preserve">NIT Rourkela</t>
  </si>
  <si>
    <t xml:space="preserve">IIT Indore</t>
  </si>
  <si>
    <t xml:space="preserve">Anna</t>
  </si>
  <si>
    <t xml:space="preserve">Institute of Chemical Technology</t>
  </si>
  <si>
    <t xml:space="preserve">Amrita</t>
  </si>
  <si>
    <t xml:space="preserve">IIT Mandi</t>
  </si>
  <si>
    <t xml:space="preserve">NIT Warangal</t>
  </si>
  <si>
    <t xml:space="preserve">IIT Ropar</t>
  </si>
  <si>
    <t xml:space="preserve">IIT Gandhinagar</t>
  </si>
  <si>
    <t xml:space="preserve">SRM</t>
  </si>
  <si>
    <t xml:space="preserve">Amity University</t>
  </si>
  <si>
    <t xml:space="preserve">Jamia Milia University</t>
  </si>
  <si>
    <t xml:space="preserve">Siksha O Anusandhan</t>
  </si>
  <si>
    <t xml:space="preserve">Thapar Institute</t>
  </si>
  <si>
    <t xml:space="preserve">BITS Pilani</t>
  </si>
  <si>
    <t xml:space="preserve">IIT Jodhpur</t>
  </si>
  <si>
    <t xml:space="preserve">NIT Calicut</t>
  </si>
  <si>
    <t xml:space="preserve">Visvesariya NIT</t>
  </si>
  <si>
    <t xml:space="preserve">IIT Patna</t>
  </si>
  <si>
    <t xml:space="preserve">NIT Durgapur</t>
  </si>
  <si>
    <t xml:space="preserve">Delhi Technological University</t>
  </si>
  <si>
    <t xml:space="preserve">IIT Bhubaneshwar</t>
  </si>
  <si>
    <t xml:space="preserve">AMU</t>
  </si>
  <si>
    <t xml:space="preserve">NIT Silchar</t>
  </si>
  <si>
    <t xml:space="preserve">Kalasalingam Academy of Research and Education</t>
  </si>
  <si>
    <t xml:space="preserve">IIEST, Shibpur</t>
  </si>
  <si>
    <t xml:space="preserve">Shanmugha Arts Science Technology &amp; Research Academy</t>
  </si>
  <si>
    <t xml:space="preserve">Kalinga IT, Bhubaneshwar</t>
  </si>
  <si>
    <t xml:space="preserve">Indian Institute of Space Science and Technology</t>
  </si>
  <si>
    <t xml:space="preserve">Koneru Lakshmaiah Education Foundation University (K L College of Engineering)</t>
  </si>
  <si>
    <t xml:space="preserve">Chandigarh University</t>
  </si>
  <si>
    <t xml:space="preserve">MNIT Jaipur</t>
  </si>
  <si>
    <t xml:space="preserve">Motilal Nehru NIT, Prayagraj</t>
  </si>
  <si>
    <t xml:space="preserve">Sri Sivasubramaniya Nadar College of Engineering, Chennai</t>
  </si>
  <si>
    <t xml:space="preserve">Visvesvaraya Technological University</t>
  </si>
  <si>
    <t xml:space="preserve">NIT Kurukshetra</t>
  </si>
  <si>
    <t xml:space="preserve">LPU</t>
  </si>
  <si>
    <t xml:space="preserve">B R Ambedkar NIT</t>
  </si>
  <si>
    <t xml:space="preserve">BITS Ranchi</t>
  </si>
  <si>
    <t xml:space="preserve">Satyabhama</t>
  </si>
  <si>
    <t xml:space="preserve">Manipal Institute of Technology</t>
  </si>
  <si>
    <t xml:space="preserve">IIT Tirupati</t>
  </si>
  <si>
    <t xml:space="preserve">PSG College of Technology</t>
  </si>
  <si>
    <t xml:space="preserve">SVNIT, Surat</t>
  </si>
  <si>
    <t xml:space="preserve">Banasthali Vidyapeeth</t>
  </si>
  <si>
    <t xml:space="preserve">NIT Meghalaya</t>
  </si>
  <si>
    <t xml:space="preserve">UPES</t>
  </si>
  <si>
    <t xml:space="preserve">IIIT Hyderabad</t>
  </si>
  <si>
    <t xml:space="preserve">NIT Patna</t>
  </si>
  <si>
    <t xml:space="preserve">Graphic Era</t>
  </si>
  <si>
    <t xml:space="preserve">NIT Raipur</t>
  </si>
  <si>
    <t xml:space="preserve">NIT Srinagar</t>
  </si>
  <si>
    <t xml:space="preserve">M. S. Ramaiah Institute of Technology</t>
  </si>
  <si>
    <t xml:space="preserve">IIT Palakkad</t>
  </si>
  <si>
    <t xml:space="preserve">Indraprastha Institute of Information Technology, Delhi</t>
  </si>
  <si>
    <t xml:space="preserve">Maulana Azad NIT</t>
  </si>
  <si>
    <t xml:space="preserve">Defense Institute of Advanced Technology</t>
  </si>
  <si>
    <t xml:space="preserve">College of Engineering, Pune</t>
  </si>
  <si>
    <t xml:space="preserve">Sri Krishna College of Engineering and Technology</t>
  </si>
  <si>
    <t xml:space="preserve">Guru Gobind Singh Indraprastha University</t>
  </si>
  <si>
    <t xml:space="preserve">Manipal University Jaipur</t>
  </si>
  <si>
    <t xml:space="preserve">JNTU</t>
  </si>
  <si>
    <t xml:space="preserve">AU College of Engineering</t>
  </si>
  <si>
    <t xml:space="preserve">Atal Bihari Vajpayee Indian Institute of Information Technology and Management</t>
  </si>
  <si>
    <t xml:space="preserve">NSUT</t>
  </si>
  <si>
    <t xml:space="preserve">NIT Agartala</t>
  </si>
  <si>
    <t xml:space="preserve">IIIT Bangalore</t>
  </si>
  <si>
    <t xml:space="preserve">Pandit Dwarka Prasad Mishra Indian Institute of Information Technology, Design and Manufacturing (IIITDM) Jabalpur</t>
  </si>
  <si>
    <t xml:space="preserve">BMS College of Engineering</t>
  </si>
  <si>
    <t xml:space="preserve">Vel Tech Rangarajan Dr. Sagunthala R &amp; D Institute of Science and Technology</t>
  </si>
  <si>
    <t xml:space="preserve">Thiagarajar College of Engineering</t>
  </si>
  <si>
    <t xml:space="preserve">National Institute of Food Technology, Entrepreneurship and Management - Thanjavur (NIFTEM - Thanjavur)</t>
  </si>
  <si>
    <t xml:space="preserve">Punjab Engineering College</t>
  </si>
  <si>
    <t xml:space="preserve">NIT Goa</t>
  </si>
  <si>
    <t xml:space="preserve">RV College of Engineering</t>
  </si>
  <si>
    <t xml:space="preserve">NIT Jamshedpur</t>
  </si>
  <si>
    <t xml:space="preserve">SR University</t>
  </si>
  <si>
    <t xml:space="preserve">Punjab University</t>
  </si>
  <si>
    <t xml:space="preserve">IIIT Allahabad</t>
  </si>
  <si>
    <t xml:space="preserve">Jaypee Noida</t>
  </si>
  <si>
    <t xml:space="preserve">Rajalakshmi Engineering College</t>
  </si>
  <si>
    <t xml:space="preserve">Northcap University</t>
  </si>
  <si>
    <t xml:space="preserve">Siddaganga Institute of Technology</t>
  </si>
  <si>
    <t xml:space="preserve">CV Raman Global University</t>
  </si>
  <si>
    <t xml:space="preserve">Vignan's Foundation for Science, Technology and Research</t>
  </si>
  <si>
    <t xml:space="preserve">PES University</t>
  </si>
  <si>
    <t xml:space="preserve">Main Criteria</t>
  </si>
  <si>
    <t xml:space="preserve">Parameter</t>
  </si>
  <si>
    <t xml:space="preserve">Code</t>
  </si>
  <si>
    <t xml:space="preserve">Criteria weight</t>
  </si>
  <si>
    <t xml:space="preserve">Parameter Weight</t>
  </si>
  <si>
    <t xml:space="preserve">Total Weight</t>
  </si>
  <si>
    <t xml:space="preserve">Teaching, Learning and Resources</t>
  </si>
  <si>
    <t xml:space="preserve">Student Strength</t>
  </si>
  <si>
    <t xml:space="preserve">Faculty Student Ratio</t>
  </si>
  <si>
    <t xml:space="preserve">Faculty Quality</t>
  </si>
  <si>
    <t xml:space="preserve">Financial Resources and Utilisation</t>
  </si>
  <si>
    <t xml:space="preserve">Research and Professional Practice</t>
  </si>
  <si>
    <t xml:space="preserve">Combined Metric for Publications</t>
  </si>
  <si>
    <t xml:space="preserve">Quality of Publications</t>
  </si>
  <si>
    <t xml:space="preserve">IPR and Patents</t>
  </si>
  <si>
    <t xml:space="preserve">Footprints of Projects and Professional Practice</t>
  </si>
  <si>
    <t xml:space="preserve">Graduation Outcome</t>
  </si>
  <si>
    <t xml:space="preserve">Placement and Higher Studies</t>
  </si>
  <si>
    <t xml:space="preserve">University Examination</t>
  </si>
  <si>
    <t xml:space="preserve">Median Salary</t>
  </si>
  <si>
    <t xml:space="preserve">Number of PhD students</t>
  </si>
  <si>
    <t xml:space="preserve">Outreach and Inclusivity</t>
  </si>
  <si>
    <t xml:space="preserve">Region Diversity</t>
  </si>
  <si>
    <t xml:space="preserve">Women Diversity</t>
  </si>
  <si>
    <t xml:space="preserve">Economically and Socially challenged</t>
  </si>
  <si>
    <t xml:space="preserve">Facilities for Physically challenged</t>
  </si>
  <si>
    <t xml:space="preserve">Perception</t>
  </si>
  <si>
    <t xml:space="preserve">Peer Perception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</si>
</sst>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4B183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C5E0B4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"/>
  <sheetViews>
    <sheetView showFormulas="false" showGridLines="true" showRowColHeaders="true" showZeros="true" rightToLeft="false" tabSelected="true" showOutlineSymbols="true" defaultGridColor="true" view="normal" topLeftCell="A66" colorId="64" zoomScale="100" zoomScaleNormal="100" zoomScalePageLayoutView="100" workbookViewId="0">
      <selection pane="topLeft" activeCell="B105" activeCellId="0" sqref="B10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2" min="2" style="0" width="16.74"/>
    <col collapsed="false" customWidth="true" hidden="false" outlineLevel="0" max="3" min="3" style="0" width="8.82"/>
    <col collapsed="false" customWidth="true" hidden="false" outlineLevel="0" max="4" min="4" style="0" width="33.4"/>
    <col collapsed="false" customWidth="true" hidden="false" outlineLevel="0" max="5" min="5" style="0" width="14.7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5" t="s">
        <v>22</v>
      </c>
      <c r="X1" s="1" t="s">
        <v>23</v>
      </c>
      <c r="Y1" s="7" t="s">
        <v>24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f aca="false">A2-B2</f>
        <v>-1</v>
      </c>
      <c r="D2" s="0" t="s">
        <v>25</v>
      </c>
      <c r="E2" s="0" t="n">
        <v>2.05</v>
      </c>
      <c r="F2" s="0" t="n">
        <v>645</v>
      </c>
      <c r="G2" s="0" t="n">
        <v>18.5</v>
      </c>
      <c r="H2" s="0" t="n">
        <v>30</v>
      </c>
      <c r="I2" s="0" t="n">
        <v>17.5</v>
      </c>
      <c r="J2" s="0" t="n">
        <v>28.61</v>
      </c>
      <c r="K2" s="0" t="n">
        <v>35</v>
      </c>
      <c r="L2" s="0" t="n">
        <v>37.68</v>
      </c>
      <c r="M2" s="0" t="n">
        <v>15</v>
      </c>
      <c r="N2" s="0" t="n">
        <v>9.98</v>
      </c>
      <c r="O2" s="0" t="n">
        <v>27.78</v>
      </c>
      <c r="P2" s="0" t="n">
        <v>14.88</v>
      </c>
      <c r="Q2" s="0" t="n">
        <v>20.56</v>
      </c>
      <c r="R2" s="0" t="n">
        <v>17.2</v>
      </c>
      <c r="S2" s="0" t="n">
        <v>21.6</v>
      </c>
      <c r="T2" s="0" t="n">
        <v>13.34</v>
      </c>
      <c r="U2" s="0" t="n">
        <v>7.91</v>
      </c>
      <c r="V2" s="0" t="n">
        <v>20</v>
      </c>
      <c r="W2" s="0" t="n">
        <v>100</v>
      </c>
      <c r="X2" s="0" t="n">
        <f aca="false">(G2+H2+I2+J2)/100*30 + (K2+L2+M2+N2)/100*30 + (O2+P2+Q2+R2)/100*20 + (S2+T2+U2+V2)/100*10 + W2/100*10</f>
        <v>90.05</v>
      </c>
      <c r="Y2" s="0" t="n">
        <f aca="false">(H2+I2)/50*30 + (L2+N2+AD2)/65*30 + (O2+P2+Q2+AE2)/100*20 + (S2 +T2+U2+V2)/100*10</f>
        <v>69.4259230769231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f aca="false">A3-B3</f>
        <v>1</v>
      </c>
      <c r="D3" s="0" t="s">
        <v>26</v>
      </c>
      <c r="E3" s="0" t="n">
        <v>2.2</v>
      </c>
      <c r="F3" s="9" t="n">
        <v>826</v>
      </c>
      <c r="G3" s="0" t="n">
        <v>18.5</v>
      </c>
      <c r="H3" s="0" t="n">
        <v>26.54</v>
      </c>
      <c r="I3" s="0" t="n">
        <v>17.31</v>
      </c>
      <c r="J3" s="0" t="n">
        <v>24.59</v>
      </c>
      <c r="K3" s="0" t="n">
        <v>34.5</v>
      </c>
      <c r="L3" s="0" t="n">
        <v>39.78</v>
      </c>
      <c r="M3" s="0" t="n">
        <v>15</v>
      </c>
      <c r="N3" s="0" t="n">
        <v>6.73</v>
      </c>
      <c r="O3" s="0" t="n">
        <v>32.14</v>
      </c>
      <c r="P3" s="0" t="n">
        <v>13.6</v>
      </c>
      <c r="Q3" s="0" t="n">
        <v>21.57</v>
      </c>
      <c r="R3" s="0" t="n">
        <v>16.11</v>
      </c>
      <c r="S3" s="0" t="n">
        <v>23.7</v>
      </c>
      <c r="T3" s="0" t="n">
        <v>16.91</v>
      </c>
      <c r="U3" s="0" t="n">
        <v>7.95</v>
      </c>
      <c r="V3" s="0" t="n">
        <v>20</v>
      </c>
      <c r="W3" s="0" t="n">
        <v>96.92</v>
      </c>
      <c r="X3" s="0" t="n">
        <f aca="false">(G3+H3+I3+J3)/100*30 + (K3+L3+M3+N3)/100*30 + (O3+P3+Q3+R3)/100*20 + (S3+T3+U3+V3)/100*10 + W3/100*10</f>
        <v>88.117</v>
      </c>
      <c r="Y3" s="0" t="n">
        <f aca="false">(H3+I3)/50*30 + (L3+N3+AD3)/65*30 + (O3+P3+Q3+AE3)/100*20 + (S3 +T3+U3+V3)/100*10</f>
        <v>68.0941538461538</v>
      </c>
    </row>
    <row r="4" customFormat="false" ht="14.25" hidden="false" customHeight="false" outlineLevel="0" collapsed="false">
      <c r="A4" s="0" t="n">
        <v>3</v>
      </c>
      <c r="B4" s="0" t="n">
        <v>3</v>
      </c>
      <c r="C4" s="0" t="n">
        <f aca="false">A4-B4</f>
        <v>0</v>
      </c>
      <c r="D4" s="0" t="s">
        <v>27</v>
      </c>
      <c r="E4" s="0" t="n">
        <v>2.28</v>
      </c>
      <c r="F4" s="9" t="n">
        <v>826</v>
      </c>
      <c r="G4" s="10" t="n">
        <v>18.5</v>
      </c>
      <c r="H4" s="0" t="n">
        <v>30</v>
      </c>
      <c r="I4" s="0" t="n">
        <v>18.24</v>
      </c>
      <c r="J4" s="0" t="n">
        <v>20.79</v>
      </c>
      <c r="K4" s="0" t="n">
        <v>32.31</v>
      </c>
      <c r="L4" s="0" t="n">
        <v>35.95</v>
      </c>
      <c r="M4" s="0" t="n">
        <v>15</v>
      </c>
      <c r="N4" s="0" t="n">
        <v>7.56</v>
      </c>
      <c r="O4" s="0" t="n">
        <v>30.35</v>
      </c>
      <c r="P4" s="0" t="n">
        <v>14.18</v>
      </c>
      <c r="Q4" s="0" t="n">
        <v>19.74</v>
      </c>
      <c r="R4" s="0" t="n">
        <v>14.92</v>
      </c>
      <c r="S4" s="0" t="n">
        <v>18.74</v>
      </c>
      <c r="T4" s="0" t="n">
        <v>14.06</v>
      </c>
      <c r="U4" s="0" t="n">
        <v>4.57</v>
      </c>
      <c r="V4" s="0" t="n">
        <v>20</v>
      </c>
      <c r="W4" s="0" t="n">
        <v>88.7</v>
      </c>
      <c r="X4" s="0" t="n">
        <f aca="false">(G4+H4+I4+J4)/100*30 + (K4+L4+M4+N4)/100*30 + (O4+P4+Q4+R4)/100*20 + (S4+T4+U4+V4)/100*10 + W4/100*10</f>
        <v>83.95</v>
      </c>
      <c r="Y4" s="0" t="n">
        <f aca="false">(H4+I4)/50*30 + (L4+N4+AD4)/65*30 + (O4+P4+Q4+AE4)/100*20 + (S4 +T4+U4+V4)/100*10</f>
        <v>67.6165384615385</v>
      </c>
    </row>
    <row r="5" customFormat="false" ht="14.25" hidden="false" customHeight="false" outlineLevel="0" collapsed="false">
      <c r="A5" s="0" t="n">
        <v>4</v>
      </c>
      <c r="B5" s="0" t="n">
        <v>4</v>
      </c>
      <c r="C5" s="0" t="n">
        <f aca="false">A5-B5</f>
        <v>0</v>
      </c>
      <c r="D5" s="0" t="s">
        <v>28</v>
      </c>
      <c r="E5" s="0" t="n">
        <v>2.43</v>
      </c>
      <c r="F5" s="0" t="n">
        <v>524</v>
      </c>
      <c r="G5" s="10" t="n">
        <v>18.5</v>
      </c>
      <c r="H5" s="0" t="n">
        <v>26.64</v>
      </c>
      <c r="I5" s="0" t="n">
        <v>18.11</v>
      </c>
      <c r="J5" s="0" t="n">
        <v>24.7</v>
      </c>
      <c r="K5" s="0" t="n">
        <v>29.18</v>
      </c>
      <c r="L5" s="0" t="n">
        <v>31.34</v>
      </c>
      <c r="M5" s="0" t="n">
        <v>12</v>
      </c>
      <c r="N5" s="0" t="n">
        <v>7.46</v>
      </c>
      <c r="O5" s="0" t="n">
        <v>36.47</v>
      </c>
      <c r="P5" s="0" t="n">
        <v>15</v>
      </c>
      <c r="Q5" s="0" t="n">
        <v>22</v>
      </c>
      <c r="R5" s="0" t="n">
        <v>16.23</v>
      </c>
      <c r="S5" s="0" t="n">
        <v>21.64</v>
      </c>
      <c r="T5" s="0" t="n">
        <v>9.96</v>
      </c>
      <c r="U5" s="0" t="n">
        <v>7.87</v>
      </c>
      <c r="V5" s="0" t="n">
        <v>20</v>
      </c>
      <c r="W5" s="0" t="n">
        <v>83.01</v>
      </c>
      <c r="X5" s="0" t="n">
        <f aca="false">(G5+H5+I5+J5)/100*30 + (K5+L5+M5+N5)/100*30 + (O5+P5+Q5+R5)/100*20 + (S5+T5+U5+V5)/100*10 + W5/100*10</f>
        <v>82.567</v>
      </c>
      <c r="Y5" s="0" t="n">
        <f aca="false">(H5+I5)/50*30 + (L5+N5+AD5)/65*30 + (O5+P5+Q5+AE5)/100*20 + (S5 +T5+U5+V5)/100*10</f>
        <v>65.3986923076923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f aca="false">A6-B6</f>
        <v>0</v>
      </c>
      <c r="D6" s="0" t="s">
        <v>29</v>
      </c>
      <c r="E6" s="0" t="n">
        <v>0.83</v>
      </c>
      <c r="F6" s="0" t="n">
        <v>754</v>
      </c>
      <c r="G6" s="0" t="n">
        <v>19.31</v>
      </c>
      <c r="H6" s="0" t="n">
        <v>25.19</v>
      </c>
      <c r="I6" s="0" t="n">
        <v>16.89</v>
      </c>
      <c r="J6" s="0" t="n">
        <v>17.82</v>
      </c>
      <c r="K6" s="0" t="n">
        <v>32.13</v>
      </c>
      <c r="L6" s="0" t="n">
        <v>39.11</v>
      </c>
      <c r="M6" s="0" t="n">
        <v>10</v>
      </c>
      <c r="N6" s="0" t="n">
        <v>3.36</v>
      </c>
      <c r="O6" s="0" t="n">
        <v>25.93</v>
      </c>
      <c r="P6" s="0" t="n">
        <v>14.1</v>
      </c>
      <c r="Q6" s="0" t="n">
        <v>20.88</v>
      </c>
      <c r="R6" s="0" t="n">
        <v>20</v>
      </c>
      <c r="S6" s="0" t="n">
        <v>21.09</v>
      </c>
      <c r="T6" s="0" t="n">
        <v>11.89</v>
      </c>
      <c r="U6" s="0" t="n">
        <v>5.1</v>
      </c>
      <c r="V6" s="0" t="n">
        <v>15</v>
      </c>
      <c r="W6" s="0" t="n">
        <v>82.63</v>
      </c>
      <c r="X6" s="0" t="n">
        <f aca="false">(G6+H6+I6+J6)/100*30 + (K6+L6+M6+N6)/100*30 + (O6+P6+Q6+R6)/100*20 + (S6+T6+U6+V6)/100*10 + W6/100*10</f>
        <v>78.896</v>
      </c>
      <c r="Y6" s="0" t="n">
        <f aca="false">(H6+I6)/50*30 + (L6+N6+AD6)/65*30 + (O6+P6+Q6+AE6)/100*20 + (S6 +T6+U6+V6)/100*10</f>
        <v>62.3395384615385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f aca="false">A7-B7</f>
        <v>0</v>
      </c>
      <c r="D7" s="0" t="s">
        <v>30</v>
      </c>
      <c r="E7" s="0" t="n">
        <v>2.14</v>
      </c>
      <c r="F7" s="0" t="n">
        <v>526</v>
      </c>
      <c r="G7" s="0" t="n">
        <v>18.23</v>
      </c>
      <c r="H7" s="0" t="n">
        <v>23.74</v>
      </c>
      <c r="I7" s="0" t="n">
        <v>15.34</v>
      </c>
      <c r="J7" s="0" t="n">
        <v>18.67</v>
      </c>
      <c r="K7" s="0" t="n">
        <v>30.82</v>
      </c>
      <c r="L7" s="0" t="n">
        <v>35.44</v>
      </c>
      <c r="M7" s="0" t="n">
        <v>7</v>
      </c>
      <c r="N7" s="0" t="n">
        <v>4.85</v>
      </c>
      <c r="O7" s="0" t="n">
        <v>37.3</v>
      </c>
      <c r="P7" s="0" t="n">
        <v>15</v>
      </c>
      <c r="Q7" s="0" t="n">
        <v>21.57</v>
      </c>
      <c r="R7" s="0" t="n">
        <v>16.26</v>
      </c>
      <c r="S7" s="0" t="n">
        <v>24.44</v>
      </c>
      <c r="T7" s="0" t="n">
        <v>11.95</v>
      </c>
      <c r="U7" s="0" t="n">
        <v>6.7</v>
      </c>
      <c r="V7" s="0" t="n">
        <v>20</v>
      </c>
      <c r="W7" s="0" t="n">
        <v>61.36</v>
      </c>
      <c r="X7" s="0" t="n">
        <f aca="false">(G7+H7+I7+J7)/100*30 + (K7+L7+M7+N7)/100*30 + (O7+P7+Q7+R7)/100*20 + (S7+T7+U7+V7)/100*10 + W7/100*10</f>
        <v>76.698</v>
      </c>
      <c r="Y7" s="0" t="n">
        <f aca="false">(H7+I7)/50*30 + (L7+N7+AD7)/65*30 + (O7+P7+Q7+AE7)/100*20 + (S7 +T7+U7+V7)/100*10</f>
        <v>63.1263846153846</v>
      </c>
    </row>
    <row r="8" customFormat="false" ht="14.25" hidden="false" customHeight="false" outlineLevel="0" collapsed="false">
      <c r="A8" s="0" t="n">
        <v>7</v>
      </c>
      <c r="B8" s="0" t="n">
        <v>7</v>
      </c>
      <c r="C8" s="0" t="n">
        <f aca="false">A8-B8</f>
        <v>0</v>
      </c>
      <c r="D8" s="0" t="s">
        <v>31</v>
      </c>
      <c r="E8" s="0" t="n">
        <v>2.18</v>
      </c>
      <c r="F8" s="0" t="n">
        <v>475</v>
      </c>
      <c r="G8" s="10" t="n">
        <v>16.45</v>
      </c>
      <c r="H8" s="0" t="n">
        <v>26.34</v>
      </c>
      <c r="I8" s="0" t="n">
        <v>14.75</v>
      </c>
      <c r="J8" s="0" t="n">
        <v>18.35</v>
      </c>
      <c r="K8" s="0" t="n">
        <v>29.91</v>
      </c>
      <c r="L8" s="0" t="n">
        <v>32.51</v>
      </c>
      <c r="M8" s="0" t="n">
        <v>5</v>
      </c>
      <c r="N8" s="0" t="n">
        <v>5.47</v>
      </c>
      <c r="O8" s="0" t="n">
        <v>31.6</v>
      </c>
      <c r="P8" s="0" t="n">
        <v>15</v>
      </c>
      <c r="Q8" s="0" t="n">
        <v>22.1</v>
      </c>
      <c r="R8" s="0" t="n">
        <v>15.94</v>
      </c>
      <c r="S8" s="0" t="n">
        <v>23.51</v>
      </c>
      <c r="T8" s="0" t="n">
        <v>11.49</v>
      </c>
      <c r="U8" s="0" t="n">
        <v>1.9</v>
      </c>
      <c r="V8" s="0" t="n">
        <v>20</v>
      </c>
      <c r="W8" s="0" t="n">
        <v>57.4</v>
      </c>
      <c r="X8" s="0" t="n">
        <f aca="false">(G8+H8+I8+J8)/100*30 + (K8+L8+M8+N8)/100*30 + (O8+P8+Q8+R8)/100*20 + (S8+T8+U8+V8)/100*10 + W8/100*10</f>
        <v>72.992</v>
      </c>
      <c r="Y8" s="0" t="n">
        <f aca="false">(H8+I8)/50*30 + (L8+N8+AD8)/65*30 + (O8+P8+Q8+AE8)/100*20 + (S8 +T8+U8+V8)/100*10</f>
        <v>61.6132307692308</v>
      </c>
    </row>
    <row r="9" customFormat="false" ht="14.25" hidden="false" customHeight="false" outlineLevel="0" collapsed="false">
      <c r="A9" s="0" t="n">
        <v>8</v>
      </c>
      <c r="B9" s="0" t="n">
        <v>19</v>
      </c>
      <c r="C9" s="0" t="n">
        <f aca="false">A9-B9</f>
        <v>-11</v>
      </c>
      <c r="D9" s="0" t="s">
        <v>32</v>
      </c>
      <c r="E9" s="0" t="n">
        <v>1.62</v>
      </c>
      <c r="F9" s="0" t="n">
        <v>344</v>
      </c>
      <c r="G9" s="10" t="n">
        <v>17.5</v>
      </c>
      <c r="H9" s="0" t="n">
        <v>24.32</v>
      </c>
      <c r="I9" s="0" t="n">
        <v>16.49</v>
      </c>
      <c r="J9" s="0" t="n">
        <v>18.08</v>
      </c>
      <c r="K9" s="0" t="n">
        <v>25.02</v>
      </c>
      <c r="L9" s="0" t="n">
        <v>26.73</v>
      </c>
      <c r="M9" s="0" t="n">
        <v>4</v>
      </c>
      <c r="N9" s="0" t="n">
        <v>2.69</v>
      </c>
      <c r="O9" s="0" t="n">
        <v>35.44</v>
      </c>
      <c r="P9" s="0" t="n">
        <v>15</v>
      </c>
      <c r="Q9" s="0" t="n">
        <v>17.38</v>
      </c>
      <c r="R9" s="0" t="n">
        <v>11.35</v>
      </c>
      <c r="S9" s="0" t="n">
        <v>16.69</v>
      </c>
      <c r="T9" s="0" t="n">
        <v>20.5</v>
      </c>
      <c r="U9" s="0" t="n">
        <v>7.29</v>
      </c>
      <c r="V9" s="0" t="n">
        <v>20</v>
      </c>
      <c r="W9" s="0" t="n">
        <v>64.38</v>
      </c>
      <c r="X9" s="0" t="n">
        <f aca="false">(G9+H9+I9+J9)/100*30 + (K9+L9+M9+N9)/100*30 + (O9+P9+Q9+R9)/100*20 + (S9+T9+U9+V9)/100*10 + W9/100*10</f>
        <v>69.169</v>
      </c>
      <c r="Y9" s="0" t="n">
        <f aca="false">(H9+I9)/50*30 + (L9+N9+AD9)/65*30 + (O9+P9+Q9+AE9)/100*20 + (S9 +T9+U9+V9)/100*10</f>
        <v>58.0764615384615</v>
      </c>
    </row>
    <row r="10" customFormat="false" ht="14.25" hidden="false" customHeight="false" outlineLevel="0" collapsed="false">
      <c r="A10" s="0" t="n">
        <v>9</v>
      </c>
      <c r="B10" s="0" t="n">
        <v>9</v>
      </c>
      <c r="C10" s="0" t="n">
        <f aca="false">A10-B10</f>
        <v>0</v>
      </c>
      <c r="D10" s="0" t="s">
        <v>33</v>
      </c>
      <c r="E10" s="0" t="n">
        <v>2.37</v>
      </c>
      <c r="F10" s="0" t="n">
        <v>227</v>
      </c>
      <c r="G10" s="10" t="n">
        <v>11.28</v>
      </c>
      <c r="H10" s="0" t="n">
        <v>30</v>
      </c>
      <c r="I10" s="0" t="n">
        <v>17.95</v>
      </c>
      <c r="J10" s="0" t="n">
        <v>21.08</v>
      </c>
      <c r="K10" s="0" t="n">
        <v>23.62</v>
      </c>
      <c r="L10" s="0" t="n">
        <v>23.65</v>
      </c>
      <c r="M10" s="0" t="n">
        <v>7</v>
      </c>
      <c r="N10" s="0" t="n">
        <v>5.62</v>
      </c>
      <c r="O10" s="0" t="n">
        <v>29.48</v>
      </c>
      <c r="P10" s="0" t="n">
        <v>15</v>
      </c>
      <c r="Q10" s="0" t="n">
        <v>20.89</v>
      </c>
      <c r="R10" s="0" t="n">
        <v>7.03</v>
      </c>
      <c r="S10" s="0" t="n">
        <v>16.82</v>
      </c>
      <c r="T10" s="0" t="n">
        <v>14.97</v>
      </c>
      <c r="U10" s="0" t="n">
        <v>3.06</v>
      </c>
      <c r="V10" s="0" t="n">
        <v>20</v>
      </c>
      <c r="W10" s="0" t="n">
        <v>59.96</v>
      </c>
      <c r="X10" s="0" t="n">
        <f aca="false">(G10+H10+I10+J10)/100*30 + (K10+L10+M10+N10)/100*30 + (O10+P10+Q10+R10)/100*20 + (S10+T10+U10+V10)/100*10 + W10/100*10</f>
        <v>68.021</v>
      </c>
      <c r="Y10" s="0" t="n">
        <f aca="false">(H10+I10)/50*30 + (L10+N10+AD10)/65*30 + (O10+P10+Q10+AE10)/100*20 + (S10 +T10+U10+V10)/100*10</f>
        <v>60.8382307692308</v>
      </c>
    </row>
    <row r="11" customFormat="false" ht="14.25" hidden="false" customHeight="false" outlineLevel="0" collapsed="false">
      <c r="A11" s="0" t="n">
        <v>10</v>
      </c>
      <c r="B11" s="0" t="n">
        <v>17</v>
      </c>
      <c r="C11" s="0" t="n">
        <f aca="false">A11-B11</f>
        <v>-7</v>
      </c>
      <c r="D11" s="0" t="s">
        <v>34</v>
      </c>
      <c r="E11" s="0" t="n">
        <v>1.53</v>
      </c>
      <c r="F11" s="0" t="n">
        <v>440</v>
      </c>
      <c r="G11" s="10" t="n">
        <v>16</v>
      </c>
      <c r="H11" s="0" t="n">
        <v>23.63</v>
      </c>
      <c r="I11" s="0" t="n">
        <v>15.01</v>
      </c>
      <c r="J11" s="0" t="n">
        <v>18.22</v>
      </c>
      <c r="K11" s="0" t="n">
        <v>23.82</v>
      </c>
      <c r="L11" s="0" t="n">
        <v>23.56</v>
      </c>
      <c r="M11" s="0" t="n">
        <v>6</v>
      </c>
      <c r="N11" s="0" t="n">
        <v>3.04</v>
      </c>
      <c r="O11" s="0" t="n">
        <v>34.51</v>
      </c>
      <c r="P11" s="0" t="n">
        <v>15</v>
      </c>
      <c r="Q11" s="0" t="n">
        <v>16.68</v>
      </c>
      <c r="R11" s="0" t="n">
        <v>11.51</v>
      </c>
      <c r="S11" s="0" t="n">
        <v>16.78</v>
      </c>
      <c r="T11" s="0" t="n">
        <v>16.72</v>
      </c>
      <c r="U11" s="0" t="n">
        <v>10.39</v>
      </c>
      <c r="V11" s="0" t="n">
        <v>20</v>
      </c>
      <c r="W11" s="0" t="n">
        <v>53.24</v>
      </c>
      <c r="X11" s="0" t="n">
        <f aca="false">(G11+H11+I11+J11)/100*30 + (K11+L11+M11+N11)/100*30 + (O11+P11+Q11+R11)/100*20 + (S11+T11+U11+V11)/100*10 + W11/100*10</f>
        <v>66.037</v>
      </c>
      <c r="Y11" s="0" t="n">
        <f aca="false">(H11+I11)/50*30 + (L11+N11+AD11)/65*30 + (O11+P11+Q11+AE11)/100*20 + (S11 +T11+U11+V11)/100*10</f>
        <v>55.0879230769231</v>
      </c>
    </row>
    <row r="12" customFormat="false" ht="14.25" hidden="false" customHeight="false" outlineLevel="0" collapsed="false">
      <c r="A12" s="0" t="n">
        <v>11</v>
      </c>
      <c r="B12" s="0" t="n">
        <v>38</v>
      </c>
      <c r="C12" s="0" t="n">
        <f aca="false">A12-B12</f>
        <v>-27</v>
      </c>
      <c r="D12" s="0" t="s">
        <v>35</v>
      </c>
      <c r="E12" s="0" t="n">
        <v>0.03</v>
      </c>
      <c r="F12" s="0" t="n">
        <v>428</v>
      </c>
      <c r="G12" s="10" t="n">
        <v>15.96</v>
      </c>
      <c r="H12" s="0" t="n">
        <v>26.43</v>
      </c>
      <c r="I12" s="0" t="n">
        <v>17.02</v>
      </c>
      <c r="J12" s="0" t="n">
        <v>11.97</v>
      </c>
      <c r="K12" s="0" t="n">
        <v>28.43</v>
      </c>
      <c r="L12" s="0" t="n">
        <v>29.47</v>
      </c>
      <c r="M12" s="0" t="n">
        <v>3</v>
      </c>
      <c r="N12" s="0" t="n">
        <v>3.23</v>
      </c>
      <c r="O12" s="0" t="n">
        <v>34.4</v>
      </c>
      <c r="P12" s="0" t="n">
        <v>15</v>
      </c>
      <c r="Q12" s="0" t="n">
        <v>16.58</v>
      </c>
      <c r="R12" s="0" t="n">
        <v>12.1</v>
      </c>
      <c r="S12" s="0" t="n">
        <v>6.15</v>
      </c>
      <c r="T12" s="0" t="n">
        <v>18.04</v>
      </c>
      <c r="U12" s="0" t="n">
        <v>8.15</v>
      </c>
      <c r="V12" s="0" t="n">
        <v>20</v>
      </c>
      <c r="W12" s="0" t="n">
        <v>40.97</v>
      </c>
      <c r="X12" s="0" t="n">
        <f aca="false">(G12+H12+I12+J12)/100*30 + (K12+L12+M12+N12)/100*30 + (O12+P12+Q12+R12)/100*20 + (S12+T12+U12+V12)/100*10 + W12/100*10</f>
        <v>65.6</v>
      </c>
      <c r="Y12" s="0" t="n">
        <f aca="false">(H12+I12)/50*30 + (L12+N12+AD12)/65*30 + (O12+P12+Q12+AE12)/100*20 + (S12 +T12+U12+V12)/100*10</f>
        <v>59.5923076923077</v>
      </c>
    </row>
    <row r="13" customFormat="false" ht="14.25" hidden="false" customHeight="false" outlineLevel="0" collapsed="false">
      <c r="A13" s="0" t="n">
        <v>12</v>
      </c>
      <c r="B13" s="0" t="n">
        <v>29</v>
      </c>
      <c r="C13" s="0" t="n">
        <f aca="false">A13-B13</f>
        <v>-17</v>
      </c>
      <c r="D13" s="0" t="s">
        <v>36</v>
      </c>
      <c r="E13" s="0" t="n">
        <v>1.98</v>
      </c>
      <c r="F13" s="0" t="n">
        <v>2565</v>
      </c>
      <c r="G13" s="10" t="n">
        <v>18.6</v>
      </c>
      <c r="H13" s="0" t="n">
        <v>21.37</v>
      </c>
      <c r="I13" s="0" t="n">
        <v>14.18</v>
      </c>
      <c r="J13" s="0" t="n">
        <v>8.39</v>
      </c>
      <c r="K13" s="0" t="n">
        <v>27.15</v>
      </c>
      <c r="L13" s="0" t="n">
        <v>36.93</v>
      </c>
      <c r="M13" s="0" t="n">
        <v>9</v>
      </c>
      <c r="N13" s="0" t="n">
        <v>0.22</v>
      </c>
      <c r="O13" s="0" t="n">
        <v>26.62</v>
      </c>
      <c r="P13" s="0" t="n">
        <v>15</v>
      </c>
      <c r="Q13" s="0" t="n">
        <v>13.42</v>
      </c>
      <c r="R13" s="0" t="n">
        <v>14.41</v>
      </c>
      <c r="S13" s="0" t="n">
        <v>18.14</v>
      </c>
      <c r="T13" s="0" t="n">
        <v>21.01</v>
      </c>
      <c r="U13" s="0" t="n">
        <v>0.12</v>
      </c>
      <c r="V13" s="0" t="n">
        <v>20</v>
      </c>
      <c r="W13" s="0" t="n">
        <v>49.6</v>
      </c>
      <c r="X13" s="0" t="n">
        <f aca="false">(G13+H13+I13+J13)/100*30 + (K13+L13+M13+N13)/100*30 + (O13+P13+Q13+R13)/100*20 + (S13+T13+U13+V13)/100*10 + W13/100*10</f>
        <v>65.529</v>
      </c>
      <c r="Y13" s="0" t="n">
        <f aca="false">(H13+I13)/50*30 + (L13+N13+AD13)/65*30 + (O13+P13+Q13+AE13)/100*20 + (S13 +T13+U13+V13)/100*10</f>
        <v>55.4111538461539</v>
      </c>
    </row>
    <row r="14" customFormat="false" ht="14.25" hidden="false" customHeight="false" outlineLevel="0" collapsed="false">
      <c r="A14" s="0" t="n">
        <v>13</v>
      </c>
      <c r="B14" s="0" t="n">
        <v>25</v>
      </c>
      <c r="C14" s="0" t="n">
        <f aca="false">A14-B14</f>
        <v>-12</v>
      </c>
      <c r="D14" s="0" t="s">
        <v>37</v>
      </c>
      <c r="E14" s="0" t="n">
        <v>1.33</v>
      </c>
      <c r="F14" s="0" t="n">
        <v>351</v>
      </c>
      <c r="G14" s="10" t="n">
        <v>17.49</v>
      </c>
      <c r="H14" s="0" t="n">
        <v>17.57</v>
      </c>
      <c r="I14" s="0" t="n">
        <v>12.31</v>
      </c>
      <c r="J14" s="0" t="n">
        <v>15.25</v>
      </c>
      <c r="K14" s="0" t="n">
        <v>22.59</v>
      </c>
      <c r="L14" s="0" t="n">
        <v>27.26</v>
      </c>
      <c r="M14" s="0" t="n">
        <v>5</v>
      </c>
      <c r="N14" s="0" t="n">
        <v>2.41</v>
      </c>
      <c r="O14" s="0" t="n">
        <v>35.57</v>
      </c>
      <c r="P14" s="0" t="n">
        <v>15</v>
      </c>
      <c r="Q14" s="0" t="n">
        <v>20.45</v>
      </c>
      <c r="R14" s="0" t="n">
        <v>10.7</v>
      </c>
      <c r="S14" s="0" t="n">
        <v>17.31</v>
      </c>
      <c r="T14" s="0" t="n">
        <v>9.86</v>
      </c>
      <c r="U14" s="0" t="n">
        <v>8.89</v>
      </c>
      <c r="V14" s="0" t="n">
        <v>20</v>
      </c>
      <c r="W14" s="0" t="n">
        <v>55.89</v>
      </c>
      <c r="X14" s="0" t="n">
        <f aca="false">(G14+H14+I14+J14)/100*30 + (K14+L14+M14+N14)/100*30 + (O14+P14+Q14+R14)/100*20 + (S14+T14+U14+V14)/100*10 + W14/100*10</f>
        <v>63.503</v>
      </c>
      <c r="Y14" s="0" t="n">
        <f aca="false">(H14+I14)/50*30 + (L14+N14+AD14)/65*30 + (O14+P14+Q14+AE14)/100*20 + (S14 +T14+U14+V14)/100*10</f>
        <v>51.4318461538462</v>
      </c>
    </row>
    <row r="15" customFormat="false" ht="14.25" hidden="false" customHeight="false" outlineLevel="0" collapsed="false">
      <c r="A15" s="0" t="n">
        <v>14</v>
      </c>
      <c r="B15" s="0" t="n">
        <v>13</v>
      </c>
      <c r="C15" s="0" t="n">
        <f aca="false">A15-B15</f>
        <v>1</v>
      </c>
      <c r="D15" s="0" t="s">
        <v>38</v>
      </c>
      <c r="E15" s="0" t="n">
        <v>2.22</v>
      </c>
      <c r="F15" s="0" t="n">
        <v>373</v>
      </c>
      <c r="G15" s="10" t="n">
        <v>14.65</v>
      </c>
      <c r="H15" s="0" t="n">
        <v>22.29</v>
      </c>
      <c r="I15" s="0" t="n">
        <v>15.05</v>
      </c>
      <c r="J15" s="0" t="n">
        <v>16.71</v>
      </c>
      <c r="K15" s="0" t="n">
        <v>28.31</v>
      </c>
      <c r="L15" s="0" t="n">
        <v>31.19</v>
      </c>
      <c r="M15" s="0" t="n">
        <v>3</v>
      </c>
      <c r="N15" s="0" t="n">
        <v>2.87</v>
      </c>
      <c r="O15" s="0" t="n">
        <v>30.04</v>
      </c>
      <c r="P15" s="0" t="n">
        <v>13.89</v>
      </c>
      <c r="Q15" s="0" t="n">
        <v>17.41</v>
      </c>
      <c r="R15" s="0" t="n">
        <v>9.83</v>
      </c>
      <c r="S15" s="0" t="n">
        <v>18.67</v>
      </c>
      <c r="T15" s="0" t="n">
        <v>7.95</v>
      </c>
      <c r="U15" s="0" t="n">
        <v>7.73</v>
      </c>
      <c r="V15" s="0" t="n">
        <v>20</v>
      </c>
      <c r="W15" s="0" t="n">
        <v>36.23</v>
      </c>
      <c r="X15" s="0" t="n">
        <f aca="false">(G15+H15+I15+J15)/100*30 + (K15+L15+M15+N15)/100*30 + (O15+P15+Q15+R15)/100*20 + (S15+T15+U15+V15)/100*10 + W15/100*10</f>
        <v>63.513</v>
      </c>
      <c r="Y15" s="0" t="n">
        <f aca="false">(H15+I15)/50*30 + (L15+N15+AD15)/65*30 + (O15+P15+Q15+AE15)/100*20 + (S15 +T15+U15+V15)/100*10</f>
        <v>55.827</v>
      </c>
    </row>
    <row r="16" customFormat="false" ht="14.25" hidden="false" customHeight="false" outlineLevel="0" collapsed="false">
      <c r="A16" s="0" t="n">
        <v>15</v>
      </c>
      <c r="B16" s="0" t="n">
        <v>35</v>
      </c>
      <c r="C16" s="0" t="n">
        <f aca="false">A16-B16</f>
        <v>-20</v>
      </c>
      <c r="D16" s="0" t="s">
        <v>39</v>
      </c>
      <c r="E16" s="0" t="n">
        <v>2.26</v>
      </c>
      <c r="F16" s="0" t="n">
        <v>369</v>
      </c>
      <c r="G16" s="10" t="n">
        <v>18.5</v>
      </c>
      <c r="H16" s="0" t="n">
        <v>24.68</v>
      </c>
      <c r="I16" s="0" t="n">
        <v>16.9</v>
      </c>
      <c r="J16" s="0" t="n">
        <v>13.31</v>
      </c>
      <c r="K16" s="0" t="n">
        <v>26.08</v>
      </c>
      <c r="L16" s="0" t="n">
        <v>28.84</v>
      </c>
      <c r="M16" s="0" t="n">
        <v>3</v>
      </c>
      <c r="N16" s="0" t="n">
        <v>1.53</v>
      </c>
      <c r="O16" s="0" t="n">
        <v>30.85</v>
      </c>
      <c r="P16" s="0" t="n">
        <v>15</v>
      </c>
      <c r="Q16" s="0" t="n">
        <v>14.19</v>
      </c>
      <c r="R16" s="0" t="n">
        <v>11.76</v>
      </c>
      <c r="S16" s="0" t="n">
        <v>15.66</v>
      </c>
      <c r="T16" s="0" t="n">
        <v>14.96</v>
      </c>
      <c r="U16" s="0" t="n">
        <v>6.46</v>
      </c>
      <c r="V16" s="0" t="n">
        <v>20</v>
      </c>
      <c r="W16" s="0" t="n">
        <v>24.43</v>
      </c>
      <c r="X16" s="0" t="n">
        <f aca="false">(G16+H16+I16+J16)/100*30 + (K16+L16+M16+N16)/100*30 + (O16+P16+Q16+R16)/100*20 + (S16+T16+U16+V16)/100*10 + W16/100*10</f>
        <v>62.363</v>
      </c>
      <c r="Y16" s="0" t="n">
        <f aca="false">(H16+I16)/50*30 + (L16+N16+AD16)/65*30 + (O16+P16+Q16+AE16)/100*20 + (S16 +T16+U16+V16)/100*10</f>
        <v>56.6809230769231</v>
      </c>
    </row>
    <row r="17" customFormat="false" ht="14.25" hidden="false" customHeight="false" outlineLevel="0" collapsed="false">
      <c r="A17" s="0" t="n">
        <v>16</v>
      </c>
      <c r="B17" s="0" t="n">
        <v>10</v>
      </c>
      <c r="C17" s="0" t="n">
        <f aca="false">A17-B17</f>
        <v>6</v>
      </c>
      <c r="D17" s="0" t="s">
        <v>40</v>
      </c>
      <c r="E17" s="0" t="n">
        <v>2.15</v>
      </c>
      <c r="F17" s="0" t="n">
        <v>171</v>
      </c>
      <c r="G17" s="10" t="n">
        <v>10.09</v>
      </c>
      <c r="H17" s="0" t="n">
        <v>30</v>
      </c>
      <c r="I17" s="0" t="n">
        <v>16.88</v>
      </c>
      <c r="J17" s="0" t="n">
        <v>19.31</v>
      </c>
      <c r="K17" s="0" t="n">
        <v>24.68</v>
      </c>
      <c r="L17" s="0" t="n">
        <v>26.37</v>
      </c>
      <c r="M17" s="0" t="n">
        <v>2</v>
      </c>
      <c r="N17" s="0" t="n">
        <v>3.7</v>
      </c>
      <c r="O17" s="0" t="n">
        <v>25.31</v>
      </c>
      <c r="P17" s="0" t="n">
        <v>15</v>
      </c>
      <c r="Q17" s="0" t="n">
        <v>20.53</v>
      </c>
      <c r="R17" s="0" t="n">
        <v>9.54</v>
      </c>
      <c r="S17" s="0" t="n">
        <v>17.76</v>
      </c>
      <c r="T17" s="0" t="n">
        <v>11.56</v>
      </c>
      <c r="U17" s="0" t="n">
        <v>3.16</v>
      </c>
      <c r="V17" s="0" t="n">
        <v>20</v>
      </c>
      <c r="W17" s="0" t="n">
        <v>24.43</v>
      </c>
      <c r="X17" s="0" t="n">
        <f aca="false">(G17+H17+I17+J17)/100*30 + (K17+L17+M17+N17)/100*30 + (O17+P17+Q17+R17)/100*20 + (S17+T17+U17+V17)/100*10 + W17/100*10</f>
        <v>61.676</v>
      </c>
      <c r="Y17" s="0" t="n">
        <f aca="false">(H17+I17)/50*30 + (L17+N17+AD17)/65*30 + (O17+P17+Q17+AE17)/100*20 + (S17 +T17+U17+V17)/100*10</f>
        <v>59.4224615384615</v>
      </c>
    </row>
    <row r="18" customFormat="false" ht="14.25" hidden="false" customHeight="false" outlineLevel="0" collapsed="false">
      <c r="A18" s="0" t="n">
        <v>17</v>
      </c>
      <c r="B18" s="0" t="n">
        <v>48</v>
      </c>
      <c r="C18" s="0" t="n">
        <f aca="false">A18-B18</f>
        <v>-31</v>
      </c>
      <c r="D18" s="0" t="s">
        <v>41</v>
      </c>
      <c r="E18" s="0" t="n">
        <v>0.55</v>
      </c>
      <c r="F18" s="0" t="n">
        <v>940</v>
      </c>
      <c r="G18" s="10" t="n">
        <v>17.21</v>
      </c>
      <c r="H18" s="0" t="n">
        <v>23.28</v>
      </c>
      <c r="I18" s="0" t="n">
        <v>13.15</v>
      </c>
      <c r="J18" s="0" t="n">
        <v>10.69</v>
      </c>
      <c r="K18" s="0" t="n">
        <v>24.56</v>
      </c>
      <c r="L18" s="0" t="n">
        <v>30.87</v>
      </c>
      <c r="M18" s="0" t="n">
        <v>7</v>
      </c>
      <c r="N18" s="0" t="n">
        <v>2.16</v>
      </c>
      <c r="O18" s="0" t="n">
        <v>19.65</v>
      </c>
      <c r="P18" s="0" t="n">
        <v>14.62</v>
      </c>
      <c r="Q18" s="0" t="n">
        <v>12.12</v>
      </c>
      <c r="R18" s="0" t="n">
        <v>11.41</v>
      </c>
      <c r="S18" s="0" t="n">
        <v>0.65</v>
      </c>
      <c r="T18" s="0" t="n">
        <v>24.7</v>
      </c>
      <c r="U18" s="0" t="n">
        <v>3.52</v>
      </c>
      <c r="V18" s="0" t="n">
        <v>20</v>
      </c>
      <c r="W18" s="0" t="n">
        <v>62.83</v>
      </c>
      <c r="X18" s="0" t="n">
        <f aca="false">(G18+H18+I18+J18)/100*30 + (K18+L18+M18+N18)/100*30 + (O18+P18+Q18+R18)/100*20 + (S18+T18+U18+V18)/100*10 + W18/100*10</f>
        <v>61.406</v>
      </c>
      <c r="Y18" s="0" t="n">
        <f aca="false">(H18+I18)/50*30 + (L18+N18+AD18)/65*30 + (O18+P18+Q18+AE18)/100*20 + (S18 +T18+U18+V18)/100*10</f>
        <v>51.2676153846154</v>
      </c>
    </row>
    <row r="19" customFormat="false" ht="14.25" hidden="false" customHeight="false" outlineLevel="0" collapsed="false">
      <c r="A19" s="0" t="n">
        <v>18</v>
      </c>
      <c r="B19" s="0" t="n">
        <v>8</v>
      </c>
      <c r="C19" s="0" t="n">
        <f aca="false">A19-B19</f>
        <v>10</v>
      </c>
      <c r="D19" s="0" t="s">
        <v>42</v>
      </c>
      <c r="E19" s="0" t="n">
        <v>0.85</v>
      </c>
      <c r="F19" s="0" t="n">
        <v>173</v>
      </c>
      <c r="G19" s="10" t="n">
        <v>10.29</v>
      </c>
      <c r="H19" s="0" t="n">
        <v>27.14</v>
      </c>
      <c r="I19" s="0" t="n">
        <v>17.87</v>
      </c>
      <c r="J19" s="0" t="n">
        <v>21.15</v>
      </c>
      <c r="K19" s="0" t="n">
        <v>18.24</v>
      </c>
      <c r="L19" s="0" t="n">
        <v>20.92</v>
      </c>
      <c r="M19" s="0" t="n">
        <v>13</v>
      </c>
      <c r="N19" s="0" t="n">
        <v>4.82</v>
      </c>
      <c r="O19" s="0" t="n">
        <v>30.8</v>
      </c>
      <c r="P19" s="0" t="n">
        <v>15</v>
      </c>
      <c r="Q19" s="0" t="n">
        <v>13.34</v>
      </c>
      <c r="R19" s="0" t="n">
        <v>10.39</v>
      </c>
      <c r="S19" s="0" t="n">
        <v>7.28</v>
      </c>
      <c r="T19" s="0" t="n">
        <v>24.59</v>
      </c>
      <c r="U19" s="0" t="n">
        <v>2.71</v>
      </c>
      <c r="V19" s="0" t="n">
        <v>20</v>
      </c>
      <c r="W19" s="0" t="n">
        <v>19.95</v>
      </c>
      <c r="X19" s="0" t="n">
        <f aca="false">(G19+H19+I19+J19)/100*30 + (K19+L19+M19+N19)/100*30 + (O19+P19+Q19+R19)/100*20 + (S19+T19+U19+V19)/100*10 + W19/100*10</f>
        <v>61.388</v>
      </c>
      <c r="Y19" s="0" t="n">
        <f aca="false">(H19+I19)/50*30 + (L19+N19+AD19)/65*30 + (O19+P19+Q19+AE19)/100*20 + (S19 +T19+U19+V19)/100*10</f>
        <v>56.172</v>
      </c>
    </row>
    <row r="20" customFormat="false" ht="14.25" hidden="false" customHeight="false" outlineLevel="0" collapsed="false">
      <c r="A20" s="0" t="n">
        <v>19</v>
      </c>
      <c r="B20" s="0" t="n">
        <v>23</v>
      </c>
      <c r="C20" s="0" t="n">
        <f aca="false">A20-B20</f>
        <v>-4</v>
      </c>
      <c r="D20" s="0" t="s">
        <v>43</v>
      </c>
      <c r="E20" s="0" t="n">
        <v>3</v>
      </c>
      <c r="F20" s="0" t="n">
        <v>803</v>
      </c>
      <c r="G20" s="10" t="n">
        <v>17</v>
      </c>
      <c r="H20" s="0" t="n">
        <v>27.13</v>
      </c>
      <c r="I20" s="0" t="n">
        <v>14.76</v>
      </c>
      <c r="J20" s="0" t="n">
        <v>10.08</v>
      </c>
      <c r="K20" s="0" t="n">
        <v>26.4</v>
      </c>
      <c r="L20" s="0" t="n">
        <v>22.8</v>
      </c>
      <c r="M20" s="0" t="n">
        <v>8</v>
      </c>
      <c r="N20" s="0" t="n">
        <v>1.44</v>
      </c>
      <c r="O20" s="0" t="n">
        <v>32.7</v>
      </c>
      <c r="P20" s="0" t="n">
        <v>15</v>
      </c>
      <c r="Q20" s="0" t="n">
        <v>10.87</v>
      </c>
      <c r="R20" s="0" t="n">
        <v>2.83</v>
      </c>
      <c r="S20" s="0" t="n">
        <v>18.46</v>
      </c>
      <c r="T20" s="0" t="n">
        <v>22.02</v>
      </c>
      <c r="U20" s="0" t="n">
        <v>1.28</v>
      </c>
      <c r="V20" s="0" t="n">
        <v>20</v>
      </c>
      <c r="W20" s="0" t="n">
        <v>41.78</v>
      </c>
      <c r="X20" s="0" t="n">
        <f aca="false">(G20+H20+I20+J20)/100*30 + (K20+L20+M20+N20)/100*30 + (O20+P20+Q20+R20)/100*20 + (S20+T20+U20+V20)/100*10 + W20/100*10</f>
        <v>60.917</v>
      </c>
      <c r="Y20" s="0" t="n">
        <f aca="false">(H20+I20)/50*30 + (L20+N20+AD20)/65*30 + (O20+P20+Q20+AE20)/100*20 + (S20 +T20+U20+V20)/100*10</f>
        <v>54.2116923076923</v>
      </c>
    </row>
    <row r="21" customFormat="false" ht="14.25" hidden="false" customHeight="false" outlineLevel="0" collapsed="false">
      <c r="A21" s="0" t="n">
        <v>20</v>
      </c>
      <c r="B21" s="0" t="n">
        <v>44</v>
      </c>
      <c r="C21" s="0" t="n">
        <f aca="false">A21-B21</f>
        <v>-24</v>
      </c>
      <c r="D21" s="0" t="s">
        <v>44</v>
      </c>
      <c r="E21" s="0" t="n">
        <v>2.18</v>
      </c>
      <c r="F21" s="0" t="n">
        <v>137</v>
      </c>
      <c r="G21" s="10" t="n">
        <v>9.33</v>
      </c>
      <c r="H21" s="0" t="n">
        <v>27.54</v>
      </c>
      <c r="I21" s="0" t="n">
        <v>18.54</v>
      </c>
      <c r="J21" s="0" t="n">
        <v>20.36</v>
      </c>
      <c r="K21" s="0" t="n">
        <v>18.75</v>
      </c>
      <c r="L21" s="0" t="n">
        <v>18.3</v>
      </c>
      <c r="M21" s="0" t="n">
        <v>4</v>
      </c>
      <c r="N21" s="0" t="n">
        <v>3</v>
      </c>
      <c r="O21" s="0" t="n">
        <v>35.96</v>
      </c>
      <c r="P21" s="0" t="n">
        <v>14.55</v>
      </c>
      <c r="Q21" s="0" t="n">
        <v>20.43</v>
      </c>
      <c r="R21" s="0" t="n">
        <v>6.61</v>
      </c>
      <c r="S21" s="0" t="n">
        <v>21.11</v>
      </c>
      <c r="T21" s="0" t="n">
        <v>19.74</v>
      </c>
      <c r="U21" s="0" t="n">
        <v>6.91</v>
      </c>
      <c r="V21" s="0" t="n">
        <v>20</v>
      </c>
      <c r="W21" s="0" t="n">
        <v>22.57</v>
      </c>
      <c r="X21" s="0" t="n">
        <f aca="false">(G21+H21+I21+J21)/100*30 + (K21+L21+M21+N21)/100*30 + (O21+P21+Q21+R21)/100*20 + (S21+T21+U21+V21)/100*10 + W21/100*10</f>
        <v>60.489</v>
      </c>
      <c r="Y21" s="0" t="n">
        <f aca="false">(H21+I21)/50*30 + (L21+N21+AD21)/65*30 + (O21+P21+Q21+AE21)/100*20 + (S21 +T21+U21+V21)/100*10</f>
        <v>58.4427692307692</v>
      </c>
    </row>
    <row r="22" customFormat="false" ht="14.25" hidden="false" customHeight="false" outlineLevel="0" collapsed="false">
      <c r="A22" s="0" t="n">
        <v>23</v>
      </c>
      <c r="B22" s="0" t="n">
        <v>36</v>
      </c>
      <c r="C22" s="0" t="n">
        <f aca="false">A22-B22</f>
        <v>-13</v>
      </c>
      <c r="D22" s="11" t="s">
        <v>45</v>
      </c>
      <c r="E22" s="11" t="n">
        <v>1.3</v>
      </c>
      <c r="F22" s="0" t="n">
        <v>378</v>
      </c>
      <c r="G22" s="10" t="n">
        <v>16.5</v>
      </c>
      <c r="H22" s="0" t="n">
        <v>24.99</v>
      </c>
      <c r="I22" s="0" t="n">
        <v>16.66</v>
      </c>
      <c r="J22" s="0" t="n">
        <v>15.84</v>
      </c>
      <c r="K22" s="0" t="n">
        <v>19.67</v>
      </c>
      <c r="L22" s="0" t="n">
        <v>20.81</v>
      </c>
      <c r="M22" s="0" t="n">
        <v>3</v>
      </c>
      <c r="N22" s="0" t="n">
        <v>2.22</v>
      </c>
      <c r="O22" s="0" t="n">
        <v>34.03</v>
      </c>
      <c r="P22" s="0" t="n">
        <v>15</v>
      </c>
      <c r="Q22" s="0" t="n">
        <v>16.72</v>
      </c>
      <c r="R22" s="0" t="n">
        <v>9.36</v>
      </c>
      <c r="S22" s="0" t="n">
        <v>15.69</v>
      </c>
      <c r="T22" s="0" t="n">
        <v>14.97</v>
      </c>
      <c r="U22" s="0" t="n">
        <v>4.25</v>
      </c>
      <c r="V22" s="0" t="n">
        <v>20</v>
      </c>
      <c r="W22" s="0" t="n">
        <v>35.77</v>
      </c>
      <c r="X22" s="0" t="n">
        <f aca="false">(G22+H22+I22+J22)/100*30 + (K22+L22+M22+N22)/100*30 + (O22+P22+Q22+R22)/100*20 + (S22+T22+U22+V22)/100*10 + W22/100*10</f>
        <v>59.997</v>
      </c>
      <c r="Y22" s="0" t="n">
        <f aca="false">(H22+I22)/50*30 + (L22+N22+AD22)/65*30 + (O22+P22+Q22+AE22)/100*20 + (S22 +T22+U22+V22)/100*10</f>
        <v>54.2602307692308</v>
      </c>
    </row>
    <row r="23" customFormat="false" ht="14.25" hidden="false" customHeight="false" outlineLevel="0" collapsed="false">
      <c r="A23" s="0" t="n">
        <v>19</v>
      </c>
      <c r="B23" s="0" t="n">
        <v>11</v>
      </c>
      <c r="C23" s="0" t="n">
        <f aca="false">A23-B23</f>
        <v>8</v>
      </c>
      <c r="D23" s="0" t="s">
        <v>46</v>
      </c>
      <c r="E23" s="0" t="n">
        <v>2.62</v>
      </c>
      <c r="F23" s="0" t="n">
        <v>174</v>
      </c>
      <c r="G23" s="10" t="n">
        <v>11.28</v>
      </c>
      <c r="H23" s="0" t="n">
        <v>30</v>
      </c>
      <c r="I23" s="0" t="n">
        <v>17.86</v>
      </c>
      <c r="J23" s="0" t="n">
        <v>21.93</v>
      </c>
      <c r="K23" s="0" t="n">
        <v>15.66</v>
      </c>
      <c r="L23" s="0" t="n">
        <v>17.3</v>
      </c>
      <c r="M23" s="0" t="n">
        <v>2</v>
      </c>
      <c r="N23" s="0" t="n">
        <v>3.83</v>
      </c>
      <c r="O23" s="0" t="n">
        <v>30.1</v>
      </c>
      <c r="P23" s="0" t="n">
        <v>15</v>
      </c>
      <c r="Q23" s="0" t="n">
        <v>18.81</v>
      </c>
      <c r="R23" s="0" t="n">
        <v>4.85</v>
      </c>
      <c r="S23" s="0" t="n">
        <v>23.11</v>
      </c>
      <c r="T23" s="0" t="n">
        <v>14.67</v>
      </c>
      <c r="U23" s="0" t="n">
        <v>5.89</v>
      </c>
      <c r="V23" s="0" t="n">
        <v>20</v>
      </c>
      <c r="W23" s="0" t="n">
        <v>30.87</v>
      </c>
      <c r="X23" s="0" t="n">
        <f aca="false">(G23+H23+I23+J23)/100*30 + (K23+L23+M23+N23)/100*30 + (O23+P23+Q23+R23)/100*20 + (S23+T23+U23+V23)/100*10 + W23/100*10</f>
        <v>59.164</v>
      </c>
      <c r="Y23" s="0" t="n">
        <f aca="false">(H23+I23)/50*30 + (L23+N23+AD23)/65*30 + (O23+P23+Q23+AE23)/100*20 + (S23 +T23+U23+V23)/100*10</f>
        <v>57.6173076923077</v>
      </c>
    </row>
    <row r="24" customFormat="false" ht="14.25" hidden="false" customHeight="false" outlineLevel="0" collapsed="false">
      <c r="A24" s="0" t="n">
        <v>22</v>
      </c>
      <c r="B24" s="0" t="n">
        <v>15</v>
      </c>
      <c r="C24" s="0" t="n">
        <f aca="false">A24-B24</f>
        <v>7</v>
      </c>
      <c r="D24" s="0" t="s">
        <v>47</v>
      </c>
      <c r="E24" s="0" t="n">
        <v>2.27</v>
      </c>
      <c r="F24" s="0" t="n">
        <v>107</v>
      </c>
      <c r="G24" s="10" t="n">
        <v>11.5</v>
      </c>
      <c r="H24" s="0" t="n">
        <v>27.52</v>
      </c>
      <c r="I24" s="0" t="n">
        <v>17.66</v>
      </c>
      <c r="J24" s="0" t="n">
        <v>23.51</v>
      </c>
      <c r="K24" s="0" t="n">
        <v>16.44</v>
      </c>
      <c r="L24" s="0" t="n">
        <v>14.82</v>
      </c>
      <c r="M24" s="0" t="n">
        <v>1.5</v>
      </c>
      <c r="N24" s="0" t="n">
        <v>6.32</v>
      </c>
      <c r="O24" s="0" t="n">
        <v>27.92</v>
      </c>
      <c r="P24" s="0" t="n">
        <v>13.66</v>
      </c>
      <c r="Q24" s="0" t="n">
        <v>15.76</v>
      </c>
      <c r="R24" s="0" t="n">
        <v>7.29</v>
      </c>
      <c r="S24" s="0" t="n">
        <v>21</v>
      </c>
      <c r="T24" s="0" t="n">
        <v>14.97</v>
      </c>
      <c r="U24" s="0" t="n">
        <v>4.5</v>
      </c>
      <c r="V24" s="0" t="n">
        <v>20</v>
      </c>
      <c r="W24" s="0" t="n">
        <v>35.07</v>
      </c>
      <c r="X24" s="0" t="n">
        <f aca="false">(G24+H24+I24+J24)/100*30 + (K24+L24+M24+N24)/100*30 + (O24+P24+Q24+R24)/100*20 + (S24+T24+U24+V24)/100*10 + W24/100*10</f>
        <v>58.261</v>
      </c>
      <c r="Y24" s="0" t="n">
        <f aca="false">(H24+I24)/50*30 + (L24+N24+AD24)/65*30 + (O24+P24+Q24+AE24)/100*20 + (S24 +T24+U24+V24)/100*10</f>
        <v>54.3799230769231</v>
      </c>
    </row>
    <row r="25" customFormat="false" ht="14.25" hidden="false" customHeight="false" outlineLevel="0" collapsed="false">
      <c r="A25" s="0" t="n">
        <v>34</v>
      </c>
      <c r="B25" s="0" t="n">
        <v>50</v>
      </c>
      <c r="C25" s="0" t="n">
        <f aca="false">A25-B25</f>
        <v>-16</v>
      </c>
      <c r="D25" s="11" t="s">
        <v>48</v>
      </c>
      <c r="E25" s="11" t="n">
        <v>2.5</v>
      </c>
      <c r="F25" s="0" t="n">
        <v>1467</v>
      </c>
      <c r="G25" s="10" t="n">
        <v>18.3</v>
      </c>
      <c r="H25" s="0" t="n">
        <v>20.97</v>
      </c>
      <c r="I25" s="0" t="n">
        <v>12.01</v>
      </c>
      <c r="J25" s="0" t="n">
        <v>9.92</v>
      </c>
      <c r="K25" s="0" t="n">
        <v>22.24</v>
      </c>
      <c r="L25" s="0" t="n">
        <v>27.67</v>
      </c>
      <c r="M25" s="0" t="n">
        <v>9</v>
      </c>
      <c r="N25" s="0" t="n">
        <v>0.3</v>
      </c>
      <c r="O25" s="0" t="n">
        <v>34.82</v>
      </c>
      <c r="P25" s="0" t="n">
        <v>15</v>
      </c>
      <c r="Q25" s="0" t="n">
        <v>9.86</v>
      </c>
      <c r="R25" s="0" t="n">
        <v>7.49</v>
      </c>
      <c r="S25" s="0" t="n">
        <v>19.46</v>
      </c>
      <c r="T25" s="0" t="n">
        <v>21.48</v>
      </c>
      <c r="U25" s="0" t="n">
        <v>0.82</v>
      </c>
      <c r="V25" s="0" t="n">
        <v>20</v>
      </c>
      <c r="W25" s="0" t="n">
        <v>22.89</v>
      </c>
      <c r="X25" s="0" t="n">
        <f aca="false">(G25+H25+I25+J25)/100*30 + (K25+L25+M25+N25)/100*30 + (O25+P25+Q25+R25)/100*20 + (S25+T25+U25+V25)/100*10 + W25/100*10</f>
        <v>58.022</v>
      </c>
      <c r="Y25" s="0" t="n">
        <f aca="false">(H25+I25)/50*30 + (L25+N25+AD25)/65*30 + (O25+P25+Q25+AE25)/100*20 + (S25 +T25+U25+V25)/100*10</f>
        <v>50.8092307692308</v>
      </c>
    </row>
    <row r="26" customFormat="false" ht="14.25" hidden="false" customHeight="false" outlineLevel="0" collapsed="false">
      <c r="A26" s="0" t="n">
        <v>31</v>
      </c>
      <c r="B26" s="0" t="n">
        <v>33</v>
      </c>
      <c r="C26" s="0" t="n">
        <f aca="false">A26-B26</f>
        <v>-2</v>
      </c>
      <c r="D26" s="0" t="s">
        <v>49</v>
      </c>
      <c r="E26" s="0" t="n">
        <v>3.11</v>
      </c>
      <c r="F26" s="0" t="n">
        <v>587</v>
      </c>
      <c r="G26" s="10" t="n">
        <v>14.72</v>
      </c>
      <c r="H26" s="0" t="n">
        <v>30</v>
      </c>
      <c r="I26" s="0" t="n">
        <v>15.97</v>
      </c>
      <c r="J26" s="0" t="n">
        <v>9.26</v>
      </c>
      <c r="K26" s="0" t="n">
        <v>26.46</v>
      </c>
      <c r="L26" s="0" t="n">
        <v>24.11</v>
      </c>
      <c r="M26" s="0" t="n">
        <v>11</v>
      </c>
      <c r="N26" s="0" t="n">
        <v>0.62</v>
      </c>
      <c r="O26" s="0" t="n">
        <v>25.36</v>
      </c>
      <c r="P26" s="0" t="n">
        <v>15</v>
      </c>
      <c r="Q26" s="0" t="n">
        <v>10.16</v>
      </c>
      <c r="R26" s="0" t="n">
        <v>5.15</v>
      </c>
      <c r="S26" s="0" t="n">
        <v>14.31</v>
      </c>
      <c r="T26" s="0" t="n">
        <v>22.51</v>
      </c>
      <c r="U26" s="0" t="n">
        <v>0.51</v>
      </c>
      <c r="V26" s="0" t="n">
        <v>20</v>
      </c>
      <c r="W26" s="0" t="n">
        <v>12.19</v>
      </c>
      <c r="X26" s="0" t="n">
        <f aca="false">(G26+H26+I26+J26)/100*30 + (K26+L26+M26+N26)/100*30 + (O26+P26+Q26+R26)/100*20 + (S26+T26+U26+V26)/100*10 + W26/100*10</f>
        <v>57.728</v>
      </c>
      <c r="Y26" s="0" t="n">
        <f aca="false">(H26+I26)/50*30 + (L26+N26+AD26)/65*30 + (O26+P26+Q26+AE26)/100*20 + (S26 +T26+U26+V26)/100*10</f>
        <v>54.8328461538461</v>
      </c>
    </row>
    <row r="27" customFormat="false" ht="14.25" hidden="false" customHeight="false" outlineLevel="0" collapsed="false">
      <c r="A27" s="0" t="n">
        <v>33</v>
      </c>
      <c r="B27" s="0" t="n">
        <v>14</v>
      </c>
      <c r="C27" s="0" t="n">
        <f aca="false">A27-B27</f>
        <v>19</v>
      </c>
      <c r="D27" s="12" t="s">
        <v>50</v>
      </c>
      <c r="E27" s="12" t="n">
        <v>0.2</v>
      </c>
      <c r="F27" s="0" t="n">
        <v>131</v>
      </c>
      <c r="G27" s="10" t="n">
        <v>10.5</v>
      </c>
      <c r="H27" s="0" t="n">
        <v>25.38</v>
      </c>
      <c r="I27" s="0" t="n">
        <v>13.89</v>
      </c>
      <c r="J27" s="0" t="n">
        <v>9.77</v>
      </c>
      <c r="K27" s="0" t="n">
        <v>25.78</v>
      </c>
      <c r="L27" s="0" t="n">
        <v>26.06</v>
      </c>
      <c r="M27" s="0" t="n">
        <v>3</v>
      </c>
      <c r="N27" s="0" t="n">
        <v>2.61</v>
      </c>
      <c r="O27" s="0" t="n">
        <v>36.92</v>
      </c>
      <c r="P27" s="0" t="n">
        <v>15</v>
      </c>
      <c r="Q27" s="0" t="n">
        <v>14.83</v>
      </c>
      <c r="R27" s="0" t="n">
        <v>6.79</v>
      </c>
      <c r="S27" s="0" t="n">
        <v>21.79</v>
      </c>
      <c r="T27" s="0" t="n">
        <v>10.17</v>
      </c>
      <c r="U27" s="0" t="n">
        <v>8.98</v>
      </c>
      <c r="V27" s="0" t="n">
        <v>20</v>
      </c>
      <c r="W27" s="0" t="n">
        <v>16.07</v>
      </c>
      <c r="X27" s="0" t="n">
        <f aca="false">(G27+H27+I27+J27)/100*30 + (K27+L27+M27+N27)/100*30 + (O27+P27+Q27+R27)/100*20 + (S27+T27+U27+V27)/100*10 + W27/100*10</f>
        <v>57.506</v>
      </c>
      <c r="Y27" s="0" t="n">
        <f aca="false">(H27+I27)/50*30 + (L27+N27+AD27)/65*30 + (O27+P27+Q27+AE27)/100*20 + (S27 +T27+U27+V27)/100*10</f>
        <v>56.2383076923077</v>
      </c>
    </row>
    <row r="28" customFormat="false" ht="14.25" hidden="false" customHeight="false" outlineLevel="0" collapsed="false">
      <c r="A28" s="0" t="n">
        <v>32</v>
      </c>
      <c r="B28" s="0" t="n">
        <v>21</v>
      </c>
      <c r="C28" s="0" t="n">
        <f aca="false">A28-B28</f>
        <v>11</v>
      </c>
      <c r="D28" s="12" t="s">
        <v>51</v>
      </c>
      <c r="E28" s="12" t="n">
        <v>2.35</v>
      </c>
      <c r="F28" s="0" t="n">
        <v>604</v>
      </c>
      <c r="G28" s="10" t="n">
        <v>17.11</v>
      </c>
      <c r="H28" s="0" t="n">
        <v>30</v>
      </c>
      <c r="I28" s="0" t="n">
        <v>14.79</v>
      </c>
      <c r="J28" s="0" t="n">
        <v>14.04</v>
      </c>
      <c r="K28" s="0" t="n">
        <v>14.54</v>
      </c>
      <c r="L28" s="0" t="n">
        <v>18.54</v>
      </c>
      <c r="M28" s="0" t="n">
        <v>6</v>
      </c>
      <c r="N28" s="0" t="n">
        <v>0.94</v>
      </c>
      <c r="O28" s="0" t="n">
        <v>35.44</v>
      </c>
      <c r="P28" s="0" t="n">
        <v>15</v>
      </c>
      <c r="Q28" s="0" t="n">
        <v>9.86</v>
      </c>
      <c r="R28" s="0" t="n">
        <v>8.42</v>
      </c>
      <c r="S28" s="0" t="n">
        <v>18.32</v>
      </c>
      <c r="T28" s="0" t="n">
        <v>30</v>
      </c>
      <c r="U28" s="0" t="n">
        <v>1.22</v>
      </c>
      <c r="V28" s="0" t="n">
        <v>20</v>
      </c>
      <c r="W28" s="0" t="n">
        <v>19.95</v>
      </c>
      <c r="X28" s="0" t="n">
        <f aca="false">(G28+H28+I28+J28)/100*30 + (K28+L28+M28+N28)/100*30 + (O28+P28+Q28+R28)/100*20 + (S28+T28+U28+V28)/100*10 + W28/100*10</f>
        <v>57.481</v>
      </c>
      <c r="Y28" s="0" t="n">
        <f aca="false">(H28+I28)/50*30 + (L28+N28+AD28)/65*30 + (O28+P28+Q28+AE28)/100*20 + (S28 +T28+U28+V28)/100*10</f>
        <v>54.8787692307692</v>
      </c>
    </row>
    <row r="29" customFormat="false" ht="14.25" hidden="false" customHeight="false" outlineLevel="0" collapsed="false">
      <c r="A29" s="0" t="n">
        <v>24</v>
      </c>
      <c r="B29" s="0" t="n">
        <v>30</v>
      </c>
      <c r="C29" s="0" t="n">
        <f aca="false">A29-B29</f>
        <v>-6</v>
      </c>
      <c r="D29" s="0" t="s">
        <v>52</v>
      </c>
      <c r="E29" s="0" t="n">
        <v>3.67</v>
      </c>
      <c r="F29" s="0" t="n">
        <v>523</v>
      </c>
      <c r="G29" s="10" t="n">
        <v>16.51</v>
      </c>
      <c r="H29" s="0" t="n">
        <v>18.09</v>
      </c>
      <c r="I29" s="0" t="n">
        <v>12.19</v>
      </c>
      <c r="J29" s="0" t="n">
        <v>12.73</v>
      </c>
      <c r="K29" s="0" t="n">
        <v>21.68</v>
      </c>
      <c r="L29" s="0" t="n">
        <v>30.1</v>
      </c>
      <c r="M29" s="0" t="n">
        <v>4.5</v>
      </c>
      <c r="N29" s="0" t="n">
        <v>0.69</v>
      </c>
      <c r="O29" s="0" t="n">
        <v>32.98</v>
      </c>
      <c r="P29" s="0" t="n">
        <v>15</v>
      </c>
      <c r="Q29" s="0" t="n">
        <v>14.9</v>
      </c>
      <c r="R29" s="0" t="n">
        <v>8.31</v>
      </c>
      <c r="S29" s="0" t="n">
        <v>14.06</v>
      </c>
      <c r="T29" s="0" t="n">
        <v>19.7</v>
      </c>
      <c r="U29" s="0" t="n">
        <v>0.79</v>
      </c>
      <c r="V29" s="0" t="n">
        <v>20</v>
      </c>
      <c r="W29" s="0" t="n">
        <v>25.33</v>
      </c>
      <c r="X29" s="0" t="n">
        <f aca="false">(G29+H29+I29+J29)/100*30 + (K29+L29+M29+N29)/100*30 + (O29+P29+Q29+R29)/100*20 + (S29+T29+U29+V29)/100*10 + W29/100*10</f>
        <v>57.173</v>
      </c>
      <c r="Y29" s="0" t="n">
        <f aca="false">(H29+I29)/50*30 + (L29+N29+AD29)/65*30 + (O29+P29+Q29+AE29)/100*20 + (S29 +T29+U29+V29)/100*10</f>
        <v>50.4097692307692</v>
      </c>
    </row>
    <row r="30" customFormat="false" ht="14.25" hidden="false" customHeight="false" outlineLevel="0" collapsed="false">
      <c r="A30" s="0" t="n">
        <v>26</v>
      </c>
      <c r="B30" s="0" t="n">
        <v>54</v>
      </c>
      <c r="C30" s="0" t="n">
        <f aca="false">A30-B30</f>
        <v>-28</v>
      </c>
      <c r="D30" s="11" t="s">
        <v>53</v>
      </c>
      <c r="E30" s="11" t="n">
        <v>5.13</v>
      </c>
      <c r="F30" s="0" t="n">
        <v>612</v>
      </c>
      <c r="G30" s="10" t="n">
        <v>17.43</v>
      </c>
      <c r="H30" s="0" t="n">
        <v>18.59</v>
      </c>
      <c r="I30" s="0" t="n">
        <v>12.32</v>
      </c>
      <c r="J30" s="0" t="n">
        <v>12.51</v>
      </c>
      <c r="K30" s="0" t="n">
        <v>19.06</v>
      </c>
      <c r="L30" s="0" t="n">
        <v>23.56</v>
      </c>
      <c r="M30" s="0" t="n">
        <v>3</v>
      </c>
      <c r="N30" s="0" t="n">
        <v>0.66</v>
      </c>
      <c r="O30" s="0" t="n">
        <v>37.75</v>
      </c>
      <c r="P30" s="0" t="n">
        <v>15</v>
      </c>
      <c r="Q30" s="0" t="n">
        <v>19.68</v>
      </c>
      <c r="R30" s="0" t="n">
        <v>5.84</v>
      </c>
      <c r="S30" s="0" t="n">
        <v>21.45</v>
      </c>
      <c r="T30" s="0" t="n">
        <v>12.69</v>
      </c>
      <c r="U30" s="0" t="n">
        <v>0.05</v>
      </c>
      <c r="V30" s="0" t="n">
        <v>20</v>
      </c>
      <c r="W30" s="0" t="n">
        <v>36.91</v>
      </c>
      <c r="X30" s="0" t="n">
        <f aca="false">(G30+H30+I30+J30)/100*30 + (K30+L30+M30+N30)/100*30 + (O30+P30+Q30+R30)/100*20 + (S30+T30+U30+V30)/100*10 + W30/100*10</f>
        <v>56.903</v>
      </c>
      <c r="Y30" s="0" t="n">
        <f aca="false">(H30+I30)/50*30 + (L30+N30+AD30)/65*30 + (O30+P30+Q30+AE30)/100*20 + (S30 +T30+U30+V30)/100*10</f>
        <v>49.6294615384615</v>
      </c>
    </row>
    <row r="31" customFormat="false" ht="14.25" hidden="false" customHeight="false" outlineLevel="0" collapsed="false">
      <c r="A31" s="0" t="n">
        <v>43</v>
      </c>
      <c r="B31" s="0" t="n">
        <v>31</v>
      </c>
      <c r="C31" s="0" t="n">
        <f aca="false">A31-B31</f>
        <v>12</v>
      </c>
      <c r="D31" s="12" t="s">
        <v>54</v>
      </c>
      <c r="E31" s="12" t="n">
        <v>1.15</v>
      </c>
      <c r="F31" s="0" t="n">
        <v>186</v>
      </c>
      <c r="G31" s="10" t="n">
        <v>10.3</v>
      </c>
      <c r="H31" s="0" t="n">
        <v>29.32</v>
      </c>
      <c r="I31" s="0" t="n">
        <v>17.98</v>
      </c>
      <c r="J31" s="0" t="n">
        <v>20.82</v>
      </c>
      <c r="K31" s="0" t="n">
        <v>13.73</v>
      </c>
      <c r="L31" s="0" t="n">
        <v>14.61</v>
      </c>
      <c r="M31" s="0" t="n">
        <v>3</v>
      </c>
      <c r="N31" s="0" t="n">
        <v>3.59</v>
      </c>
      <c r="O31" s="0" t="n">
        <v>36.38</v>
      </c>
      <c r="P31" s="0" t="n">
        <v>15</v>
      </c>
      <c r="Q31" s="0" t="n">
        <v>18.36</v>
      </c>
      <c r="R31" s="0" t="n">
        <v>4.67</v>
      </c>
      <c r="S31" s="0" t="n">
        <v>20.13</v>
      </c>
      <c r="T31" s="0" t="n">
        <v>20.59</v>
      </c>
      <c r="U31" s="0" t="n">
        <v>5.72</v>
      </c>
      <c r="V31" s="0" t="n">
        <v>20</v>
      </c>
      <c r="W31" s="0" t="n">
        <v>11.78</v>
      </c>
      <c r="X31" s="0" t="n">
        <f aca="false">(G31+H31+I31+J31)/100*30 + (K31+L31+M31+N31)/100*30 + (O31+P31+Q31+R31)/100*20 + (S31+T31+U31+V31)/100*10 + W31/100*10</f>
        <v>56.709</v>
      </c>
      <c r="Y31" s="0" t="n">
        <f aca="false">(H31+I31)/50*30 + (L31+N31+AD31)/65*30 + (O31+P31+Q31+AE31)/100*20 + (S31 +T31+U31+V31)/100*10</f>
        <v>57.372</v>
      </c>
    </row>
    <row r="32" customFormat="false" ht="14.25" hidden="false" customHeight="false" outlineLevel="0" collapsed="false">
      <c r="A32" s="0" t="n">
        <v>25</v>
      </c>
      <c r="B32" s="0" t="n">
        <v>34</v>
      </c>
      <c r="C32" s="0" t="n">
        <f aca="false">A32-B32</f>
        <v>-9</v>
      </c>
      <c r="D32" s="0" t="s">
        <v>55</v>
      </c>
      <c r="E32" s="12" t="n">
        <v>0.54</v>
      </c>
      <c r="F32" s="0" t="n">
        <v>344</v>
      </c>
      <c r="G32" s="10" t="n">
        <v>16.64</v>
      </c>
      <c r="H32" s="0" t="n">
        <v>22.56</v>
      </c>
      <c r="I32" s="0" t="n">
        <v>14.91</v>
      </c>
      <c r="J32" s="0" t="n">
        <v>13.02</v>
      </c>
      <c r="K32" s="0" t="n">
        <v>15.82</v>
      </c>
      <c r="L32" s="0" t="n">
        <v>16.4</v>
      </c>
      <c r="M32" s="0" t="n">
        <v>3</v>
      </c>
      <c r="N32" s="0" t="n">
        <v>1.09</v>
      </c>
      <c r="O32" s="0" t="n">
        <v>35.85</v>
      </c>
      <c r="P32" s="0" t="n">
        <v>15</v>
      </c>
      <c r="Q32" s="0" t="n">
        <v>15.57</v>
      </c>
      <c r="R32" s="0" t="n">
        <v>10.44</v>
      </c>
      <c r="S32" s="0" t="n">
        <v>13.24</v>
      </c>
      <c r="T32" s="0" t="n">
        <v>21.19</v>
      </c>
      <c r="U32" s="0" t="n">
        <v>9.29</v>
      </c>
      <c r="V32" s="0" t="n">
        <v>20</v>
      </c>
      <c r="W32" s="0" t="n">
        <v>38.88</v>
      </c>
      <c r="X32" s="0" t="n">
        <f aca="false">(G32+H32+I32+J32)/100*30 + (K32+L32+M32+N32)/100*30 + (O32+P32+Q32+R32)/100*20 + (S32+T32+U32+V32)/100*10 + W32/100*10</f>
        <v>56.664</v>
      </c>
      <c r="Y32" s="0" t="n">
        <f aca="false">(H32+I32)/50*30 + (L32+N32+AD32)/65*30 + (O32+P32+Q32+AE32)/100*20 + (S32 +T32+U32+V32)/100*10</f>
        <v>50.2103076923077</v>
      </c>
    </row>
    <row r="33" customFormat="false" ht="14.25" hidden="false" customHeight="false" outlineLevel="0" collapsed="false">
      <c r="A33" s="0" t="n">
        <v>30</v>
      </c>
      <c r="B33" s="0" t="n">
        <v>26</v>
      </c>
      <c r="C33" s="0" t="n">
        <f aca="false">A33-B33</f>
        <v>4</v>
      </c>
      <c r="D33" s="0" t="s">
        <v>56</v>
      </c>
      <c r="E33" s="12" t="n">
        <v>1.49</v>
      </c>
      <c r="F33" s="0" t="n">
        <v>240</v>
      </c>
      <c r="G33" s="10" t="n">
        <v>14.25</v>
      </c>
      <c r="H33" s="0" t="n">
        <v>22.44</v>
      </c>
      <c r="I33" s="0" t="n">
        <v>14.96</v>
      </c>
      <c r="J33" s="0" t="n">
        <v>14.74</v>
      </c>
      <c r="K33" s="0" t="n">
        <v>18.46</v>
      </c>
      <c r="L33" s="0" t="n">
        <v>18.53</v>
      </c>
      <c r="M33" s="0" t="n">
        <v>9</v>
      </c>
      <c r="N33" s="0" t="n">
        <v>2.87</v>
      </c>
      <c r="O33" s="0" t="n">
        <v>37.27</v>
      </c>
      <c r="P33" s="0" t="n">
        <v>15</v>
      </c>
      <c r="Q33" s="0" t="n">
        <v>15.1</v>
      </c>
      <c r="R33" s="0" t="n">
        <v>8.28</v>
      </c>
      <c r="S33" s="0" t="n">
        <v>13.16</v>
      </c>
      <c r="T33" s="0" t="n">
        <v>16.47</v>
      </c>
      <c r="U33" s="0" t="n">
        <v>3.52</v>
      </c>
      <c r="V33" s="0" t="n">
        <v>20</v>
      </c>
      <c r="W33" s="0" t="n">
        <v>16.07</v>
      </c>
      <c r="X33" s="0" t="n">
        <f aca="false">(G33+H33+I33+J33)/100*30 + (K33+L33+M33+N33)/100*30 + (O33+P33+Q33+R33)/100*20 + (S33+T33+U33+V33)/100*10 + W33/100*10</f>
        <v>56.627</v>
      </c>
      <c r="Y33" s="0" t="n">
        <f aca="false">(H33+I33)/50*30 + (L33+N33+AD33)/65*30 + (O33+P33+Q33+AE33)/100*20 + (S33 +T33+U33+V33)/100*10</f>
        <v>51.1059230769231</v>
      </c>
    </row>
    <row r="34" customFormat="false" ht="14.25" hidden="false" customHeight="false" outlineLevel="0" collapsed="false">
      <c r="A34" s="0" t="n">
        <v>21</v>
      </c>
      <c r="B34" s="0" t="n">
        <v>12</v>
      </c>
      <c r="C34" s="0" t="n">
        <f aca="false">A34-B34</f>
        <v>9</v>
      </c>
      <c r="D34" s="0" t="s">
        <v>57</v>
      </c>
      <c r="E34" s="12" t="n">
        <v>1.75</v>
      </c>
      <c r="F34" s="0" t="n">
        <v>126</v>
      </c>
      <c r="G34" s="10" t="n">
        <v>10.58</v>
      </c>
      <c r="H34" s="0" t="n">
        <v>25.87</v>
      </c>
      <c r="I34" s="0" t="n">
        <v>16.27</v>
      </c>
      <c r="J34" s="0" t="n">
        <v>18.73</v>
      </c>
      <c r="K34" s="0" t="n">
        <v>22.06</v>
      </c>
      <c r="L34" s="0" t="n">
        <v>21.15</v>
      </c>
      <c r="M34" s="0" t="n">
        <v>2</v>
      </c>
      <c r="N34" s="0" t="n">
        <v>2.57</v>
      </c>
      <c r="O34" s="0" t="n">
        <v>25.09</v>
      </c>
      <c r="P34" s="0" t="n">
        <v>12.02</v>
      </c>
      <c r="Q34" s="0" t="n">
        <v>18.81</v>
      </c>
      <c r="R34" s="0" t="n">
        <v>6.47</v>
      </c>
      <c r="S34" s="0" t="n">
        <v>16.78</v>
      </c>
      <c r="T34" s="0" t="n">
        <v>9.47</v>
      </c>
      <c r="U34" s="0" t="n">
        <v>5.22</v>
      </c>
      <c r="V34" s="0" t="n">
        <v>20</v>
      </c>
      <c r="W34" s="0" t="n">
        <v>27.92</v>
      </c>
      <c r="X34" s="0" t="n">
        <f aca="false">(G34+H34+I34+J34)/100*30 + (K34+L34+M34+N34)/100*30 + (O34+P34+Q34+R34)/100*20 + (S34+T34+U34+V34)/100*10 + W34/100*10</f>
        <v>56.186</v>
      </c>
      <c r="Y34" s="0" t="n">
        <f aca="false">(H34+I34)/50*30 + (L34+N34+AD34)/65*30 + (O34+P34+Q34+AE34)/100*20 + (S34 +T34+U34+V34)/100*10</f>
        <v>52.5626923076923</v>
      </c>
    </row>
    <row r="35" customFormat="false" ht="14.25" hidden="false" customHeight="false" outlineLevel="0" collapsed="false">
      <c r="A35" s="0" t="n">
        <v>29</v>
      </c>
      <c r="B35" s="0" t="n">
        <v>20</v>
      </c>
      <c r="C35" s="0" t="n">
        <f aca="false">A35-B35</f>
        <v>9</v>
      </c>
      <c r="D35" s="0" t="s">
        <v>58</v>
      </c>
      <c r="E35" s="12" t="n">
        <v>1.49</v>
      </c>
      <c r="F35" s="0" t="n">
        <v>246</v>
      </c>
      <c r="G35" s="10" t="n">
        <v>13.04</v>
      </c>
      <c r="H35" s="0" t="n">
        <v>24.08</v>
      </c>
      <c r="I35" s="0" t="n">
        <v>16.17</v>
      </c>
      <c r="J35" s="0" t="n">
        <v>14.32</v>
      </c>
      <c r="K35" s="0" t="n">
        <v>19.79</v>
      </c>
      <c r="L35" s="0" t="n">
        <v>19.84</v>
      </c>
      <c r="M35" s="0" t="n">
        <v>2</v>
      </c>
      <c r="N35" s="0" t="n">
        <v>1.68</v>
      </c>
      <c r="O35" s="0" t="n">
        <v>35.32</v>
      </c>
      <c r="P35" s="0" t="n">
        <v>15</v>
      </c>
      <c r="Q35" s="0" t="n">
        <v>14.46</v>
      </c>
      <c r="R35" s="0" t="n">
        <v>7.98</v>
      </c>
      <c r="S35" s="0" t="n">
        <v>14.26</v>
      </c>
      <c r="T35" s="0" t="n">
        <v>13.52</v>
      </c>
      <c r="U35" s="0" t="n">
        <v>9.98</v>
      </c>
      <c r="V35" s="0" t="n">
        <v>20</v>
      </c>
      <c r="W35" s="0" t="n">
        <v>21.61</v>
      </c>
      <c r="X35" s="0" t="n">
        <f aca="false">(G35+H35+I35+J35)/100*30 + (K35+L35+M35+N35)/100*30 + (O35+P35+Q35+R35)/100*20 + (S35+T35+U35+V35)/100*10 + W35/100*10</f>
        <v>55.765</v>
      </c>
      <c r="Y35" s="0" t="n">
        <f aca="false">(H35+I35)/50*30 + (L35+N35+AD35)/65*30 + (O35+P35+Q35+AE35)/100*20 + (S35 +T35+U35+V35)/100*10</f>
        <v>52.8143076923077</v>
      </c>
    </row>
    <row r="36" customFormat="false" ht="14.25" hidden="false" customHeight="false" outlineLevel="0" collapsed="false">
      <c r="A36" s="0" t="n">
        <v>36</v>
      </c>
      <c r="B36" s="0" t="n">
        <v>42</v>
      </c>
      <c r="C36" s="0" t="n">
        <f aca="false">A36-B36</f>
        <v>-6</v>
      </c>
      <c r="D36" s="0" t="s">
        <v>59</v>
      </c>
      <c r="E36" s="12" t="n">
        <v>2.19</v>
      </c>
      <c r="F36" s="0" t="n">
        <v>862</v>
      </c>
      <c r="G36" s="10" t="n">
        <v>18.07</v>
      </c>
      <c r="H36" s="0" t="n">
        <v>28.91</v>
      </c>
      <c r="I36" s="0" t="n">
        <v>11.74</v>
      </c>
      <c r="J36" s="0" t="n">
        <v>10.25</v>
      </c>
      <c r="K36" s="0" t="n">
        <v>14.83</v>
      </c>
      <c r="L36" s="0" t="n">
        <v>18.54</v>
      </c>
      <c r="M36" s="0" t="n">
        <v>0.5</v>
      </c>
      <c r="N36" s="0" t="n">
        <v>0.9</v>
      </c>
      <c r="O36" s="0" t="n">
        <v>35.64</v>
      </c>
      <c r="P36" s="0" t="n">
        <v>15</v>
      </c>
      <c r="Q36" s="0" t="n">
        <v>17.57</v>
      </c>
      <c r="R36" s="0" t="n">
        <v>5.15</v>
      </c>
      <c r="S36" s="0" t="n">
        <v>14.29</v>
      </c>
      <c r="T36" s="0" t="n">
        <v>19.83</v>
      </c>
      <c r="U36" s="0" t="n">
        <v>2.04</v>
      </c>
      <c r="V36" s="0" t="n">
        <v>20</v>
      </c>
      <c r="W36" s="0" t="n">
        <v>42.83</v>
      </c>
      <c r="X36" s="0" t="n">
        <f aca="false">(G36+H36+I36+J36)/100*30 + (K36+L36+M36+N36)/100*30 + (O36+P36+Q36+R36)/100*20 + (S36+T36+U36+V36)/100*10 + W36/100*10</f>
        <v>55.693</v>
      </c>
      <c r="Y36" s="0" t="n">
        <f aca="false">(H36+I36)/50*30 + (L36+N36+AD36)/65*30 + (O36+P36+Q36+AE36)/100*20 + (S36 +T36+U36+V36)/100*10</f>
        <v>52.6203076923077</v>
      </c>
    </row>
    <row r="37" customFormat="false" ht="14.25" hidden="false" customHeight="false" outlineLevel="0" collapsed="false">
      <c r="A37" s="0" t="n">
        <v>28</v>
      </c>
      <c r="B37" s="0" t="n">
        <v>16</v>
      </c>
      <c r="C37" s="0" t="n">
        <f aca="false">A37-B37</f>
        <v>12</v>
      </c>
      <c r="D37" s="12" t="s">
        <v>60</v>
      </c>
      <c r="E37" s="12" t="n">
        <v>2.21</v>
      </c>
      <c r="F37" s="0" t="n">
        <v>141</v>
      </c>
      <c r="G37" s="10" t="n">
        <v>11.7</v>
      </c>
      <c r="H37" s="0" t="n">
        <v>24.55</v>
      </c>
      <c r="I37" s="0" t="n">
        <v>16.31</v>
      </c>
      <c r="J37" s="0" t="n">
        <v>17.53</v>
      </c>
      <c r="K37" s="0" t="n">
        <v>15.99</v>
      </c>
      <c r="L37" s="0" t="n">
        <v>16.74</v>
      </c>
      <c r="M37" s="0" t="n">
        <v>1</v>
      </c>
      <c r="N37" s="0" t="n">
        <v>3.17</v>
      </c>
      <c r="O37" s="0" t="n">
        <v>30.55</v>
      </c>
      <c r="P37" s="0" t="n">
        <v>14.99</v>
      </c>
      <c r="Q37" s="0" t="n">
        <v>18.86</v>
      </c>
      <c r="R37" s="0" t="n">
        <v>5.6</v>
      </c>
      <c r="S37" s="0" t="n">
        <v>23.23</v>
      </c>
      <c r="T37" s="0" t="n">
        <v>10.86</v>
      </c>
      <c r="U37" s="0" t="n">
        <v>6.69</v>
      </c>
      <c r="V37" s="0" t="n">
        <v>20</v>
      </c>
      <c r="W37" s="0" t="n">
        <v>29.29</v>
      </c>
      <c r="X37" s="0" t="n">
        <f aca="false">(G37+H37+I37+J37)/100*30 + (K37+L37+M37+N37)/100*30 + (O37+P37+Q37+R37)/100*20 + (S37+T37+U37+V37)/100*10 + W37/100*10</f>
        <v>55.104</v>
      </c>
      <c r="Y37" s="0" t="n">
        <f aca="false">(H37+I37)/50*30 + (L37+N37+AD37)/65*30 + (O37+P37+Q37+AE37)/100*20 + (S37 +T37+U37+V37)/100*10</f>
        <v>52.6632307692308</v>
      </c>
    </row>
    <row r="38" customFormat="false" ht="14.25" hidden="false" customHeight="false" outlineLevel="0" collapsed="false">
      <c r="A38" s="0" t="n">
        <v>35</v>
      </c>
      <c r="B38" s="0" t="n">
        <v>18</v>
      </c>
      <c r="C38" s="0" t="n">
        <f aca="false">A38-B38</f>
        <v>17</v>
      </c>
      <c r="D38" s="12" t="s">
        <v>61</v>
      </c>
      <c r="E38" s="12" t="n">
        <v>2.69</v>
      </c>
      <c r="F38" s="0" t="n">
        <v>227</v>
      </c>
      <c r="G38" s="10" t="n">
        <v>12</v>
      </c>
      <c r="H38" s="0" t="n">
        <v>30</v>
      </c>
      <c r="I38" s="0" t="n">
        <v>16.02</v>
      </c>
      <c r="J38" s="0" t="n">
        <v>12.88</v>
      </c>
      <c r="K38" s="0" t="n">
        <v>23.65</v>
      </c>
      <c r="L38" s="0" t="n">
        <v>25.4</v>
      </c>
      <c r="M38" s="0" t="n">
        <v>3</v>
      </c>
      <c r="N38" s="0" t="n">
        <v>1.7</v>
      </c>
      <c r="O38" s="0" t="n">
        <v>26.77</v>
      </c>
      <c r="P38" s="0" t="n">
        <v>12.61</v>
      </c>
      <c r="Q38" s="0" t="n">
        <v>11.94</v>
      </c>
      <c r="R38" s="0" t="n">
        <v>5.68</v>
      </c>
      <c r="S38" s="0" t="n">
        <v>5.89</v>
      </c>
      <c r="T38" s="0" t="n">
        <v>11.72</v>
      </c>
      <c r="U38" s="0" t="n">
        <v>4.76</v>
      </c>
      <c r="V38" s="0" t="n">
        <v>20</v>
      </c>
      <c r="W38" s="0" t="n">
        <v>16.43</v>
      </c>
      <c r="X38" s="0" t="n">
        <f aca="false">(G38+H38+I38+J38)/100*30 + (K38+L38+M38+N38)/100*30 + (O38+P38+Q38+R38)/100*20 + (S38+T38+U38+V38)/100*10 + W38/100*10</f>
        <v>54.675</v>
      </c>
      <c r="Y38" s="0" t="n">
        <f aca="false">(H38+I38)/50*30 + (L38+N38+AD38)/65*30 + (O38+P38+Q38+AE38)/100*20 + (S38 +T38+U38+V38)/100*10</f>
        <v>54.6206923076923</v>
      </c>
    </row>
    <row r="39" customFormat="false" ht="14.25" hidden="false" customHeight="false" outlineLevel="0" collapsed="false">
      <c r="A39" s="0" t="n">
        <v>48</v>
      </c>
      <c r="B39" s="0" t="n">
        <v>45</v>
      </c>
      <c r="C39" s="0" t="n">
        <f aca="false">A39-B39</f>
        <v>3</v>
      </c>
      <c r="D39" s="0" t="s">
        <v>62</v>
      </c>
      <c r="E39" s="12" t="n">
        <v>1.48</v>
      </c>
      <c r="F39" s="0" t="n">
        <v>210</v>
      </c>
      <c r="G39" s="10" t="n">
        <v>14.37</v>
      </c>
      <c r="H39" s="0" t="n">
        <v>23.06</v>
      </c>
      <c r="I39" s="0" t="n">
        <v>15.47</v>
      </c>
      <c r="J39" s="0" t="n">
        <v>12.58</v>
      </c>
      <c r="K39" s="0" t="n">
        <v>21.17</v>
      </c>
      <c r="L39" s="0" t="n">
        <v>21.92</v>
      </c>
      <c r="M39" s="0" t="n">
        <v>4</v>
      </c>
      <c r="N39" s="0" t="n">
        <v>0.91</v>
      </c>
      <c r="O39" s="0" t="n">
        <v>30.49</v>
      </c>
      <c r="P39" s="0" t="n">
        <v>15</v>
      </c>
      <c r="Q39" s="0" t="n">
        <v>14.21</v>
      </c>
      <c r="R39" s="0" t="n">
        <v>7.1</v>
      </c>
      <c r="S39" s="0" t="n">
        <v>14.27</v>
      </c>
      <c r="T39" s="0" t="n">
        <v>16</v>
      </c>
      <c r="U39" s="0" t="n">
        <v>7.31</v>
      </c>
      <c r="V39" s="0" t="n">
        <v>20</v>
      </c>
      <c r="W39" s="0" t="n">
        <v>14.56</v>
      </c>
      <c r="X39" s="0" t="n">
        <f aca="false">(G39+H39+I39+J39)/100*30 + (K39+L39+M39+N39)/100*30 + (O39+P39+Q39+R39)/100*20 + (S39+T39+U39+V39)/100*10 + W39/100*10</f>
        <v>54.618</v>
      </c>
      <c r="Y39" s="0" t="n">
        <f aca="false">(H39+I39)/50*30 + (L39+N39+AD39)/65*30 + (O39+P39+Q39+AE39)/100*20 + (S39 +T39+U39+V39)/100*10</f>
        <v>51.3529230769231</v>
      </c>
    </row>
    <row r="40" customFormat="false" ht="14.25" hidden="false" customHeight="false" outlineLevel="0" collapsed="false">
      <c r="A40" s="0" t="n">
        <v>56</v>
      </c>
      <c r="B40" s="0" t="n">
        <v>46</v>
      </c>
      <c r="C40" s="0" t="n">
        <f aca="false">A40-B40</f>
        <v>10</v>
      </c>
      <c r="D40" s="12" t="s">
        <v>63</v>
      </c>
      <c r="E40" s="12" t="n">
        <v>1.2</v>
      </c>
      <c r="F40" s="0" t="n">
        <v>409</v>
      </c>
      <c r="G40" s="10" t="n">
        <v>16.24</v>
      </c>
      <c r="H40" s="0" t="n">
        <v>30</v>
      </c>
      <c r="I40" s="0" t="n">
        <v>17.37</v>
      </c>
      <c r="J40" s="0" t="n">
        <v>9.99</v>
      </c>
      <c r="K40" s="0" t="n">
        <v>11.2</v>
      </c>
      <c r="L40" s="0" t="n">
        <v>15.55</v>
      </c>
      <c r="M40" s="0" t="n">
        <v>4</v>
      </c>
      <c r="N40" s="0" t="n">
        <v>1.51</v>
      </c>
      <c r="O40" s="0" t="n">
        <v>32.98</v>
      </c>
      <c r="P40" s="0" t="n">
        <v>15</v>
      </c>
      <c r="Q40" s="0" t="n">
        <v>10.62</v>
      </c>
      <c r="R40" s="0" t="n">
        <v>6.22</v>
      </c>
      <c r="S40" s="0" t="n">
        <v>17.11</v>
      </c>
      <c r="T40" s="0" t="n">
        <v>30</v>
      </c>
      <c r="U40" s="0" t="n">
        <v>7.23</v>
      </c>
      <c r="V40" s="0" t="n">
        <v>20</v>
      </c>
      <c r="W40" s="0" t="n">
        <v>24.73</v>
      </c>
      <c r="X40" s="0" t="n">
        <f aca="false">(G40+H40+I40+J40)/100*30 + (K40+L40+M40+N40)/100*30 + (O40+P40+Q40+R40)/100*20 + (S40+T40+U40+V40)/100*10 + W40/100*10</f>
        <v>54.629</v>
      </c>
      <c r="Y40" s="0" t="n">
        <f aca="false">(H40+I40)/50*30 + (L40+N40+AD40)/65*30 + (O40+P40+Q40+AE40)/100*20 + (S40 +T40+U40+V40)/100*10</f>
        <v>55.4498461538462</v>
      </c>
    </row>
    <row r="41" customFormat="false" ht="14.25" hidden="false" customHeight="false" outlineLevel="0" collapsed="false">
      <c r="A41" s="0" t="n">
        <v>27</v>
      </c>
      <c r="B41" s="0" t="n">
        <v>37</v>
      </c>
      <c r="C41" s="0" t="n">
        <f aca="false">A41-B41</f>
        <v>-10</v>
      </c>
      <c r="D41" s="11" t="s">
        <v>64</v>
      </c>
      <c r="E41" s="11" t="n">
        <v>1.35</v>
      </c>
      <c r="F41" s="0" t="n">
        <v>255</v>
      </c>
      <c r="G41" s="10" t="n">
        <v>12.68</v>
      </c>
      <c r="H41" s="0" t="n">
        <v>21.02</v>
      </c>
      <c r="I41" s="0" t="n">
        <v>12.78</v>
      </c>
      <c r="J41" s="0" t="n">
        <v>13.63</v>
      </c>
      <c r="K41" s="0" t="n">
        <v>22.88</v>
      </c>
      <c r="L41" s="0" t="n">
        <v>21.33</v>
      </c>
      <c r="M41" s="0" t="n">
        <v>1.5</v>
      </c>
      <c r="N41" s="0" t="n">
        <v>2.31</v>
      </c>
      <c r="O41" s="0" t="n">
        <v>28.15</v>
      </c>
      <c r="P41" s="0" t="n">
        <v>14.28</v>
      </c>
      <c r="Q41" s="0" t="n">
        <v>14.28</v>
      </c>
      <c r="R41" s="0" t="n">
        <v>10.7</v>
      </c>
      <c r="S41" s="0" t="n">
        <v>11.23</v>
      </c>
      <c r="T41" s="0" t="n">
        <v>13.75</v>
      </c>
      <c r="U41" s="0" t="n">
        <v>3.28</v>
      </c>
      <c r="V41" s="0" t="n">
        <v>20</v>
      </c>
      <c r="W41" s="0" t="n">
        <v>38.23</v>
      </c>
      <c r="X41" s="0" t="n">
        <f aca="false">(G41+H41+I41+J41)/100*30 + (K41+L41+M41+N41)/100*30 + (O41+P41+Q41+R41)/100*20 + (S41+T41+U41+V41)/100*10 + W41/100*10</f>
        <v>54.57</v>
      </c>
      <c r="Y41" s="0" t="n">
        <f aca="false">(H41+I41)/50*30 + (L41+N41+AD41)/65*30 + (O41+P41+Q41+AE41)/100*20 + (S41 +T41+U41+V41)/100*10</f>
        <v>47.3587692307692</v>
      </c>
    </row>
    <row r="42" customFormat="false" ht="14.25" hidden="false" customHeight="false" outlineLevel="0" collapsed="false">
      <c r="A42" s="0" t="n">
        <v>38</v>
      </c>
      <c r="B42" s="0" t="n">
        <v>22</v>
      </c>
      <c r="C42" s="0" t="n">
        <f aca="false">A42-B42</f>
        <v>16</v>
      </c>
      <c r="D42" s="12" t="s">
        <v>65</v>
      </c>
      <c r="E42" s="12" t="n">
        <v>1.67</v>
      </c>
      <c r="F42" s="0" t="n">
        <v>568</v>
      </c>
      <c r="G42" s="10" t="n">
        <v>16.17</v>
      </c>
      <c r="H42" s="0" t="n">
        <v>27.43</v>
      </c>
      <c r="I42" s="0" t="n">
        <v>15.72</v>
      </c>
      <c r="J42" s="0" t="n">
        <v>10.7</v>
      </c>
      <c r="K42" s="0" t="n">
        <v>15.92</v>
      </c>
      <c r="L42" s="0" t="n">
        <v>20.23</v>
      </c>
      <c r="M42" s="0" t="n">
        <v>2</v>
      </c>
      <c r="N42" s="0" t="n">
        <v>2.01</v>
      </c>
      <c r="O42" s="0" t="n">
        <v>33.96</v>
      </c>
      <c r="P42" s="0" t="n">
        <v>15</v>
      </c>
      <c r="Q42" s="0" t="n">
        <v>12.35</v>
      </c>
      <c r="R42" s="0" t="n">
        <v>6.25</v>
      </c>
      <c r="S42" s="0" t="n">
        <v>9.67</v>
      </c>
      <c r="T42" s="0" t="n">
        <v>25.65</v>
      </c>
      <c r="U42" s="0" t="n">
        <v>0.62</v>
      </c>
      <c r="V42" s="0" t="n">
        <v>20</v>
      </c>
      <c r="W42" s="0" t="n">
        <v>12.59</v>
      </c>
      <c r="X42" s="0" t="n">
        <f aca="false">(G42+H42+I42+J42)/100*30 + (K42+L42+M42+N42)/100*30 + (O42+P42+Q42+R42)/100*20 + (S42+T42+U42+V42)/100*10 + W42/100*10</f>
        <v>53.419</v>
      </c>
      <c r="Y42" s="0" t="n">
        <f aca="false">(H42+I42)/50*30 + (L42+N42+AD42)/65*30 + (O42+P42+Q42+AE42)/100*20 + (S42 +T42+U42+V42)/100*10</f>
        <v>54.0106153846154</v>
      </c>
    </row>
    <row r="43" customFormat="false" ht="14.25" hidden="false" customHeight="false" outlineLevel="0" collapsed="false">
      <c r="A43" s="0" t="n">
        <v>39</v>
      </c>
      <c r="B43" s="0" t="n">
        <v>47</v>
      </c>
      <c r="C43" s="0" t="n">
        <f aca="false">A43-B43</f>
        <v>-8</v>
      </c>
      <c r="D43" s="0" t="s">
        <v>66</v>
      </c>
      <c r="E43" s="12" t="n">
        <v>3.5</v>
      </c>
      <c r="F43" s="0" t="n">
        <v>1004</v>
      </c>
      <c r="G43" s="10" t="n">
        <v>19</v>
      </c>
      <c r="H43" s="0" t="n">
        <v>23.83</v>
      </c>
      <c r="I43" s="0" t="n">
        <v>14.91</v>
      </c>
      <c r="J43" s="0" t="n">
        <v>12.52</v>
      </c>
      <c r="K43" s="0" t="n">
        <v>13.18</v>
      </c>
      <c r="L43" s="0" t="n">
        <v>17.06</v>
      </c>
      <c r="M43" s="0" t="n">
        <v>5</v>
      </c>
      <c r="N43" s="0" t="n">
        <v>0.51</v>
      </c>
      <c r="O43" s="0" t="n">
        <v>22.45</v>
      </c>
      <c r="P43" s="0" t="n">
        <v>15</v>
      </c>
      <c r="Q43" s="0" t="n">
        <v>11.88</v>
      </c>
      <c r="R43" s="0" t="n">
        <v>9.18</v>
      </c>
      <c r="S43" s="0" t="n">
        <v>25.44</v>
      </c>
      <c r="T43" s="0" t="n">
        <v>29.79</v>
      </c>
      <c r="U43" s="0" t="n">
        <v>1.73</v>
      </c>
      <c r="V43" s="0" t="n">
        <v>20</v>
      </c>
      <c r="W43" s="0" t="n">
        <v>18.58</v>
      </c>
      <c r="X43" s="0" t="n">
        <f aca="false">(G43+H43+I43+J43)/100*30 + (K43+L43+M43+N43)/100*30 + (O43+P43+Q43+R43)/100*20 + (S43+T43+U43+V43)/100*10 + W43/100*10</f>
        <v>53.059</v>
      </c>
      <c r="Y43" s="0" t="n">
        <f aca="false">(H43+I43)/50*30 + (L43+N43+AD43)/65*30 + (O43+P43+Q43+AE43)/100*20 + (S43 +T43+U43+V43)/100*10</f>
        <v>48.9152307692308</v>
      </c>
    </row>
    <row r="44" customFormat="false" ht="14.25" hidden="false" customHeight="false" outlineLevel="0" collapsed="false">
      <c r="A44" s="0" t="n">
        <v>40</v>
      </c>
      <c r="B44" s="0" t="n">
        <v>27</v>
      </c>
      <c r="C44" s="0" t="n">
        <f aca="false">A44-B44</f>
        <v>13</v>
      </c>
      <c r="D44" s="12" t="s">
        <v>67</v>
      </c>
      <c r="E44" s="12" t="n">
        <v>1.45</v>
      </c>
      <c r="F44" s="0" t="n">
        <v>103</v>
      </c>
      <c r="G44" s="10" t="n">
        <v>7.23</v>
      </c>
      <c r="H44" s="0" t="n">
        <v>30</v>
      </c>
      <c r="I44" s="0" t="n">
        <v>17.71</v>
      </c>
      <c r="J44" s="0" t="n">
        <v>20.84</v>
      </c>
      <c r="K44" s="0" t="n">
        <v>11.68</v>
      </c>
      <c r="L44" s="0" t="n">
        <v>10.56</v>
      </c>
      <c r="M44" s="0" t="n">
        <v>2</v>
      </c>
      <c r="N44" s="0" t="n">
        <v>1.1</v>
      </c>
      <c r="O44" s="0" t="n">
        <v>30</v>
      </c>
      <c r="P44" s="0" t="n">
        <v>13.25</v>
      </c>
      <c r="Q44" s="0" t="n">
        <v>16.98</v>
      </c>
      <c r="R44" s="0" t="n">
        <v>2.37</v>
      </c>
      <c r="S44" s="0" t="n">
        <v>19.67</v>
      </c>
      <c r="T44" s="0" t="n">
        <v>18.14</v>
      </c>
      <c r="U44" s="0" t="n">
        <v>4.16</v>
      </c>
      <c r="V44" s="0" t="n">
        <v>20</v>
      </c>
      <c r="W44" s="0" t="n">
        <v>33.15</v>
      </c>
      <c r="X44" s="0" t="n">
        <f aca="false">(G44+H44+I44+J44)/100*30 + (K44+L44+M44+N44)/100*30 + (O44+P44+Q44+R44)/100*20 + (S44+T44+U44+V44)/100*10 + W44/100*10</f>
        <v>52.368</v>
      </c>
      <c r="Y44" s="0" t="n">
        <f aca="false">(H44+I44)/50*30 + (L44+N44+AD44)/65*30 + (O44+P44+Q44+AE44)/100*20 + (S44 +T44+U44+V44)/100*10</f>
        <v>52.2505384615385</v>
      </c>
    </row>
    <row r="45" customFormat="false" ht="14.25" hidden="false" customHeight="false" outlineLevel="0" collapsed="false">
      <c r="A45" s="0" t="n">
        <v>50</v>
      </c>
      <c r="B45" s="0" t="n">
        <v>40</v>
      </c>
      <c r="C45" s="0" t="n">
        <f aca="false">A45-B45</f>
        <v>10</v>
      </c>
      <c r="D45" s="12" t="s">
        <v>68</v>
      </c>
      <c r="E45" s="12" t="n">
        <v>2.65</v>
      </c>
      <c r="F45" s="0" t="n">
        <v>978</v>
      </c>
      <c r="G45" s="10" t="n">
        <v>16.39</v>
      </c>
      <c r="H45" s="0" t="n">
        <v>30</v>
      </c>
      <c r="I45" s="0" t="n">
        <v>17.09</v>
      </c>
      <c r="J45" s="0" t="n">
        <v>6.6</v>
      </c>
      <c r="K45" s="0" t="n">
        <v>19.92</v>
      </c>
      <c r="L45" s="0" t="n">
        <v>19.54</v>
      </c>
      <c r="M45" s="0" t="n">
        <v>5</v>
      </c>
      <c r="N45" s="0" t="n">
        <v>0.35</v>
      </c>
      <c r="O45" s="0" t="n">
        <v>21.27</v>
      </c>
      <c r="P45" s="0" t="n">
        <v>15</v>
      </c>
      <c r="Q45" s="0" t="n">
        <v>10.82</v>
      </c>
      <c r="R45" s="0" t="n">
        <v>5.64</v>
      </c>
      <c r="S45" s="0" t="n">
        <v>10.37</v>
      </c>
      <c r="T45" s="0" t="n">
        <v>25.54</v>
      </c>
      <c r="U45" s="0" t="n">
        <v>0.26</v>
      </c>
      <c r="V45" s="0" t="n">
        <v>20</v>
      </c>
      <c r="W45" s="0" t="n">
        <v>12.99</v>
      </c>
      <c r="X45" s="0" t="n">
        <f aca="false">(G45+H45+I45+J45)/100*30 + (K45+L45+M45+N45)/100*30 + (O45+P45+Q45+R45)/100*20 + (S45+T45+U45+V45)/100*10 + W45/100*10</f>
        <v>51.929</v>
      </c>
      <c r="Y45" s="0" t="n">
        <f aca="false">(H45+I45)/50*30 + (L45+N45+AD45)/65*30 + (O45+P45+Q45+AE45)/100*20 + (S45 +T45+U45+V45)/100*10</f>
        <v>52.469</v>
      </c>
    </row>
    <row r="46" customFormat="false" ht="14.25" hidden="false" customHeight="false" outlineLevel="0" collapsed="false">
      <c r="A46" s="0" t="n">
        <v>61</v>
      </c>
      <c r="B46" s="0" t="n">
        <v>77</v>
      </c>
      <c r="C46" s="0" t="n">
        <f aca="false">A46-B46</f>
        <v>-16</v>
      </c>
      <c r="D46" s="11" t="s">
        <v>69</v>
      </c>
      <c r="E46" s="11" t="n">
        <v>1.77</v>
      </c>
      <c r="F46" s="0" t="n">
        <v>1002</v>
      </c>
      <c r="G46" s="10" t="n">
        <v>18</v>
      </c>
      <c r="H46" s="0" t="n">
        <v>30</v>
      </c>
      <c r="I46" s="0" t="n">
        <v>17.29</v>
      </c>
      <c r="J46" s="0" t="n">
        <v>10.63</v>
      </c>
      <c r="K46" s="0" t="n">
        <v>4.6</v>
      </c>
      <c r="L46" s="0" t="n">
        <v>8.96</v>
      </c>
      <c r="M46" s="0" t="n">
        <v>11</v>
      </c>
      <c r="N46" s="0" t="n">
        <v>0.28</v>
      </c>
      <c r="O46" s="0" t="n">
        <v>19.42</v>
      </c>
      <c r="P46" s="0" t="n">
        <v>15</v>
      </c>
      <c r="Q46" s="0" t="n">
        <v>12.3</v>
      </c>
      <c r="R46" s="0" t="n">
        <v>5.72</v>
      </c>
      <c r="S46" s="0" t="n">
        <v>24.97</v>
      </c>
      <c r="T46" s="0" t="n">
        <v>30</v>
      </c>
      <c r="U46" s="0" t="n">
        <v>4.51</v>
      </c>
      <c r="V46" s="0" t="n">
        <v>20</v>
      </c>
      <c r="W46" s="0" t="n">
        <v>30.61</v>
      </c>
      <c r="X46" s="0" t="n">
        <f aca="false">(G46+H46+I46+J46)/100*30 + (K46+L46+M46+N46)/100*30 + (O46+P46+Q46+R46)/100*20 + (S46+T46+U46+V46)/100*10 + W46/100*10</f>
        <v>51.725</v>
      </c>
      <c r="Y46" s="0" t="n">
        <f aca="false">(H46+I46)/50*30 + (L46+N46+AD46)/65*30 + (O46+P46+Q46+AE46)/100*20 + (S46 +T46+U46+V46)/100*10</f>
        <v>49.9306153846154</v>
      </c>
    </row>
    <row r="47" customFormat="false" ht="14.25" hidden="false" customHeight="false" outlineLevel="0" collapsed="false">
      <c r="A47" s="0" t="n">
        <v>37</v>
      </c>
      <c r="B47" s="0" t="n">
        <v>24</v>
      </c>
      <c r="C47" s="0" t="n">
        <f aca="false">A47-B47</f>
        <v>13</v>
      </c>
      <c r="D47" s="12" t="s">
        <v>70</v>
      </c>
      <c r="E47" s="12" t="n">
        <v>0.95</v>
      </c>
      <c r="F47" s="0" t="n">
        <v>281</v>
      </c>
      <c r="G47" s="10" t="n">
        <v>15.53</v>
      </c>
      <c r="H47" s="0" t="n">
        <v>21.12</v>
      </c>
      <c r="I47" s="0" t="n">
        <v>14.35</v>
      </c>
      <c r="J47" s="0" t="n">
        <v>11.58</v>
      </c>
      <c r="K47" s="0" t="n">
        <v>19.52</v>
      </c>
      <c r="L47" s="0" t="n">
        <v>22.17</v>
      </c>
      <c r="M47" s="0" t="n">
        <v>3</v>
      </c>
      <c r="N47" s="0" t="n">
        <v>1.66</v>
      </c>
      <c r="O47" s="0" t="n">
        <v>26.9</v>
      </c>
      <c r="P47" s="0" t="n">
        <v>12.6</v>
      </c>
      <c r="Q47" s="0" t="n">
        <v>14.72</v>
      </c>
      <c r="R47" s="0" t="n">
        <v>7.98</v>
      </c>
      <c r="S47" s="0" t="n">
        <v>11.77</v>
      </c>
      <c r="T47" s="0" t="n">
        <v>16.34</v>
      </c>
      <c r="U47" s="0" t="n">
        <v>7.03</v>
      </c>
      <c r="V47" s="0" t="n">
        <v>20</v>
      </c>
      <c r="W47" s="0" t="n">
        <v>10.53</v>
      </c>
      <c r="X47" s="0" t="n">
        <f aca="false">(G47+H47+I47+J47)/100*30 + (K47+L47+M47+N47)/100*30 + (O47+P47+Q47+R47)/100*20 + (S47+T47+U47+V47)/100*10 + W47/100*10</f>
        <v>51.686</v>
      </c>
      <c r="Y47" s="0" t="n">
        <f aca="false">(H47+I47)/50*30 + (L47+N47+AD47)/65*30 + (O47+P47+Q47+AE47)/100*20 + (S47 +T47+U47+V47)/100*10</f>
        <v>48.6384615384615</v>
      </c>
    </row>
    <row r="48" customFormat="false" ht="14.25" hidden="false" customHeight="false" outlineLevel="0" collapsed="false">
      <c r="A48" s="0" t="n">
        <v>42</v>
      </c>
      <c r="B48" s="0" t="n">
        <v>53</v>
      </c>
      <c r="C48" s="0" t="n">
        <f aca="false">A48-B48</f>
        <v>-11</v>
      </c>
      <c r="D48" s="11" t="s">
        <v>71</v>
      </c>
      <c r="E48" s="11" t="n">
        <v>0.85</v>
      </c>
      <c r="F48" s="0" t="n">
        <v>258</v>
      </c>
      <c r="G48" s="10" t="n">
        <v>16.22</v>
      </c>
      <c r="H48" s="0" t="n">
        <v>17.13</v>
      </c>
      <c r="I48" s="0" t="n">
        <v>11.76</v>
      </c>
      <c r="J48" s="0" t="n">
        <v>13.9</v>
      </c>
      <c r="K48" s="0" t="n">
        <v>16.03</v>
      </c>
      <c r="L48" s="0" t="n">
        <v>18.29</v>
      </c>
      <c r="M48" s="0" t="n">
        <v>1.5</v>
      </c>
      <c r="N48" s="0" t="n">
        <v>2.16</v>
      </c>
      <c r="O48" s="0" t="n">
        <v>34.55</v>
      </c>
      <c r="P48" s="0" t="n">
        <v>15</v>
      </c>
      <c r="Q48" s="0" t="n">
        <v>16.89</v>
      </c>
      <c r="R48" s="0" t="n">
        <v>8.78</v>
      </c>
      <c r="S48" s="0" t="n">
        <v>13.11</v>
      </c>
      <c r="T48" s="0" t="n">
        <v>11.17</v>
      </c>
      <c r="U48" s="0" t="n">
        <v>7.86</v>
      </c>
      <c r="V48" s="0" t="n">
        <v>20</v>
      </c>
      <c r="W48" s="0" t="n">
        <v>18.23</v>
      </c>
      <c r="X48" s="0" t="n">
        <f aca="false">(G48+H48+I48+J48)/100*30 + (K48+L48+M48+N48)/100*30 + (O48+P48+Q48+R48)/100*20 + (S48+T48+U48+V48)/100*10 + W48/100*10</f>
        <v>51.178</v>
      </c>
      <c r="Y48" s="0" t="n">
        <f aca="false">(H48+I48)/50*30 + (L48+N48+AD48)/65*30 + (O48+P48+Q48+AE48)/100*20 + (S48 +T48+U48+V48)/100*10</f>
        <v>45.2744615384615</v>
      </c>
    </row>
    <row r="49" customFormat="false" ht="14.25" hidden="false" customHeight="false" outlineLevel="0" collapsed="false">
      <c r="A49" s="0" t="n">
        <v>45</v>
      </c>
      <c r="B49" s="0" t="n">
        <v>49</v>
      </c>
      <c r="C49" s="0" t="n">
        <f aca="false">A49-B49</f>
        <v>-4</v>
      </c>
      <c r="D49" s="0" t="s">
        <v>72</v>
      </c>
      <c r="E49" s="12" t="n">
        <v>0.5</v>
      </c>
      <c r="F49" s="0" t="n">
        <v>268</v>
      </c>
      <c r="G49" s="10" t="n">
        <v>12.5</v>
      </c>
      <c r="H49" s="0" t="n">
        <v>25.52</v>
      </c>
      <c r="I49" s="0" t="n">
        <v>14.63</v>
      </c>
      <c r="J49" s="0" t="n">
        <v>11.13</v>
      </c>
      <c r="K49" s="0" t="n">
        <v>17.39</v>
      </c>
      <c r="L49" s="0" t="n">
        <v>16.42</v>
      </c>
      <c r="M49" s="0" t="n">
        <v>2.5</v>
      </c>
      <c r="N49" s="0" t="n">
        <v>1.01</v>
      </c>
      <c r="O49" s="0" t="n">
        <v>32.25</v>
      </c>
      <c r="P49" s="0" t="n">
        <v>14.56</v>
      </c>
      <c r="Q49" s="0" t="n">
        <v>11.84</v>
      </c>
      <c r="R49" s="0" t="n">
        <v>4.76</v>
      </c>
      <c r="S49" s="0" t="n">
        <v>3.15</v>
      </c>
      <c r="T49" s="0" t="n">
        <v>25.52</v>
      </c>
      <c r="U49" s="0" t="n">
        <v>3.96</v>
      </c>
      <c r="V49" s="0" t="n">
        <v>20</v>
      </c>
      <c r="W49" s="0" t="n">
        <v>22.25</v>
      </c>
      <c r="X49" s="0" t="n">
        <f aca="false">(G49+H49+I49+J49)/100*30 + (K49+L49+M49+N49)/100*30 + (O49+P49+Q49+R49)/100*20 + (S49+T49+U49+V49)/100*10 + W49/100*10</f>
        <v>50.5</v>
      </c>
      <c r="Y49" s="0" t="n">
        <f aca="false">(H49+I49)/50*30 + (L49+N49+AD49)/65*30 + (O49+P49+Q49+AE49)/100*20 + (S49 +T49+U49+V49)/100*10</f>
        <v>49.1276153846154</v>
      </c>
    </row>
    <row r="50" customFormat="false" ht="14.25" hidden="false" customHeight="false" outlineLevel="0" collapsed="false">
      <c r="A50" s="0" t="n">
        <v>57</v>
      </c>
      <c r="B50" s="0" t="n">
        <v>62</v>
      </c>
      <c r="C50" s="0" t="n">
        <f aca="false">A50-B50</f>
        <v>-5</v>
      </c>
      <c r="D50" s="0" t="s">
        <v>73</v>
      </c>
      <c r="E50" s="11" t="n">
        <v>0.11</v>
      </c>
      <c r="F50" s="0" t="n">
        <v>67</v>
      </c>
      <c r="G50" s="10" t="n">
        <v>7.26</v>
      </c>
      <c r="H50" s="0" t="n">
        <v>27.76</v>
      </c>
      <c r="I50" s="0" t="n">
        <v>14.72</v>
      </c>
      <c r="J50" s="0" t="n">
        <v>22.32</v>
      </c>
      <c r="K50" s="0" t="n">
        <v>22.57</v>
      </c>
      <c r="L50" s="0" t="n">
        <v>16.93</v>
      </c>
      <c r="M50" s="0" t="n">
        <v>1</v>
      </c>
      <c r="N50" s="0" t="n">
        <v>0.38</v>
      </c>
      <c r="O50" s="0" t="n">
        <v>27.96</v>
      </c>
      <c r="P50" s="0" t="n">
        <v>14.47</v>
      </c>
      <c r="Q50" s="0" t="n">
        <v>8.8</v>
      </c>
      <c r="R50" s="0" t="n">
        <v>0.89</v>
      </c>
      <c r="S50" s="0" t="n">
        <v>1.93</v>
      </c>
      <c r="T50" s="0" t="n">
        <v>27.7</v>
      </c>
      <c r="U50" s="0" t="n">
        <v>2.84</v>
      </c>
      <c r="V50" s="0" t="n">
        <v>20</v>
      </c>
      <c r="W50" s="0" t="n">
        <v>6.54</v>
      </c>
      <c r="X50" s="0" t="n">
        <f aca="false">(G50+H50+I50+J50)/100*30 + (K50+L50+M50+N50)/100*30 + (O50+P50+Q50+R50)/100*20 + (S50+T50+U50+V50)/100*10 + W50/100*10</f>
        <v>50.207</v>
      </c>
      <c r="Y50" s="0" t="n">
        <f aca="false">(H50+I50)/50*30 + (L50+N50+AD50)/65*30 + (O50+P50+Q50+AE50)/100*20 + (S50 +T50+U50+V50)/100*10</f>
        <v>48.9702307692308</v>
      </c>
    </row>
    <row r="51" customFormat="false" ht="14.25" hidden="false" customHeight="false" outlineLevel="0" collapsed="false">
      <c r="A51" s="0" t="n">
        <v>44</v>
      </c>
      <c r="B51" s="0" t="n">
        <v>61</v>
      </c>
      <c r="C51" s="0" t="n">
        <f aca="false">A51-B51</f>
        <v>-17</v>
      </c>
      <c r="D51" s="11" t="s">
        <v>74</v>
      </c>
      <c r="E51" s="11" t="n">
        <v>0.57</v>
      </c>
      <c r="F51" s="0" t="n">
        <v>226</v>
      </c>
      <c r="G51" s="10" t="n">
        <v>13.64</v>
      </c>
      <c r="H51" s="0" t="n">
        <v>19.75</v>
      </c>
      <c r="I51" s="0" t="n">
        <v>11.31</v>
      </c>
      <c r="J51" s="0" t="n">
        <v>13.03</v>
      </c>
      <c r="K51" s="0" t="n">
        <v>19.21</v>
      </c>
      <c r="L51" s="0" t="n">
        <v>20.68</v>
      </c>
      <c r="M51" s="0" t="n">
        <v>3</v>
      </c>
      <c r="N51" s="0" t="n">
        <v>0.77</v>
      </c>
      <c r="O51" s="0" t="n">
        <v>29.02</v>
      </c>
      <c r="P51" s="0" t="n">
        <v>14.9</v>
      </c>
      <c r="Q51" s="0" t="n">
        <v>15.27</v>
      </c>
      <c r="R51" s="0" t="n">
        <v>4.16</v>
      </c>
      <c r="S51" s="0" t="n">
        <v>15.03</v>
      </c>
      <c r="T51" s="0" t="n">
        <v>16.75</v>
      </c>
      <c r="U51" s="0" t="n">
        <v>3.55</v>
      </c>
      <c r="V51" s="0" t="n">
        <v>20</v>
      </c>
      <c r="W51" s="0" t="n">
        <v>14.94</v>
      </c>
      <c r="X51" s="0" t="n">
        <f aca="false">(G51+H51+I51+J51)/100*30 + (K51+L51+M51+N51)/100*30 + (O51+P51+Q51+R51)/100*20 + (S51+T51+U51+V51)/100*10 + W51/100*10</f>
        <v>50.114</v>
      </c>
      <c r="Y51" s="0" t="n">
        <f aca="false">(H51+I51)/50*30 + (L51+N51+AD51)/65*30 + (O51+P51+Q51+AE51)/100*20 + (S51 +T51+U51+V51)/100*10</f>
        <v>45.907</v>
      </c>
    </row>
    <row r="52" customFormat="false" ht="14.25" hidden="false" customHeight="false" outlineLevel="0" collapsed="false">
      <c r="A52" s="0" t="n">
        <v>66</v>
      </c>
      <c r="B52" s="0" t="n">
        <v>94</v>
      </c>
      <c r="C52" s="0" t="n">
        <f aca="false">A52-B52</f>
        <v>-28</v>
      </c>
      <c r="D52" s="11" t="s">
        <v>75</v>
      </c>
      <c r="E52" s="11" t="n">
        <v>1.68</v>
      </c>
      <c r="F52" s="0" t="n">
        <v>1247</v>
      </c>
      <c r="G52" s="10" t="n">
        <v>18</v>
      </c>
      <c r="H52" s="0" t="n">
        <v>26.6</v>
      </c>
      <c r="I52" s="0" t="n">
        <v>13.4</v>
      </c>
      <c r="J52" s="0" t="n">
        <v>7.51</v>
      </c>
      <c r="K52" s="0" t="n">
        <v>10.74</v>
      </c>
      <c r="L52" s="0" t="n">
        <v>16.97</v>
      </c>
      <c r="M52" s="0" t="n">
        <v>9</v>
      </c>
      <c r="N52" s="0" t="n">
        <v>0.14</v>
      </c>
      <c r="O52" s="0" t="n">
        <v>22.63</v>
      </c>
      <c r="P52" s="0" t="n">
        <v>15</v>
      </c>
      <c r="Q52" s="0" t="n">
        <v>11.46</v>
      </c>
      <c r="R52" s="0" t="n">
        <v>2.77</v>
      </c>
      <c r="S52" s="0" t="n">
        <v>24.55</v>
      </c>
      <c r="T52" s="0" t="n">
        <v>18.68</v>
      </c>
      <c r="U52" s="0" t="n">
        <v>4.27</v>
      </c>
      <c r="V52" s="0" t="n">
        <v>20</v>
      </c>
      <c r="W52" s="0" t="n">
        <v>17.52</v>
      </c>
      <c r="X52" s="0" t="n">
        <f aca="false">(G52+H52+I52+J52)/100*30 + (K52+L52+M52+N52)/100*30 + (O52+P52+Q52+R52)/100*20 + (S52+T52+U52+V52)/100*10 + W52/100*10</f>
        <v>49.582</v>
      </c>
      <c r="Y52" s="0" t="n">
        <f aca="false">(H52+I52)/50*30 + (L52+N52+AD52)/65*30 + (O52+P52+Q52+AE52)/100*20 + (S52 +T52+U52+V52)/100*10</f>
        <v>48.4649230769231</v>
      </c>
    </row>
    <row r="53" customFormat="false" ht="14.25" hidden="false" customHeight="false" outlineLevel="0" collapsed="false">
      <c r="A53" s="0" t="n">
        <v>49</v>
      </c>
      <c r="B53" s="0" t="n">
        <v>43</v>
      </c>
      <c r="C53" s="0" t="n">
        <f aca="false">A53-B53</f>
        <v>6</v>
      </c>
      <c r="D53" s="0" t="s">
        <v>76</v>
      </c>
      <c r="E53" s="11" t="n">
        <v>1.64</v>
      </c>
      <c r="F53" s="0" t="n">
        <v>343</v>
      </c>
      <c r="G53" s="10" t="n">
        <v>14.46</v>
      </c>
      <c r="H53" s="0" t="n">
        <v>28.37</v>
      </c>
      <c r="I53" s="0" t="n">
        <v>14.91</v>
      </c>
      <c r="J53" s="0" t="n">
        <v>10.41</v>
      </c>
      <c r="K53" s="0" t="n">
        <v>14.01</v>
      </c>
      <c r="L53" s="0" t="n">
        <v>16.7</v>
      </c>
      <c r="M53" s="0" t="n">
        <v>0.5</v>
      </c>
      <c r="N53" s="0" t="n">
        <v>0.49</v>
      </c>
      <c r="O53" s="0" t="n">
        <v>25.29</v>
      </c>
      <c r="P53" s="0" t="n">
        <v>15</v>
      </c>
      <c r="Q53" s="0" t="n">
        <v>13.53</v>
      </c>
      <c r="R53" s="0" t="n">
        <v>5.36</v>
      </c>
      <c r="S53" s="0" t="n">
        <v>14.68</v>
      </c>
      <c r="T53" s="0" t="n">
        <v>20.99</v>
      </c>
      <c r="U53" s="0" t="n">
        <v>8.32</v>
      </c>
      <c r="V53" s="0" t="n">
        <v>20</v>
      </c>
      <c r="W53" s="0" t="n">
        <v>12.59</v>
      </c>
      <c r="X53" s="0" t="n">
        <f aca="false">(G53+H53+I53+J53)/100*30 + (K53+L53+M53+N53)/100*30 + (O53+P53+Q53+R53)/100*20 + (S53+T53+U53+V53)/100*10 + W53/100*10</f>
        <v>49.449</v>
      </c>
      <c r="Y53" s="0" t="n">
        <f aca="false">(H53+I53)/50*30 + (L53+N53+AD53)/65*30 + (O53+P53+Q53+AE53)/100*20 + (S53 +T53+U53+V53)/100*10</f>
        <v>51.0648461538461</v>
      </c>
    </row>
    <row r="54" customFormat="false" ht="14.25" hidden="false" customHeight="false" outlineLevel="0" collapsed="false">
      <c r="A54" s="0" t="n">
        <v>46</v>
      </c>
      <c r="B54" s="0" t="n">
        <v>39</v>
      </c>
      <c r="C54" s="0" t="n">
        <f aca="false">A54-B54</f>
        <v>7</v>
      </c>
      <c r="D54" s="0" t="s">
        <v>77</v>
      </c>
      <c r="E54" s="11" t="n">
        <v>2.85</v>
      </c>
      <c r="F54" s="0" t="n">
        <v>259</v>
      </c>
      <c r="G54" s="10" t="n">
        <v>11.59</v>
      </c>
      <c r="H54" s="0" t="n">
        <v>27.11</v>
      </c>
      <c r="I54" s="0" t="n">
        <v>16.33</v>
      </c>
      <c r="J54" s="0" t="n">
        <v>11.52</v>
      </c>
      <c r="K54" s="0" t="n">
        <v>16.85</v>
      </c>
      <c r="L54" s="0" t="n">
        <v>15.75</v>
      </c>
      <c r="M54" s="0" t="n">
        <v>0.5</v>
      </c>
      <c r="N54" s="0" t="n">
        <v>1.44</v>
      </c>
      <c r="O54" s="0" t="n">
        <v>22.58</v>
      </c>
      <c r="P54" s="0" t="n">
        <v>13.16</v>
      </c>
      <c r="Q54" s="0" t="n">
        <v>15.63</v>
      </c>
      <c r="R54" s="0" t="n">
        <v>5.23</v>
      </c>
      <c r="S54" s="0" t="n">
        <v>11.11</v>
      </c>
      <c r="T54" s="0" t="n">
        <v>18.61</v>
      </c>
      <c r="U54" s="0" t="n">
        <v>0.86</v>
      </c>
      <c r="V54" s="0" t="n">
        <v>20</v>
      </c>
      <c r="W54" s="0" t="n">
        <v>26.21</v>
      </c>
      <c r="X54" s="0" t="n">
        <f aca="false">(G54+H54+I54+J54)/100*30 + (K54+L54+M54+N54)/100*30 + (O54+P54+Q54+R54)/100*20 + (S54+T54+U54+V54)/100*10 + W54/100*10</f>
        <v>49.326</v>
      </c>
      <c r="Y54" s="0" t="n">
        <f aca="false">(H54+I54)/50*30 + (L54+N54+AD54)/65*30 + (O54+P54+Q54+AE54)/100*20 + (S54 +T54+U54+V54)/100*10</f>
        <v>49.3298461538462</v>
      </c>
    </row>
    <row r="55" customFormat="false" ht="14.25" hidden="false" customHeight="false" outlineLevel="0" collapsed="false">
      <c r="A55" s="0" t="n">
        <v>55</v>
      </c>
      <c r="B55" s="0" t="n">
        <v>70</v>
      </c>
      <c r="C55" s="0" t="n">
        <f aca="false">A55-B55</f>
        <v>-15</v>
      </c>
      <c r="D55" s="11" t="s">
        <v>78</v>
      </c>
      <c r="E55" s="11" t="n">
        <v>2.45</v>
      </c>
      <c r="F55" s="0" t="n">
        <v>965</v>
      </c>
      <c r="G55" s="10" t="n">
        <v>15.09</v>
      </c>
      <c r="H55" s="0" t="n">
        <v>27.21</v>
      </c>
      <c r="I55" s="0" t="n">
        <v>14.22</v>
      </c>
      <c r="J55" s="0" t="n">
        <v>8.35</v>
      </c>
      <c r="K55" s="0" t="n">
        <v>15.64</v>
      </c>
      <c r="L55" s="0" t="n">
        <v>17.72</v>
      </c>
      <c r="M55" s="0" t="n">
        <v>3</v>
      </c>
      <c r="N55" s="0" t="n">
        <v>1</v>
      </c>
      <c r="O55" s="0" t="n">
        <v>17.22</v>
      </c>
      <c r="P55" s="0" t="n">
        <v>15</v>
      </c>
      <c r="Q55" s="0" t="n">
        <v>9.62</v>
      </c>
      <c r="R55" s="0" t="n">
        <v>4.93</v>
      </c>
      <c r="S55" s="0" t="n">
        <v>17.25</v>
      </c>
      <c r="T55" s="0" t="n">
        <v>23.97</v>
      </c>
      <c r="U55" s="0" t="n">
        <v>2.16</v>
      </c>
      <c r="V55" s="0" t="n">
        <v>20</v>
      </c>
      <c r="W55" s="0" t="n">
        <v>21.93</v>
      </c>
      <c r="X55" s="0" t="n">
        <f aca="false">(G55+H55+I55+J55)/100*30 + (K55+L55+M55+N55)/100*30 + (O55+P55+Q55+R55)/100*20 + (S55+T55+U55+V55)/100*10 + W55/100*10</f>
        <v>48.554</v>
      </c>
      <c r="Y55" s="0" t="n">
        <f aca="false">(H55+I55)/50*30 + (L55+N55+AD55)/65*30 + (O55+P55+Q55+AE55)/100*20 + (S55 +T55+U55+V55)/100*10</f>
        <v>48.204</v>
      </c>
    </row>
    <row r="56" customFormat="false" ht="14.25" hidden="false" customHeight="false" outlineLevel="0" collapsed="false">
      <c r="A56" s="0" t="n">
        <v>51</v>
      </c>
      <c r="B56" s="0" t="n">
        <v>55</v>
      </c>
      <c r="C56" s="0" t="n">
        <f aca="false">A56-B56</f>
        <v>-4</v>
      </c>
      <c r="D56" s="0" t="s">
        <v>79</v>
      </c>
      <c r="E56" s="11" t="n">
        <v>3.35</v>
      </c>
      <c r="F56" s="0" t="n">
        <v>652</v>
      </c>
      <c r="G56" s="10" t="n">
        <v>15.5</v>
      </c>
      <c r="H56" s="0" t="n">
        <v>28.86</v>
      </c>
      <c r="I56" s="0" t="n">
        <v>14.03</v>
      </c>
      <c r="J56" s="0" t="n">
        <v>8.97</v>
      </c>
      <c r="K56" s="0" t="n">
        <v>14.48</v>
      </c>
      <c r="L56" s="0" t="n">
        <v>16.65</v>
      </c>
      <c r="M56" s="0" t="n">
        <v>2</v>
      </c>
      <c r="N56" s="0" t="n">
        <v>0.23</v>
      </c>
      <c r="O56" s="0" t="n">
        <v>17.42</v>
      </c>
      <c r="P56" s="0" t="n">
        <v>15</v>
      </c>
      <c r="Q56" s="0" t="n">
        <v>13.7</v>
      </c>
      <c r="R56" s="0" t="n">
        <v>3.37</v>
      </c>
      <c r="S56" s="0" t="n">
        <v>19.19</v>
      </c>
      <c r="T56" s="0" t="n">
        <v>21.73</v>
      </c>
      <c r="U56" s="0" t="n">
        <v>1.56</v>
      </c>
      <c r="V56" s="0" t="n">
        <v>20</v>
      </c>
      <c r="W56" s="0" t="n">
        <v>19.61</v>
      </c>
      <c r="X56" s="0" t="n">
        <f aca="false">(G56+H56+I56+J56)/100*30 + (K56+L56+M56+N56)/100*30 + (O56+P56+Q56+R56)/100*20 + (S56+T56+U56+V56)/100*10 + W56/100*10</f>
        <v>48.323</v>
      </c>
      <c r="Y56" s="0" t="n">
        <f aca="false">(H56+I56)/50*30 + (L56+N56+AD56)/65*30 + (O56+P56+Q56+AE56)/100*20 + (S56 +T56+U56+V56)/100*10</f>
        <v>48.9967692307692</v>
      </c>
    </row>
    <row r="57" customFormat="false" ht="14.25" hidden="false" customHeight="false" outlineLevel="0" collapsed="false">
      <c r="A57" s="0" t="n">
        <v>0</v>
      </c>
      <c r="B57" s="0" t="n">
        <v>0</v>
      </c>
      <c r="C57" s="0" t="n">
        <v>0</v>
      </c>
      <c r="D57" s="0" t="s">
        <v>80</v>
      </c>
      <c r="E57" s="11" t="n">
        <v>0.79</v>
      </c>
      <c r="F57" s="0" t="n">
        <v>107</v>
      </c>
      <c r="G57" s="10" t="n">
        <v>8</v>
      </c>
      <c r="H57" s="0" t="n">
        <v>30</v>
      </c>
      <c r="I57" s="0" t="n">
        <v>16.76</v>
      </c>
      <c r="J57" s="0" t="n">
        <v>22.71</v>
      </c>
      <c r="K57" s="0" t="n">
        <v>5.83</v>
      </c>
      <c r="L57" s="0" t="n">
        <v>7.33</v>
      </c>
      <c r="M57" s="0" t="n">
        <v>0</v>
      </c>
      <c r="N57" s="0" t="n">
        <v>1.79</v>
      </c>
      <c r="O57" s="0" t="n">
        <v>28.56</v>
      </c>
      <c r="P57" s="0" t="n">
        <v>15</v>
      </c>
      <c r="Q57" s="0" t="n">
        <v>16.6</v>
      </c>
      <c r="R57" s="0" t="n">
        <v>0.08</v>
      </c>
      <c r="S57" s="0" t="n">
        <v>17.41</v>
      </c>
      <c r="T57" s="0" t="n">
        <v>11.09</v>
      </c>
      <c r="U57" s="0" t="n">
        <v>8.29</v>
      </c>
      <c r="V57" s="0" t="n">
        <v>20</v>
      </c>
      <c r="W57" s="0" t="n">
        <v>27.07</v>
      </c>
      <c r="X57" s="0" t="n">
        <f aca="false">(G57+H57+I57+J57)/100*30 + (K57+L57+M57+N57)/100*30 + (O57+P57+Q57+R57)/100*20 + (S57+T57+U57+V57)/100*10 + W57/100*10</f>
        <v>48.16</v>
      </c>
      <c r="Y57" s="0" t="n">
        <f aca="false">(H57+I57)/50*30 + (L57+N57+AD57)/65*30 + (O57+P57+Q57+AE57)/100*20 + (S57 +T57+U57+V57)/100*10</f>
        <v>49.9762307692308</v>
      </c>
    </row>
    <row r="58" customFormat="false" ht="14.25" hidden="false" customHeight="false" outlineLevel="0" collapsed="false">
      <c r="A58" s="0" t="n">
        <v>53</v>
      </c>
      <c r="B58" s="0" t="n">
        <v>63</v>
      </c>
      <c r="C58" s="0" t="n">
        <f aca="false">A58-B58</f>
        <v>-10</v>
      </c>
      <c r="D58" s="11" t="s">
        <v>81</v>
      </c>
      <c r="E58" s="11" t="n">
        <v>0.89</v>
      </c>
      <c r="F58" s="0" t="n">
        <v>448</v>
      </c>
      <c r="G58" s="10" t="n">
        <v>14.91</v>
      </c>
      <c r="H58" s="0" t="n">
        <v>28.75</v>
      </c>
      <c r="I58" s="0" t="n">
        <v>14.22</v>
      </c>
      <c r="J58" s="0" t="n">
        <v>8.62</v>
      </c>
      <c r="K58" s="0" t="n">
        <v>9.74</v>
      </c>
      <c r="L58" s="0" t="n">
        <v>13.02</v>
      </c>
      <c r="M58" s="0" t="n">
        <v>1.5</v>
      </c>
      <c r="N58" s="0" t="n">
        <v>0.64</v>
      </c>
      <c r="O58" s="0" t="n">
        <v>22.8</v>
      </c>
      <c r="P58" s="0" t="n">
        <v>14.25</v>
      </c>
      <c r="Q58" s="0" t="n">
        <v>11.1</v>
      </c>
      <c r="R58" s="0" t="n">
        <v>2.66</v>
      </c>
      <c r="S58" s="0" t="n">
        <v>1.36</v>
      </c>
      <c r="T58" s="0" t="n">
        <v>24.22</v>
      </c>
      <c r="U58" s="0" t="n">
        <v>2.51</v>
      </c>
      <c r="V58" s="0" t="n">
        <v>20</v>
      </c>
      <c r="W58" s="0" t="n">
        <v>52.94</v>
      </c>
      <c r="X58" s="0" t="n">
        <f aca="false">(G58+H58+I58+J58)/100*30 + (K58+L58+M58+N58)/100*30 + (O58+P58+Q58+R58)/100*20 + (S58+T58+U58+V58)/100*10 + W58/100*10</f>
        <v>47.685</v>
      </c>
      <c r="Y58" s="0" t="n">
        <f aca="false">(H58+I58)/50*30 + (L58+N58+AD58)/65*30 + (O58+P58+Q58+AE58)/100*20 + (S58 +T58+U58+V58)/100*10</f>
        <v>46.5256153846154</v>
      </c>
    </row>
    <row r="59" customFormat="false" ht="14.25" hidden="false" customHeight="false" outlineLevel="0" collapsed="false">
      <c r="A59" s="0" t="n">
        <v>47</v>
      </c>
      <c r="B59" s="0" t="n">
        <v>52</v>
      </c>
      <c r="C59" s="0" t="n">
        <f aca="false">A59-B59</f>
        <v>-5</v>
      </c>
      <c r="D59" s="0" t="s">
        <v>82</v>
      </c>
      <c r="E59" s="11" t="n">
        <v>1.54</v>
      </c>
      <c r="F59" s="0" t="n">
        <v>295</v>
      </c>
      <c r="G59" s="10" t="n">
        <v>14.37</v>
      </c>
      <c r="H59" s="0" t="n">
        <v>18.23</v>
      </c>
      <c r="I59" s="0" t="n">
        <v>12.19</v>
      </c>
      <c r="J59" s="0" t="n">
        <v>11.74</v>
      </c>
      <c r="K59" s="0" t="n">
        <v>15.61</v>
      </c>
      <c r="L59" s="0" t="n">
        <v>17.35</v>
      </c>
      <c r="M59" s="0" t="n">
        <v>4.5</v>
      </c>
      <c r="N59" s="0" t="n">
        <v>1.18</v>
      </c>
      <c r="O59" s="0" t="n">
        <v>29.7</v>
      </c>
      <c r="P59" s="0" t="n">
        <v>14.79</v>
      </c>
      <c r="Q59" s="0" t="n">
        <v>14.42</v>
      </c>
      <c r="R59" s="0" t="n">
        <v>6.18</v>
      </c>
      <c r="S59" s="0" t="n">
        <v>12.64</v>
      </c>
      <c r="T59" s="0" t="n">
        <v>13.95</v>
      </c>
      <c r="U59" s="0" t="n">
        <v>3.28</v>
      </c>
      <c r="V59" s="0" t="n">
        <v>20</v>
      </c>
      <c r="W59" s="0" t="n">
        <v>10.53</v>
      </c>
      <c r="X59" s="0" t="n">
        <f aca="false">(G59+H59+I59+J59)/100*30 + (K59+L59+M59+N59)/100*30 + (O59+P59+Q59+R59)/100*20 + (S59+T59+U59+V59)/100*10 + W59/100*10</f>
        <v>47.609</v>
      </c>
      <c r="Y59" s="0" t="n">
        <f aca="false">(H59+I59)/50*30 + (L59+N59+AD59)/65*30 + (O59+P59+Q59+AE59)/100*20 + (S59 +T59+U59+V59)/100*10</f>
        <v>43.5733076923077</v>
      </c>
    </row>
    <row r="60" customFormat="false" ht="14.25" hidden="false" customHeight="false" outlineLevel="0" collapsed="false">
      <c r="A60" s="0" t="n">
        <v>67</v>
      </c>
      <c r="B60" s="0" t="n">
        <v>60</v>
      </c>
      <c r="C60" s="0" t="n">
        <f aca="false">A60-B60</f>
        <v>7</v>
      </c>
      <c r="D60" s="0" t="s">
        <v>83</v>
      </c>
      <c r="E60" s="11" t="n">
        <v>1.39</v>
      </c>
      <c r="F60" s="0" t="n">
        <v>263</v>
      </c>
      <c r="G60" s="10" t="n">
        <v>12.68</v>
      </c>
      <c r="H60" s="0" t="n">
        <v>26.96</v>
      </c>
      <c r="I60" s="0" t="n">
        <v>16.4</v>
      </c>
      <c r="J60" s="0" t="n">
        <v>9.17</v>
      </c>
      <c r="K60" s="0" t="n">
        <v>7.23</v>
      </c>
      <c r="L60" s="0" t="n">
        <v>9.75</v>
      </c>
      <c r="M60" s="0" t="n">
        <v>0.5</v>
      </c>
      <c r="N60" s="0" t="n">
        <v>0.77</v>
      </c>
      <c r="O60" s="0" t="n">
        <v>34.18</v>
      </c>
      <c r="P60" s="0" t="n">
        <v>15</v>
      </c>
      <c r="Q60" s="0" t="n">
        <v>12.17</v>
      </c>
      <c r="R60" s="0" t="n">
        <v>8.42</v>
      </c>
      <c r="S60" s="0" t="n">
        <v>21.63</v>
      </c>
      <c r="T60" s="0" t="n">
        <v>30</v>
      </c>
      <c r="U60" s="0" t="n">
        <v>1.51</v>
      </c>
      <c r="V60" s="0" t="n">
        <v>20</v>
      </c>
      <c r="W60" s="0" t="n">
        <v>7</v>
      </c>
      <c r="X60" s="0" t="n">
        <f aca="false">(G60+H60+I60+J60)/100*30 + (K60+L60+M60+N60)/100*30 + (O60+P60+Q60+R60)/100*20 + (S60+T60+U60+V60)/100*10 + W60/100*10</f>
        <v>47.006</v>
      </c>
      <c r="Y60" s="0" t="n">
        <f aca="false">(H60+I60)/50*30 + (L60+N60+AD60)/65*30 + (O60+P60+Q60+AE60)/100*20 + (S60 +T60+U60+V60)/100*10</f>
        <v>50.4553846153846</v>
      </c>
    </row>
    <row r="61" customFormat="false" ht="14.25" hidden="false" customHeight="false" outlineLevel="0" collapsed="false">
      <c r="A61" s="0" t="n">
        <v>59</v>
      </c>
      <c r="B61" s="0" t="n">
        <v>41</v>
      </c>
      <c r="C61" s="0" t="n">
        <f aca="false">A61-B61</f>
        <v>18</v>
      </c>
      <c r="D61" s="12" t="s">
        <v>84</v>
      </c>
      <c r="E61" s="12" t="n">
        <v>2.54</v>
      </c>
      <c r="F61" s="0" t="n">
        <v>85</v>
      </c>
      <c r="G61" s="10" t="n">
        <v>7.21</v>
      </c>
      <c r="H61" s="0" t="n">
        <v>30</v>
      </c>
      <c r="I61" s="0" t="n">
        <v>17.01</v>
      </c>
      <c r="J61" s="0" t="n">
        <v>12.43</v>
      </c>
      <c r="K61" s="0" t="n">
        <v>13.89</v>
      </c>
      <c r="L61" s="0" t="n">
        <v>12.8</v>
      </c>
      <c r="M61" s="0" t="n">
        <v>0</v>
      </c>
      <c r="N61" s="0" t="n">
        <v>1.21</v>
      </c>
      <c r="O61" s="0" t="n">
        <v>30.13</v>
      </c>
      <c r="P61" s="0" t="n">
        <v>13.24</v>
      </c>
      <c r="Q61" s="0" t="n">
        <v>12.57</v>
      </c>
      <c r="R61" s="0" t="n">
        <v>1.76</v>
      </c>
      <c r="S61" s="0" t="n">
        <v>12.67</v>
      </c>
      <c r="T61" s="0" t="n">
        <v>18.15</v>
      </c>
      <c r="U61" s="0" t="n">
        <v>12.16</v>
      </c>
      <c r="V61" s="0" t="n">
        <v>20</v>
      </c>
      <c r="W61" s="0" t="n">
        <v>4.63</v>
      </c>
      <c r="X61" s="0" t="n">
        <f aca="false">(G61+H61+I61+J61)/100*30 + (K61+L61+M61+N61)/100*30 + (O61+P61+Q61+R61)/100*20 + (S61+T61+U61+V61)/100*10 + W61/100*10</f>
        <v>46.666</v>
      </c>
      <c r="Y61" s="0" t="n">
        <f aca="false">(H61+I61)/50*30 + (L61+N61+AD61)/65*30 + (O61+P61+Q61+AE61)/100*20 + (S61 +T61+U61+V61)/100*10</f>
        <v>52.1581538461539</v>
      </c>
    </row>
    <row r="62" customFormat="false" ht="13.8" hidden="false" customHeight="false" outlineLevel="0" collapsed="false">
      <c r="A62" s="0" t="n">
        <v>91</v>
      </c>
      <c r="B62" s="0" t="n">
        <v>108</v>
      </c>
      <c r="C62" s="0" t="n">
        <f aca="false">A62-B62</f>
        <v>-17</v>
      </c>
      <c r="D62" s="11" t="s">
        <v>85</v>
      </c>
      <c r="E62" s="11" t="n">
        <v>3.44</v>
      </c>
      <c r="F62" s="0" t="n">
        <v>512</v>
      </c>
      <c r="G62" s="0" t="n">
        <v>13.07</v>
      </c>
      <c r="H62" s="0" t="n">
        <v>26.43</v>
      </c>
      <c r="I62" s="0" t="n">
        <v>14.68</v>
      </c>
      <c r="J62" s="0" t="n">
        <v>11.42</v>
      </c>
      <c r="K62" s="0" t="n">
        <v>10.57</v>
      </c>
      <c r="L62" s="0" t="n">
        <v>12.02</v>
      </c>
      <c r="M62" s="0" t="n">
        <v>5</v>
      </c>
      <c r="N62" s="0" t="n">
        <v>0.26</v>
      </c>
      <c r="O62" s="0" t="n">
        <v>21.74</v>
      </c>
      <c r="P62" s="0" t="n">
        <v>15</v>
      </c>
      <c r="Q62" s="0" t="n">
        <v>10.89</v>
      </c>
      <c r="R62" s="0" t="n">
        <v>0.46</v>
      </c>
      <c r="S62" s="0" t="n">
        <v>21.43</v>
      </c>
      <c r="T62" s="0" t="n">
        <v>20.79</v>
      </c>
      <c r="U62" s="0" t="n">
        <v>0.01</v>
      </c>
      <c r="V62" s="0" t="n">
        <v>20</v>
      </c>
      <c r="W62" s="0" t="n">
        <v>26.21</v>
      </c>
      <c r="X62" s="0" t="n">
        <f aca="false">(G62+H62+I62+J62)/100*30 + (K62+L62+M62+N62)/100*30 + (O62+P62+Q62+R62)/100*20 + (S62+T62+U62+V62)/100*10 + W62/100*10</f>
        <v>46.497</v>
      </c>
      <c r="Y62" s="0" t="n">
        <f aca="false">(H62+I62)/50*30 + (L62+N62+AD62)/65*30 + (O62+P62+Q62+AE62)/100*20 + (S62 +T62+U62+V62)/100*10</f>
        <v>46.0826923076923</v>
      </c>
    </row>
    <row r="63" customFormat="false" ht="14.25" hidden="false" customHeight="false" outlineLevel="0" collapsed="false">
      <c r="A63" s="0" t="n">
        <v>54</v>
      </c>
      <c r="B63" s="0" t="n">
        <v>75</v>
      </c>
      <c r="C63" s="0" t="n">
        <f aca="false">A63-B63</f>
        <v>-21</v>
      </c>
      <c r="D63" s="11" t="s">
        <v>86</v>
      </c>
      <c r="E63" s="11" t="n">
        <v>3</v>
      </c>
      <c r="F63" s="0" t="n">
        <v>111</v>
      </c>
      <c r="G63" s="10" t="n">
        <v>8.26</v>
      </c>
      <c r="H63" s="0" t="n">
        <v>16.85</v>
      </c>
      <c r="I63" s="0" t="n">
        <v>11.69</v>
      </c>
      <c r="J63" s="0" t="n">
        <v>12.37</v>
      </c>
      <c r="K63" s="0" t="n">
        <v>17.01</v>
      </c>
      <c r="L63" s="0" t="n">
        <v>16.36</v>
      </c>
      <c r="M63" s="0" t="n">
        <v>2.5</v>
      </c>
      <c r="N63" s="0" t="n">
        <v>2.71</v>
      </c>
      <c r="O63" s="0" t="n">
        <v>24.93</v>
      </c>
      <c r="P63" s="0" t="n">
        <v>11.58</v>
      </c>
      <c r="Q63" s="0" t="n">
        <v>25</v>
      </c>
      <c r="R63" s="0" t="n">
        <v>2.49</v>
      </c>
      <c r="S63" s="0" t="n">
        <v>17.81</v>
      </c>
      <c r="T63" s="0" t="n">
        <v>12.7</v>
      </c>
      <c r="U63" s="0" t="n">
        <v>0.5</v>
      </c>
      <c r="V63" s="0" t="n">
        <v>20</v>
      </c>
      <c r="W63" s="0" t="n">
        <v>21.93</v>
      </c>
      <c r="X63" s="0" t="n">
        <f aca="false">(G63+H63+I63+J63)/100*30 + (K63+L63+M63+N63)/100*30 + (O63+P63+Q63+R63)/100*20 + (S63+T63+U63+V63)/100*10 + W63/100*10</f>
        <v>46.419</v>
      </c>
      <c r="Y63" s="0" t="n">
        <f aca="false">(H63+I63)/50*30 + (L63+N63+AD63)/65*30 + (O63+P63+Q63+AE63)/100*20 + (S63 +T63+U63+V63)/100*10</f>
        <v>43.3285384615385</v>
      </c>
    </row>
    <row r="64" customFormat="false" ht="14.25" hidden="false" customHeight="false" outlineLevel="0" collapsed="false">
      <c r="A64" s="0" t="n">
        <v>72</v>
      </c>
      <c r="B64" s="0" t="n">
        <v>95</v>
      </c>
      <c r="C64" s="0" t="n">
        <f aca="false">A64-B64</f>
        <v>-23</v>
      </c>
      <c r="D64" s="11" t="s">
        <v>87</v>
      </c>
      <c r="E64" s="11" t="n">
        <v>1.8</v>
      </c>
      <c r="F64" s="0" t="n">
        <v>184</v>
      </c>
      <c r="G64" s="10" t="n">
        <v>12.97</v>
      </c>
      <c r="H64" s="0" t="n">
        <v>21.06</v>
      </c>
      <c r="I64" s="0" t="n">
        <v>14.11</v>
      </c>
      <c r="J64" s="0" t="n">
        <v>12.82</v>
      </c>
      <c r="K64" s="0" t="n">
        <v>14.53</v>
      </c>
      <c r="L64" s="0" t="n">
        <v>15.36</v>
      </c>
      <c r="M64" s="0" t="n">
        <v>1</v>
      </c>
      <c r="N64" s="0" t="n">
        <v>1.88</v>
      </c>
      <c r="O64" s="0" t="n">
        <v>33.39</v>
      </c>
      <c r="P64" s="0" t="n">
        <v>14.33</v>
      </c>
      <c r="Q64" s="0" t="n">
        <v>13.74</v>
      </c>
      <c r="R64" s="0" t="n">
        <v>4.3</v>
      </c>
      <c r="S64" s="0" t="n">
        <v>10.37</v>
      </c>
      <c r="T64" s="0" t="n">
        <v>11.67</v>
      </c>
      <c r="U64" s="0" t="n">
        <v>0.65</v>
      </c>
      <c r="V64" s="0" t="n">
        <v>20</v>
      </c>
      <c r="W64" s="0" t="n">
        <v>7</v>
      </c>
      <c r="X64" s="0" t="n">
        <f aca="false">(G64+H64+I64+J64)/100*30 + (K64+L64+M64+N64)/100*30 + (O64+P64+Q64+R64)/100*20 + (S64+T64+U64+V64)/100*10 + W64/100*10</f>
        <v>46.24</v>
      </c>
      <c r="Y64" s="0" t="n">
        <f aca="false">(H64+I64)/50*30 + (L64+N64+AD64)/65*30 + (O64+P64+Q64+AE64)/100*20 + (S64 +T64+U64+V64)/100*10</f>
        <v>45.6199230769231</v>
      </c>
    </row>
    <row r="65" customFormat="false" ht="14.25" hidden="false" customHeight="false" outlineLevel="0" collapsed="false">
      <c r="A65" s="0" t="n">
        <v>75</v>
      </c>
      <c r="B65" s="0" t="n">
        <v>76</v>
      </c>
      <c r="C65" s="0" t="n">
        <f aca="false">A65-B65</f>
        <v>-1</v>
      </c>
      <c r="D65" s="0" t="s">
        <v>88</v>
      </c>
      <c r="E65" s="11" t="n">
        <v>3.23</v>
      </c>
      <c r="F65" s="0" t="n">
        <v>292</v>
      </c>
      <c r="G65" s="10" t="n">
        <v>12.95</v>
      </c>
      <c r="H65" s="0" t="n">
        <v>30</v>
      </c>
      <c r="I65" s="0" t="n">
        <v>15.46</v>
      </c>
      <c r="J65" s="0" t="n">
        <v>12.64</v>
      </c>
      <c r="K65" s="0" t="n">
        <v>5.39</v>
      </c>
      <c r="L65" s="0" t="n">
        <v>8.42</v>
      </c>
      <c r="M65" s="0" t="n">
        <v>4</v>
      </c>
      <c r="N65" s="0" t="n">
        <v>0.39</v>
      </c>
      <c r="O65" s="0" t="n">
        <v>21.22</v>
      </c>
      <c r="P65" s="0" t="n">
        <v>14.3</v>
      </c>
      <c r="Q65" s="0" t="n">
        <v>10.92</v>
      </c>
      <c r="R65" s="0" t="n">
        <v>1.69</v>
      </c>
      <c r="S65" s="0" t="n">
        <v>18.75</v>
      </c>
      <c r="T65" s="0" t="n">
        <v>26.69</v>
      </c>
      <c r="U65" s="0" t="n">
        <v>1.84</v>
      </c>
      <c r="V65" s="0" t="n">
        <v>20</v>
      </c>
      <c r="W65" s="0" t="n">
        <v>27.35</v>
      </c>
      <c r="X65" s="0" t="n">
        <f aca="false">(G65+H65+I65+J65)/100*30 + (K65+L65+M65+N65)/100*30 + (O65+P65+Q65+R65)/100*20 + (S65+T65+U65+V65)/100*10 + W65/100*10</f>
        <v>45.864</v>
      </c>
      <c r="Y65" s="0" t="n">
        <f aca="false">(H65+I65)/50*30 + (L65+N65+AD65)/65*30 + (O65+P65+Q65+AE65)/100*20 + (S65 +T65+U65+V65)/100*10</f>
        <v>47.3581538461538</v>
      </c>
    </row>
    <row r="66" customFormat="false" ht="14.25" hidden="false" customHeight="false" outlineLevel="0" collapsed="false">
      <c r="A66" s="0" t="n">
        <v>64</v>
      </c>
      <c r="B66" s="0" t="n">
        <v>65</v>
      </c>
      <c r="C66" s="0" t="n">
        <f aca="false">A66-B66</f>
        <v>-1</v>
      </c>
      <c r="D66" s="0" t="s">
        <v>89</v>
      </c>
      <c r="E66" s="11" t="n">
        <v>1.38</v>
      </c>
      <c r="F66" s="0" t="n">
        <v>276</v>
      </c>
      <c r="G66" s="10" t="n">
        <v>13.84</v>
      </c>
      <c r="H66" s="0" t="n">
        <v>19.61</v>
      </c>
      <c r="I66" s="0" t="n">
        <v>12.35</v>
      </c>
      <c r="J66" s="0" t="n">
        <v>10.26</v>
      </c>
      <c r="K66" s="0" t="n">
        <v>15.94</v>
      </c>
      <c r="L66" s="0" t="n">
        <v>16.74</v>
      </c>
      <c r="M66" s="0" t="n">
        <v>1.5</v>
      </c>
      <c r="N66" s="0" t="n">
        <v>0.59</v>
      </c>
      <c r="O66" s="0" t="n">
        <v>25.83</v>
      </c>
      <c r="P66" s="0" t="n">
        <v>15</v>
      </c>
      <c r="Q66" s="0" t="n">
        <v>14.83</v>
      </c>
      <c r="R66" s="0" t="n">
        <v>5.56</v>
      </c>
      <c r="S66" s="0" t="n">
        <v>11.77</v>
      </c>
      <c r="T66" s="0" t="n">
        <v>15.95</v>
      </c>
      <c r="U66" s="0" t="n">
        <v>8.9</v>
      </c>
      <c r="V66" s="0" t="n">
        <v>20</v>
      </c>
      <c r="W66" s="0" t="n">
        <v>7</v>
      </c>
      <c r="X66" s="0" t="n">
        <f aca="false">(G66+H66+I66+J66)/100*30 + (K66+L66+M66+N66)/100*30 + (O66+P66+Q66+R66)/100*20 + (S66+T66+U66+V66)/100*10 + W66/100*10</f>
        <v>45.855</v>
      </c>
      <c r="Y66" s="0" t="n">
        <f aca="false">(H66+I66)/50*30 + (L66+N66+AD66)/65*30 + (O66+P66+Q66+AE66)/100*20 + (S66 +T66+U66+V66)/100*10</f>
        <v>43.9684615384615</v>
      </c>
    </row>
    <row r="67" customFormat="false" ht="14.25" hidden="false" customHeight="false" outlineLevel="0" collapsed="false">
      <c r="A67" s="0" t="n">
        <v>69</v>
      </c>
      <c r="B67" s="0" t="n">
        <v>68</v>
      </c>
      <c r="C67" s="0" t="n">
        <f aca="false">A67-B67</f>
        <v>1</v>
      </c>
      <c r="D67" s="0" t="s">
        <v>90</v>
      </c>
      <c r="E67" s="11" t="n">
        <v>1.33</v>
      </c>
      <c r="F67" s="0" t="n">
        <v>235</v>
      </c>
      <c r="G67" s="10" t="n">
        <v>12.09</v>
      </c>
      <c r="H67" s="0" t="n">
        <v>22.74</v>
      </c>
      <c r="I67" s="0" t="n">
        <v>13.78</v>
      </c>
      <c r="J67" s="0" t="n">
        <v>14.59</v>
      </c>
      <c r="K67" s="0" t="n">
        <v>8.1</v>
      </c>
      <c r="L67" s="0" t="n">
        <v>9.55</v>
      </c>
      <c r="M67" s="0" t="n">
        <v>1.5</v>
      </c>
      <c r="N67" s="0" t="n">
        <v>0.65</v>
      </c>
      <c r="O67" s="0" t="n">
        <v>30.61</v>
      </c>
      <c r="P67" s="0" t="n">
        <v>15</v>
      </c>
      <c r="Q67" s="0" t="n">
        <v>13.71</v>
      </c>
      <c r="R67" s="0" t="n">
        <v>5.11</v>
      </c>
      <c r="S67" s="0" t="n">
        <v>12.81</v>
      </c>
      <c r="T67" s="0" t="n">
        <v>21.86</v>
      </c>
      <c r="U67" s="0" t="n">
        <v>11.2</v>
      </c>
      <c r="V67" s="0" t="n">
        <v>20</v>
      </c>
      <c r="W67" s="0" t="n">
        <v>11.37</v>
      </c>
      <c r="X67" s="0" t="n">
        <f aca="false">(G67+H67+I67+J67)/100*30 + (K67+L67+M67+N67)/100*30 + (O67+P67+Q67+R67)/100*20 + (S67+T67+U67+V67)/100*10 + W67/100*10</f>
        <v>45.51</v>
      </c>
      <c r="Y67" s="0" t="n">
        <f aca="false">(H67+I67)/50*30 + (L67+N67+AD67)/65*30 + (O67+P67+Q67+AE67)/100*20 + (S67 +T67+U67+V67)/100*10</f>
        <v>45.0706923076923</v>
      </c>
    </row>
    <row r="68" customFormat="false" ht="14.25" hidden="false" customHeight="false" outlineLevel="0" collapsed="false">
      <c r="A68" s="0" t="n">
        <v>65</v>
      </c>
      <c r="B68" s="0" t="n">
        <v>58</v>
      </c>
      <c r="C68" s="0" t="n">
        <f aca="false">A68-B68</f>
        <v>7</v>
      </c>
      <c r="D68" s="0" t="s">
        <v>91</v>
      </c>
      <c r="E68" s="11" t="n">
        <v>0.87</v>
      </c>
      <c r="F68" s="0" t="n">
        <v>356</v>
      </c>
      <c r="G68" s="10" t="n">
        <v>12.57</v>
      </c>
      <c r="H68" s="0" t="n">
        <v>28.83</v>
      </c>
      <c r="I68" s="0" t="n">
        <v>15.57</v>
      </c>
      <c r="J68" s="0" t="n">
        <v>9.12</v>
      </c>
      <c r="K68" s="0" t="n">
        <v>7.06</v>
      </c>
      <c r="L68" s="0" t="n">
        <v>9.84</v>
      </c>
      <c r="M68" s="0" t="n">
        <v>2.5</v>
      </c>
      <c r="N68" s="0" t="n">
        <v>0.42</v>
      </c>
      <c r="O68" s="0" t="n">
        <v>33.09</v>
      </c>
      <c r="P68" s="0" t="n">
        <v>15</v>
      </c>
      <c r="Q68" s="0" t="n">
        <v>11.89</v>
      </c>
      <c r="R68" s="0" t="n">
        <v>1.95</v>
      </c>
      <c r="S68" s="0" t="n">
        <v>8.46</v>
      </c>
      <c r="T68" s="0" t="n">
        <v>24.93</v>
      </c>
      <c r="U68" s="0" t="n">
        <v>1.78</v>
      </c>
      <c r="V68" s="0" t="n">
        <v>20</v>
      </c>
      <c r="W68" s="0" t="n">
        <v>14.94</v>
      </c>
      <c r="X68" s="0" t="n">
        <f aca="false">(G68+H68+I68+J68)/100*30 + (K68+L68+M68+N68)/100*30 + (O68+P68+Q68+R68)/100*20 + (S68+T68+U68+V68)/100*10 + W68/100*10</f>
        <v>45.17</v>
      </c>
      <c r="Y68" s="0" t="n">
        <f aca="false">(H68+I68)/50*30 + (L68+N68+AD68)/65*30 + (O68+P68+Q68+AE68)/100*20 + (S68 +T68+U68+V68)/100*10</f>
        <v>48.8883846153846</v>
      </c>
    </row>
    <row r="69" customFormat="false" ht="14.25" hidden="false" customHeight="false" outlineLevel="0" collapsed="false">
      <c r="A69" s="0" t="n">
        <v>0</v>
      </c>
      <c r="B69" s="0" t="n">
        <v>0</v>
      </c>
      <c r="C69" s="0" t="n">
        <v>0</v>
      </c>
      <c r="D69" s="0" t="s">
        <v>92</v>
      </c>
      <c r="E69" s="11" t="n">
        <v>2.22</v>
      </c>
      <c r="F69" s="0" t="n">
        <v>101</v>
      </c>
      <c r="G69" s="10" t="n">
        <v>6.08</v>
      </c>
      <c r="H69" s="0" t="n">
        <v>30</v>
      </c>
      <c r="I69" s="0" t="n">
        <v>16.28</v>
      </c>
      <c r="J69" s="0" t="n">
        <v>18.33</v>
      </c>
      <c r="K69" s="0" t="n">
        <v>4.97</v>
      </c>
      <c r="L69" s="0" t="n">
        <v>5.89</v>
      </c>
      <c r="M69" s="0" t="n">
        <v>0</v>
      </c>
      <c r="N69" s="0" t="n">
        <v>1.25</v>
      </c>
      <c r="O69" s="0" t="n">
        <v>29.22</v>
      </c>
      <c r="P69" s="0" t="n">
        <v>15</v>
      </c>
      <c r="Q69" s="0" t="n">
        <v>15.95</v>
      </c>
      <c r="R69" s="0" t="n">
        <v>0.08</v>
      </c>
      <c r="S69" s="0" t="n">
        <v>17.41</v>
      </c>
      <c r="T69" s="0" t="n">
        <v>20.08</v>
      </c>
      <c r="U69" s="0" t="n">
        <v>6.4</v>
      </c>
      <c r="V69" s="0" t="n">
        <v>20</v>
      </c>
      <c r="W69" s="0" t="n">
        <v>16.43</v>
      </c>
      <c r="X69" s="0" t="n">
        <f aca="false">(G69+H69+I69+J69)/100*30 + (K69+L69+M69+N69)/100*30 + (O69+P69+Q69+R69)/100*20 + (S69+T69+U69+V69)/100*10 + W69/100*10</f>
        <v>44.922</v>
      </c>
      <c r="Y69" s="0" t="n">
        <f aca="false">(H69+I69)/50*30 + (L69+N69+AD69)/65*30 + (O69+P69+Q69+AE69)/100*20 + (S69 +T69+U69+V69)/100*10</f>
        <v>49.4863846153846</v>
      </c>
    </row>
    <row r="70" customFormat="false" ht="14.25" hidden="false" customHeight="false" outlineLevel="0" collapsed="false">
      <c r="A70" s="0" t="n">
        <v>63</v>
      </c>
      <c r="B70" s="0" t="n">
        <v>112</v>
      </c>
      <c r="C70" s="0" t="n">
        <f aca="false">A70-B70</f>
        <v>-49</v>
      </c>
      <c r="D70" s="13" t="s">
        <v>93</v>
      </c>
      <c r="E70" s="13" t="n">
        <v>4.12</v>
      </c>
      <c r="F70" s="0" t="n">
        <v>111</v>
      </c>
      <c r="G70" s="10" t="n">
        <v>10.42</v>
      </c>
      <c r="H70" s="0" t="n">
        <v>14.13</v>
      </c>
      <c r="I70" s="0" t="n">
        <v>9.86</v>
      </c>
      <c r="J70" s="0" t="n">
        <v>15.72</v>
      </c>
      <c r="K70" s="0" t="n">
        <v>16.5</v>
      </c>
      <c r="L70" s="0" t="n">
        <v>15.2</v>
      </c>
      <c r="M70" s="0" t="n">
        <v>0.5</v>
      </c>
      <c r="N70" s="0" t="n">
        <v>2.63</v>
      </c>
      <c r="O70" s="0" t="n">
        <v>30.88</v>
      </c>
      <c r="P70" s="0" t="n">
        <v>15</v>
      </c>
      <c r="Q70" s="0" t="n">
        <v>20.43</v>
      </c>
      <c r="R70" s="0" t="n">
        <v>2.99</v>
      </c>
      <c r="S70" s="0" t="n">
        <v>9.93</v>
      </c>
      <c r="T70" s="0" t="n">
        <v>12.06</v>
      </c>
      <c r="U70" s="0" t="n">
        <v>0.56</v>
      </c>
      <c r="V70" s="0" t="n">
        <v>20</v>
      </c>
      <c r="W70" s="0" t="n">
        <v>11.78</v>
      </c>
      <c r="X70" s="0" t="n">
        <f aca="false">(G70+H70+I70+J70)/100*30 + (K70+L70+M70+N70)/100*30 + (O70+P70+Q70+R70)/100*20 + (S70+T70+U70+V70)/100*10 + W70/100*10</f>
        <v>44.781</v>
      </c>
      <c r="Y70" s="0" t="n">
        <f aca="false">(H70+I70)/50*30 + (L70+N70+AD70)/65*30 + (O70+P70+Q70+AE70)/100*20 + (S70 +T70+U70+V70)/100*10</f>
        <v>40.1402307692308</v>
      </c>
    </row>
    <row r="71" customFormat="false" ht="14.25" hidden="false" customHeight="false" outlineLevel="0" collapsed="false">
      <c r="A71" s="0" t="n">
        <v>60</v>
      </c>
      <c r="B71" s="0" t="n">
        <v>79</v>
      </c>
      <c r="C71" s="0" t="n">
        <f aca="false">A71-B71</f>
        <v>-19</v>
      </c>
      <c r="D71" s="0" t="s">
        <v>94</v>
      </c>
      <c r="E71" s="11" t="n">
        <v>0.65</v>
      </c>
      <c r="F71" s="0" t="n">
        <v>465</v>
      </c>
      <c r="G71" s="10" t="n">
        <v>14.17</v>
      </c>
      <c r="H71" s="0" t="n">
        <v>18.72</v>
      </c>
      <c r="I71" s="0" t="n">
        <v>12.47</v>
      </c>
      <c r="J71" s="0" t="n">
        <v>9.54</v>
      </c>
      <c r="K71" s="0" t="n">
        <v>12.5</v>
      </c>
      <c r="L71" s="0" t="n">
        <v>14.75</v>
      </c>
      <c r="M71" s="0" t="n">
        <v>2.5</v>
      </c>
      <c r="N71" s="0" t="n">
        <v>0.72</v>
      </c>
      <c r="O71" s="0" t="n">
        <v>28.97</v>
      </c>
      <c r="P71" s="0" t="n">
        <v>15</v>
      </c>
      <c r="Q71" s="0" t="n">
        <v>14.76</v>
      </c>
      <c r="R71" s="0" t="n">
        <v>3.57</v>
      </c>
      <c r="S71" s="0" t="n">
        <v>12.65</v>
      </c>
      <c r="T71" s="0" t="n">
        <v>17.49</v>
      </c>
      <c r="U71" s="0" t="n">
        <v>8.92</v>
      </c>
      <c r="V71" s="0" t="n">
        <v>20</v>
      </c>
      <c r="W71" s="0" t="n">
        <v>6.54</v>
      </c>
      <c r="X71" s="0" t="n">
        <f aca="false">(G71+H71+I71+J71)/100*30 + (K71+L71+M71+N71)/100*30 + (O71+P71+Q71+R71)/100*20 + (S71+T71+U71+V71)/100*10 + W71/100*10</f>
        <v>44.631</v>
      </c>
      <c r="Y71" s="0" t="n">
        <f aca="false">(H71+I71)/50*30 + (L71+N71+AD71)/65*30 + (O71+P71+Q71+AE71)/100*20 + (S71 +T71+U71+V71)/100*10</f>
        <v>43.506</v>
      </c>
    </row>
    <row r="72" customFormat="false" ht="14.25" hidden="false" customHeight="false" outlineLevel="0" collapsed="false">
      <c r="A72" s="0" t="n">
        <v>58</v>
      </c>
      <c r="B72" s="0" t="n">
        <v>28</v>
      </c>
      <c r="C72" s="0" t="n">
        <f aca="false">A72-B72</f>
        <v>30</v>
      </c>
      <c r="D72" s="12" t="s">
        <v>95</v>
      </c>
      <c r="E72" s="12" t="n">
        <v>1.54</v>
      </c>
      <c r="F72" s="0" t="n">
        <v>79</v>
      </c>
      <c r="G72" s="10" t="n">
        <v>3.94</v>
      </c>
      <c r="H72" s="0" t="n">
        <v>26.1</v>
      </c>
      <c r="I72" s="0" t="n">
        <v>15.97</v>
      </c>
      <c r="J72" s="0" t="n">
        <v>16.12</v>
      </c>
      <c r="K72" s="0" t="n">
        <v>15.2</v>
      </c>
      <c r="L72" s="0" t="n">
        <v>15.04</v>
      </c>
      <c r="M72" s="0" t="n">
        <v>2</v>
      </c>
      <c r="N72" s="0" t="n">
        <v>3.77</v>
      </c>
      <c r="O72" s="0" t="n">
        <v>20.48</v>
      </c>
      <c r="P72" s="0" t="n">
        <v>11.03</v>
      </c>
      <c r="Q72" s="0" t="n">
        <v>19.56</v>
      </c>
      <c r="R72" s="0" t="n">
        <v>2.88</v>
      </c>
      <c r="S72" s="0" t="n">
        <v>6.81</v>
      </c>
      <c r="T72" s="0" t="n">
        <v>14.53</v>
      </c>
      <c r="U72" s="0" t="n">
        <v>0</v>
      </c>
      <c r="V72" s="0" t="n">
        <v>20</v>
      </c>
      <c r="W72" s="0" t="n">
        <v>2.64</v>
      </c>
      <c r="X72" s="0" t="n">
        <f aca="false">(G72+H72+I72+J72)/100*30 + (K72+L72+M72+N72)/100*30 + (O72+P72+Q72+R72)/100*20 + (S72+T72+U72+V72)/100*10 + W72/100*10</f>
        <v>44.63</v>
      </c>
      <c r="Y72" s="0" t="n">
        <f aca="false">(H72+I72)/50*30 + (L72+N72+AD72)/65*30 + (O72+P72+Q72+AE72)/100*20 + (S72 +T72+U72+V72)/100*10</f>
        <v>48.2715384615385</v>
      </c>
    </row>
    <row r="73" customFormat="false" ht="14.25" hidden="false" customHeight="false" outlineLevel="0" collapsed="false">
      <c r="A73" s="0" t="n">
        <v>52</v>
      </c>
      <c r="B73" s="0" t="n">
        <v>57</v>
      </c>
      <c r="C73" s="0" t="n">
        <f aca="false">A73-B73</f>
        <v>-5</v>
      </c>
      <c r="D73" s="0" t="s">
        <v>96</v>
      </c>
      <c r="E73" s="11" t="n">
        <v>0.4</v>
      </c>
      <c r="F73" s="0" t="n">
        <v>275</v>
      </c>
      <c r="G73" s="10" t="n">
        <v>11.5</v>
      </c>
      <c r="H73" s="0" t="n">
        <v>24.91</v>
      </c>
      <c r="I73" s="0" t="n">
        <v>12.69</v>
      </c>
      <c r="J73" s="0" t="n">
        <v>13.23</v>
      </c>
      <c r="K73" s="0" t="n">
        <v>7.01</v>
      </c>
      <c r="L73" s="0" t="n">
        <v>6.26</v>
      </c>
      <c r="M73" s="0" t="n">
        <v>2</v>
      </c>
      <c r="N73" s="0" t="n">
        <v>1.84</v>
      </c>
      <c r="O73" s="0" t="n">
        <v>33.79</v>
      </c>
      <c r="P73" s="0" t="n">
        <v>15</v>
      </c>
      <c r="Q73" s="0" t="n">
        <v>15.11</v>
      </c>
      <c r="R73" s="0" t="n">
        <v>1.23</v>
      </c>
      <c r="S73" s="0" t="n">
        <v>2.32</v>
      </c>
      <c r="T73" s="0" t="n">
        <v>23.89</v>
      </c>
      <c r="U73" s="0" t="n">
        <v>5.44</v>
      </c>
      <c r="V73" s="0" t="n">
        <v>20</v>
      </c>
      <c r="W73" s="0" t="n">
        <v>23.51</v>
      </c>
      <c r="X73" s="0" t="n">
        <f aca="false">(G73+H73+I73+J73)/100*30 + (K73+L73+M73+N73)/100*30 + (O73+P73+Q73+R73)/100*20 + (S73+T73+U73+V73)/100*10 + W73/100*10</f>
        <v>44.374</v>
      </c>
      <c r="Y73" s="0" t="n">
        <f aca="false">(H73+I73)/50*30 + (L73+N73+AD73)/65*30 + (O73+P73+Q73+AE73)/100*20 + (S73 +T73+U73+V73)/100*10</f>
        <v>44.2434615384615</v>
      </c>
    </row>
    <row r="74" customFormat="false" ht="14.25" hidden="false" customHeight="false" outlineLevel="0" collapsed="false">
      <c r="A74" s="0" t="n">
        <v>78</v>
      </c>
      <c r="B74" s="0" t="n">
        <v>78</v>
      </c>
      <c r="C74" s="0" t="n">
        <f aca="false">A74-B74</f>
        <v>0</v>
      </c>
      <c r="D74" s="0" t="s">
        <v>97</v>
      </c>
      <c r="E74" s="11" t="n">
        <v>0.5</v>
      </c>
      <c r="F74" s="0" t="n">
        <v>373</v>
      </c>
      <c r="G74" s="10" t="n">
        <v>12</v>
      </c>
      <c r="H74" s="0" t="n">
        <v>26.7</v>
      </c>
      <c r="I74" s="0" t="n">
        <v>12.66</v>
      </c>
      <c r="J74" s="0" t="n">
        <v>11.03</v>
      </c>
      <c r="K74" s="0" t="n">
        <v>4.74</v>
      </c>
      <c r="L74" s="0" t="n">
        <v>7.11</v>
      </c>
      <c r="M74" s="0" t="n">
        <v>5</v>
      </c>
      <c r="N74" s="0" t="n">
        <v>0.28</v>
      </c>
      <c r="O74" s="0" t="n">
        <v>37.23</v>
      </c>
      <c r="P74" s="0" t="n">
        <v>15</v>
      </c>
      <c r="Q74" s="0" t="n">
        <v>11.61</v>
      </c>
      <c r="R74" s="0" t="n">
        <v>0.68</v>
      </c>
      <c r="S74" s="0" t="n">
        <v>1.13</v>
      </c>
      <c r="T74" s="0" t="n">
        <v>25.77</v>
      </c>
      <c r="U74" s="0" t="n">
        <v>3.28</v>
      </c>
      <c r="V74" s="0" t="n">
        <v>20</v>
      </c>
      <c r="W74" s="0" t="n">
        <v>23.82</v>
      </c>
      <c r="X74" s="0" t="n">
        <f aca="false">(G74+H74+I74+J74)/100*30 + (K74+L74+M74+N74)/100*30 + (O74+P74+Q74+R74)/100*20 + (S74+T74+U74+V74)/100*10 + W74/100*10</f>
        <v>44.16</v>
      </c>
      <c r="Y74" s="0" t="n">
        <f aca="false">(H74+I74)/50*30 + (L74+N74+AD74)/65*30 + (O74+P74+Q74+AE74)/100*20 + (S74 +T74+U74+V74)/100*10</f>
        <v>44.8127692307692</v>
      </c>
    </row>
    <row r="75" customFormat="false" ht="14.25" hidden="false" customHeight="false" outlineLevel="0" collapsed="false">
      <c r="A75" s="0" t="n">
        <v>108</v>
      </c>
      <c r="B75" s="0" t="n">
        <v>118</v>
      </c>
      <c r="C75" s="0" t="n">
        <f aca="false">A75-B75</f>
        <v>-10</v>
      </c>
      <c r="D75" s="11" t="s">
        <v>98</v>
      </c>
      <c r="E75" s="11" t="n">
        <v>1.17</v>
      </c>
      <c r="F75" s="0" t="n">
        <v>94</v>
      </c>
      <c r="G75" s="10" t="n">
        <v>9.5</v>
      </c>
      <c r="H75" s="0" t="n">
        <v>24.91</v>
      </c>
      <c r="I75" s="0" t="n">
        <v>14.53</v>
      </c>
      <c r="J75" s="0" t="n">
        <v>6.99</v>
      </c>
      <c r="K75" s="0" t="n">
        <v>16.88</v>
      </c>
      <c r="L75" s="0" t="n">
        <v>15.32</v>
      </c>
      <c r="M75" s="0" t="n">
        <v>0.5</v>
      </c>
      <c r="N75" s="0" t="n">
        <v>0.31</v>
      </c>
      <c r="O75" s="0" t="n">
        <v>22.08</v>
      </c>
      <c r="P75" s="0" t="n">
        <v>15</v>
      </c>
      <c r="Q75" s="0" t="n">
        <v>13.42</v>
      </c>
      <c r="R75" s="0" t="n">
        <v>2.13</v>
      </c>
      <c r="S75" s="0" t="n">
        <v>5.66</v>
      </c>
      <c r="T75" s="0" t="n">
        <v>22.68</v>
      </c>
      <c r="U75" s="0" t="n">
        <v>1.26</v>
      </c>
      <c r="V75" s="0" t="n">
        <v>18</v>
      </c>
      <c r="W75" s="0" t="n">
        <v>22.57</v>
      </c>
      <c r="X75" s="0" t="n">
        <f aca="false">(G75+H75+I75+J75)/100*30 + (K75+L75+M75+N75)/100*30 + (O75+P75+Q75+R75)/100*20 + (S75+T75+U75+V75)/100*10 + W75/100*10</f>
        <v>44.225</v>
      </c>
      <c r="Y75" s="0" t="n">
        <f aca="false">(H75+I75)/50*30 + (L75+N75+AD75)/65*30 + (O75+P75+Q75+AE75)/100*20 + (S75 +T75+U75+V75)/100*10</f>
        <v>45.7378461538462</v>
      </c>
    </row>
    <row r="76" customFormat="false" ht="14.25" hidden="false" customHeight="false" outlineLevel="0" collapsed="false">
      <c r="A76" s="0" t="n">
        <v>84</v>
      </c>
      <c r="B76" s="0" t="n">
        <v>64</v>
      </c>
      <c r="C76" s="0" t="n">
        <f aca="false">A76-B76</f>
        <v>20</v>
      </c>
      <c r="D76" s="12" t="s">
        <v>99</v>
      </c>
      <c r="E76" s="12" t="n">
        <v>3.34</v>
      </c>
      <c r="F76" s="0" t="n">
        <v>390</v>
      </c>
      <c r="G76" s="10" t="n">
        <v>12.9</v>
      </c>
      <c r="H76" s="0" t="n">
        <v>26.56</v>
      </c>
      <c r="I76" s="0" t="n">
        <v>15.29</v>
      </c>
      <c r="J76" s="0" t="n">
        <v>8.79</v>
      </c>
      <c r="K76" s="0" t="n">
        <v>10</v>
      </c>
      <c r="L76" s="0" t="n">
        <v>11.81</v>
      </c>
      <c r="M76" s="0" t="n">
        <v>2.5</v>
      </c>
      <c r="N76" s="0" t="n">
        <v>0.13</v>
      </c>
      <c r="O76" s="0" t="n">
        <v>30.26</v>
      </c>
      <c r="P76" s="0" t="n">
        <v>15</v>
      </c>
      <c r="Q76" s="0" t="n">
        <v>10.96</v>
      </c>
      <c r="R76" s="0" t="n">
        <v>0.46</v>
      </c>
      <c r="S76" s="0" t="n">
        <v>19.34</v>
      </c>
      <c r="T76" s="0" t="n">
        <v>20.04</v>
      </c>
      <c r="U76" s="0" t="n">
        <v>0.15</v>
      </c>
      <c r="V76" s="0" t="n">
        <v>20</v>
      </c>
      <c r="W76" s="0" t="n">
        <v>1.6</v>
      </c>
      <c r="X76" s="0" t="n">
        <f aca="false">(G76+H76+I76+J76)/100*30 + (K76+L76+M76+N76)/100*30 + (O76+P76+Q76+R76)/100*20 + (S76+T76+U76+V76)/100*10 + W76/100*10</f>
        <v>43.843</v>
      </c>
      <c r="Y76" s="0" t="n">
        <f aca="false">(H76+I76)/50*30 + (L76+N76+AD76)/65*30 + (O76+P76+Q76+AE76)/100*20 + (S76 +T76+U76+V76)/100*10</f>
        <v>47.8177692307692</v>
      </c>
    </row>
    <row r="77" customFormat="false" ht="14.25" hidden="false" customHeight="false" outlineLevel="0" collapsed="false">
      <c r="A77" s="0" t="n">
        <v>62</v>
      </c>
      <c r="B77" s="0" t="n">
        <v>86</v>
      </c>
      <c r="C77" s="0" t="n">
        <f aca="false">A77-B77</f>
        <v>-24</v>
      </c>
      <c r="D77" s="11" t="s">
        <v>100</v>
      </c>
      <c r="E77" s="11" t="n">
        <v>1.19</v>
      </c>
      <c r="F77" s="0" t="n">
        <v>390</v>
      </c>
      <c r="G77" s="10" t="n">
        <v>14.44</v>
      </c>
      <c r="H77" s="0" t="n">
        <v>23.22</v>
      </c>
      <c r="I77" s="0" t="n">
        <v>11.95</v>
      </c>
      <c r="J77" s="0" t="n">
        <v>16.05</v>
      </c>
      <c r="K77" s="0" t="n">
        <v>11.18</v>
      </c>
      <c r="L77" s="0" t="n">
        <v>10.6</v>
      </c>
      <c r="M77" s="0" t="n">
        <v>3</v>
      </c>
      <c r="N77" s="0" t="n">
        <v>2.62</v>
      </c>
      <c r="O77" s="0" t="n">
        <v>18.29</v>
      </c>
      <c r="P77" s="0" t="n">
        <v>12.25</v>
      </c>
      <c r="Q77" s="0" t="n">
        <v>10.06</v>
      </c>
      <c r="R77" s="0" t="n">
        <v>3.42</v>
      </c>
      <c r="S77" s="0" t="n">
        <v>1.79</v>
      </c>
      <c r="T77" s="0" t="n">
        <v>27.37</v>
      </c>
      <c r="U77" s="0" t="n">
        <v>4.79</v>
      </c>
      <c r="V77" s="0" t="n">
        <v>20</v>
      </c>
      <c r="W77" s="0" t="n">
        <v>6.54</v>
      </c>
      <c r="X77" s="0" t="n">
        <f aca="false">(G77+H77+I77+J77)/100*30 + (K77+L77+M77+N77)/100*30 + (O77+P77+Q77+R77)/100*20 + (S77+T77+U77+V77)/100*10 + W77/100*10</f>
        <v>42.771</v>
      </c>
      <c r="Y77" s="0" t="n">
        <f aca="false">(H77+I77)/50*30 + (L77+N77+AD77)/65*30 + (O77+P77+Q77+AE77)/100*20 + (S77 +T77+U77+V77)/100*10</f>
        <v>40.7185384615385</v>
      </c>
    </row>
    <row r="78" customFormat="false" ht="14.25" hidden="false" customHeight="false" outlineLevel="0" collapsed="false">
      <c r="A78" s="0" t="n">
        <v>0</v>
      </c>
      <c r="B78" s="0" t="n">
        <v>0</v>
      </c>
      <c r="C78" s="0" t="n">
        <v>0</v>
      </c>
      <c r="D78" s="0" t="s">
        <v>101</v>
      </c>
      <c r="E78" s="11" t="n">
        <v>0.1</v>
      </c>
      <c r="F78" s="0" t="n">
        <v>189</v>
      </c>
      <c r="G78" s="10" t="n">
        <v>12.5</v>
      </c>
      <c r="H78" s="0" t="n">
        <v>21.89</v>
      </c>
      <c r="I78" s="0" t="n">
        <v>12.26</v>
      </c>
      <c r="J78" s="0" t="n">
        <v>14.76</v>
      </c>
      <c r="K78" s="0" t="n">
        <v>4.43</v>
      </c>
      <c r="L78" s="0" t="n">
        <v>4.3</v>
      </c>
      <c r="M78" s="0" t="n">
        <v>1.5</v>
      </c>
      <c r="N78" s="0" t="n">
        <v>1.51</v>
      </c>
      <c r="O78" s="0" t="n">
        <v>38.72</v>
      </c>
      <c r="P78" s="0" t="n">
        <v>15</v>
      </c>
      <c r="Q78" s="0" t="n">
        <v>11.15</v>
      </c>
      <c r="R78" s="0" t="n">
        <v>7.26</v>
      </c>
      <c r="S78" s="0" t="n">
        <v>2.34</v>
      </c>
      <c r="T78" s="0" t="n">
        <v>28.79</v>
      </c>
      <c r="U78" s="0" t="n">
        <v>4.71</v>
      </c>
      <c r="V78" s="0" t="n">
        <v>20</v>
      </c>
      <c r="W78" s="0" t="n">
        <v>7.91</v>
      </c>
      <c r="X78" s="0" t="n">
        <f aca="false">(G78+H78+I78+J78)/100*30 + (K78+L78+M78+N78)/100*30 + (O78+P78+Q78+R78)/100*20 + (S78+T78+U78+V78)/100*10 + W78/100*10</f>
        <v>42.746</v>
      </c>
      <c r="Y78" s="0" t="n">
        <f aca="false">(H78+I78)/50*30 + (L78+N78+AD78)/65*30 + (O78+P78+Q78+AE78)/100*20 + (S78 +T78+U78+V78)/100*10</f>
        <v>41.7295384615385</v>
      </c>
    </row>
    <row r="79" customFormat="false" ht="14.25" hidden="false" customHeight="false" outlineLevel="0" collapsed="false">
      <c r="A79" s="0" t="n">
        <v>106</v>
      </c>
      <c r="B79" s="0" t="n">
        <v>104</v>
      </c>
      <c r="C79" s="0" t="n">
        <f aca="false">A79-B79</f>
        <v>2</v>
      </c>
      <c r="D79" s="0" t="s">
        <v>102</v>
      </c>
      <c r="E79" s="11" t="n">
        <v>1.49</v>
      </c>
      <c r="F79" s="0" t="n">
        <v>42</v>
      </c>
      <c r="G79" s="10" t="n">
        <v>6.16</v>
      </c>
      <c r="H79" s="0" t="n">
        <v>19.79</v>
      </c>
      <c r="I79" s="0" t="n">
        <v>13.75</v>
      </c>
      <c r="J79" s="0" t="n">
        <v>12.88</v>
      </c>
      <c r="K79" s="0" t="n">
        <v>9.1</v>
      </c>
      <c r="L79" s="0" t="n">
        <v>9.63</v>
      </c>
      <c r="M79" s="0" t="n">
        <v>0.5</v>
      </c>
      <c r="N79" s="0" t="n">
        <v>1.31</v>
      </c>
      <c r="O79" s="0" t="n">
        <v>34.84</v>
      </c>
      <c r="P79" s="0" t="n">
        <v>13.89</v>
      </c>
      <c r="Q79" s="0" t="n">
        <v>21.17</v>
      </c>
      <c r="R79" s="0" t="n">
        <v>1.63</v>
      </c>
      <c r="S79" s="0" t="n">
        <v>21.34</v>
      </c>
      <c r="T79" s="0" t="n">
        <v>12.58</v>
      </c>
      <c r="U79" s="0" t="n">
        <v>2.19</v>
      </c>
      <c r="V79" s="0" t="n">
        <v>20</v>
      </c>
      <c r="W79" s="0" t="n">
        <v>7</v>
      </c>
      <c r="X79" s="0" t="n">
        <f aca="false">(G79+H79+I79+J79)/100*30 + (K79+L79+M79+N79)/100*30 + (O79+P79+Q79+R79)/100*20 + (S79+T79+U79+V79)/100*10 + W79/100*10</f>
        <v>42.553</v>
      </c>
      <c r="Y79" s="0" t="n">
        <f aca="false">(H79+I79)/50*30 + (L79+N79+AD79)/65*30 + (O79+P79+Q79+AE79)/100*20 + (S79 +T79+U79+V79)/100*10</f>
        <v>44.7642307692308</v>
      </c>
    </row>
    <row r="80" customFormat="false" ht="14.25" hidden="false" customHeight="false" outlineLevel="0" collapsed="false">
      <c r="A80" s="0" t="n">
        <v>88</v>
      </c>
      <c r="B80" s="0" t="n">
        <v>116</v>
      </c>
      <c r="C80" s="0" t="n">
        <f aca="false">A80-B80</f>
        <v>-28</v>
      </c>
      <c r="D80" s="11" t="s">
        <v>103</v>
      </c>
      <c r="E80" s="11" t="n">
        <v>2.06</v>
      </c>
      <c r="F80" s="0" t="n">
        <v>317</v>
      </c>
      <c r="G80" s="10" t="n">
        <v>15.09</v>
      </c>
      <c r="H80" s="0" t="n">
        <v>18.54</v>
      </c>
      <c r="I80" s="0" t="n">
        <v>10.42</v>
      </c>
      <c r="J80" s="0" t="n">
        <v>8.72</v>
      </c>
      <c r="K80" s="0" t="n">
        <v>9.05</v>
      </c>
      <c r="L80" s="0" t="n">
        <v>11.09</v>
      </c>
      <c r="M80" s="0" t="n">
        <v>0</v>
      </c>
      <c r="N80" s="0" t="n">
        <v>0.35</v>
      </c>
      <c r="O80" s="0" t="n">
        <v>30.98</v>
      </c>
      <c r="P80" s="0" t="n">
        <v>15</v>
      </c>
      <c r="Q80" s="0" t="n">
        <v>18.86</v>
      </c>
      <c r="R80" s="0" t="n">
        <v>3.67</v>
      </c>
      <c r="S80" s="0" t="n">
        <v>5.1</v>
      </c>
      <c r="T80" s="0" t="n">
        <v>18.11</v>
      </c>
      <c r="U80" s="0" t="n">
        <v>1.23</v>
      </c>
      <c r="V80" s="0" t="n">
        <v>20</v>
      </c>
      <c r="W80" s="0" t="n">
        <v>23.2</v>
      </c>
      <c r="X80" s="0" t="n">
        <f aca="false">(G80+H80+I80+J80)/100*30 + (K80+L80+M80+N80)/100*30 + (O80+P80+Q80+R80)/100*20 + (S80+T80+U80+V80)/100*10 + W80/100*10</f>
        <v>42.444</v>
      </c>
      <c r="Y80" s="0" t="n">
        <f aca="false">(H80+I80)/50*30 + (L80+N80+AD80)/65*30 + (O80+P80+Q80+AE80)/100*20 + (S80 +T80+U80+V80)/100*10</f>
        <v>40.068</v>
      </c>
    </row>
    <row r="81" customFormat="false" ht="14.25" hidden="false" customHeight="false" outlineLevel="0" collapsed="false">
      <c r="A81" s="0" t="n">
        <v>92</v>
      </c>
      <c r="B81" s="0" t="n">
        <v>100</v>
      </c>
      <c r="C81" s="0" t="n">
        <f aca="false">A81-B81</f>
        <v>-8</v>
      </c>
      <c r="D81" s="0" t="s">
        <v>104</v>
      </c>
      <c r="E81" s="11" t="n">
        <v>1.5</v>
      </c>
      <c r="F81" s="0" t="n">
        <v>208</v>
      </c>
      <c r="G81" s="10" t="n">
        <v>11.96</v>
      </c>
      <c r="H81" s="0" t="n">
        <v>21.06</v>
      </c>
      <c r="I81" s="0" t="n">
        <v>13.12</v>
      </c>
      <c r="J81" s="0" t="n">
        <v>10.45</v>
      </c>
      <c r="K81" s="0" t="n">
        <v>10.65</v>
      </c>
      <c r="L81" s="0" t="n">
        <v>12.56</v>
      </c>
      <c r="M81" s="0" t="n">
        <v>2</v>
      </c>
      <c r="N81" s="0" t="n">
        <v>0.23</v>
      </c>
      <c r="O81" s="0" t="n">
        <v>23.96</v>
      </c>
      <c r="P81" s="0" t="n">
        <v>12.91</v>
      </c>
      <c r="Q81" s="0" t="n">
        <v>13.8</v>
      </c>
      <c r="R81" s="0" t="n">
        <v>3.52</v>
      </c>
      <c r="S81" s="0" t="n">
        <v>12.33</v>
      </c>
      <c r="T81" s="0" t="n">
        <v>18.89</v>
      </c>
      <c r="U81" s="0" t="n">
        <v>9.42</v>
      </c>
      <c r="V81" s="0" t="n">
        <v>20</v>
      </c>
      <c r="W81" s="0" t="n">
        <v>5.12</v>
      </c>
      <c r="X81" s="0" t="n">
        <f aca="false">(G81+H81+I81+J81)/100*30 + (K81+L81+M81+N81)/100*30 + (O81+P81+Q81+R81)/100*20 + (S81+T81+U81+V81)/100*10 + W81/100*10</f>
        <v>42.023</v>
      </c>
      <c r="Y81" s="0" t="n">
        <f aca="false">(H81+I81)/50*30 + (L81+N81+AD81)/65*30 + (O81+P81+Q81+AE81)/100*20 + (S81 +T81+U81+V81)/100*10</f>
        <v>42.6090769230769</v>
      </c>
    </row>
    <row r="82" customFormat="false" ht="14.25" hidden="false" customHeight="false" outlineLevel="0" collapsed="false">
      <c r="A82" s="0" t="n">
        <v>76</v>
      </c>
      <c r="B82" s="0" t="n">
        <v>82</v>
      </c>
      <c r="C82" s="0" t="n">
        <f aca="false">A82-B82</f>
        <v>-6</v>
      </c>
      <c r="D82" s="0" t="s">
        <v>105</v>
      </c>
      <c r="E82" s="11" t="n">
        <v>1.64</v>
      </c>
      <c r="F82" s="0" t="n">
        <v>63</v>
      </c>
      <c r="G82" s="10" t="n">
        <v>8</v>
      </c>
      <c r="H82" s="0" t="n">
        <v>20.26</v>
      </c>
      <c r="I82" s="0" t="n">
        <v>12.55</v>
      </c>
      <c r="J82" s="0" t="n">
        <v>14.4</v>
      </c>
      <c r="K82" s="0" t="n">
        <v>6.04</v>
      </c>
      <c r="L82" s="0" t="n">
        <v>3.51</v>
      </c>
      <c r="M82" s="0" t="n">
        <v>2</v>
      </c>
      <c r="N82" s="0" t="n">
        <v>4.6</v>
      </c>
      <c r="O82" s="0" t="n">
        <v>24.61</v>
      </c>
      <c r="P82" s="0" t="n">
        <v>15</v>
      </c>
      <c r="Q82" s="0" t="n">
        <v>23.4</v>
      </c>
      <c r="R82" s="0" t="n">
        <v>0.6</v>
      </c>
      <c r="S82" s="0" t="n">
        <v>23.45</v>
      </c>
      <c r="T82" s="0" t="n">
        <v>16.51</v>
      </c>
      <c r="U82" s="0" t="n">
        <v>0</v>
      </c>
      <c r="V82" s="0" t="n">
        <v>20</v>
      </c>
      <c r="W82" s="0" t="n">
        <v>17.88</v>
      </c>
      <c r="X82" s="0" t="n">
        <f aca="false">(G82+H82+I82+J82)/100*30 + (K82+L82+M82+N82)/100*30 + (O82+P82+Q82+R82)/100*20 + (S82+T82+U82+V82)/100*10 + W82/100*10</f>
        <v>41.914</v>
      </c>
      <c r="Y82" s="0" t="n">
        <f aca="false">(H82+I82)/50*30 + (L82+N82+AD82)/65*30 + (O82+P82+Q82+AE82)/100*20 + (S82 +T82+U82+V82)/100*10</f>
        <v>42.0270769230769</v>
      </c>
    </row>
    <row r="83" customFormat="false" ht="14.25" hidden="false" customHeight="false" outlineLevel="0" collapsed="false">
      <c r="A83" s="0" t="n">
        <v>80</v>
      </c>
      <c r="B83" s="0" t="n">
        <v>101</v>
      </c>
      <c r="C83" s="0" t="n">
        <f aca="false">A83-B83</f>
        <v>-21</v>
      </c>
      <c r="D83" s="11" t="s">
        <v>106</v>
      </c>
      <c r="E83" s="11" t="n">
        <v>1.59</v>
      </c>
      <c r="F83" s="0" t="n">
        <v>271</v>
      </c>
      <c r="G83" s="10" t="n">
        <v>9.09</v>
      </c>
      <c r="H83" s="0" t="n">
        <v>14.92</v>
      </c>
      <c r="I83" s="0" t="n">
        <v>10.15</v>
      </c>
      <c r="J83" s="0" t="n">
        <v>11.62</v>
      </c>
      <c r="K83" s="0" t="n">
        <v>13.15</v>
      </c>
      <c r="L83" s="0" t="n">
        <v>14.4</v>
      </c>
      <c r="M83" s="0" t="n">
        <v>0.5</v>
      </c>
      <c r="N83" s="0" t="n">
        <v>0.69</v>
      </c>
      <c r="O83" s="0" t="n">
        <v>31.53</v>
      </c>
      <c r="P83" s="0" t="n">
        <v>15</v>
      </c>
      <c r="Q83" s="0" t="n">
        <v>15.62</v>
      </c>
      <c r="R83" s="0" t="n">
        <v>4.3</v>
      </c>
      <c r="S83" s="0" t="n">
        <v>20.79</v>
      </c>
      <c r="T83" s="0" t="n">
        <v>11.12</v>
      </c>
      <c r="U83" s="0" t="n">
        <v>7.47</v>
      </c>
      <c r="V83" s="0" t="n">
        <v>20</v>
      </c>
      <c r="W83" s="0" t="n">
        <v>2.12</v>
      </c>
      <c r="X83" s="0" t="n">
        <f aca="false">(G83+H83+I83+J83)/100*30 + (K83+L83+M83+N83)/100*30 + (O83+P83+Q83+R83)/100*20 + (S83+T83+U83+V83)/100*10 + W83/100*10</f>
        <v>41.796</v>
      </c>
      <c r="Y83" s="0" t="n">
        <f aca="false">(H83+I83)/50*30 + (L83+N83+AD83)/65*30 + (O83+P83+Q83+AE83)/100*20 + (S83 +T83+U83+V83)/100*10</f>
        <v>40.3746153846154</v>
      </c>
    </row>
    <row r="84" customFormat="false" ht="14.25" hidden="false" customHeight="false" outlineLevel="0" collapsed="false">
      <c r="A84" s="0" t="n">
        <v>98</v>
      </c>
      <c r="B84" s="0" t="n">
        <v>109</v>
      </c>
      <c r="C84" s="0" t="n">
        <f aca="false">A84-B84</f>
        <v>-11</v>
      </c>
      <c r="D84" s="11" t="s">
        <v>107</v>
      </c>
      <c r="E84" s="11" t="n">
        <v>2.29</v>
      </c>
      <c r="F84" s="0" t="n">
        <v>358</v>
      </c>
      <c r="G84" s="10" t="n">
        <v>14.5</v>
      </c>
      <c r="H84" s="0" t="n">
        <v>22.69</v>
      </c>
      <c r="I84" s="0" t="n">
        <v>11.82</v>
      </c>
      <c r="J84" s="0" t="n">
        <v>10.47</v>
      </c>
      <c r="K84" s="0" t="n">
        <v>5.17</v>
      </c>
      <c r="L84" s="0" t="n">
        <v>5.85</v>
      </c>
      <c r="M84" s="0" t="n">
        <v>4</v>
      </c>
      <c r="N84" s="0" t="n">
        <v>0.5</v>
      </c>
      <c r="O84" s="0" t="n">
        <v>29.84</v>
      </c>
      <c r="P84" s="0" t="n">
        <v>14.89</v>
      </c>
      <c r="Q84" s="0" t="n">
        <v>14.97</v>
      </c>
      <c r="R84" s="0" t="n">
        <v>1.03</v>
      </c>
      <c r="S84" s="0" t="n">
        <v>6.42</v>
      </c>
      <c r="T84" s="0" t="n">
        <v>24.03</v>
      </c>
      <c r="U84" s="0" t="n">
        <v>1.84</v>
      </c>
      <c r="V84" s="0" t="n">
        <v>20</v>
      </c>
      <c r="W84" s="0" t="n">
        <v>18.23</v>
      </c>
      <c r="X84" s="0" t="n">
        <f aca="false">(G84+H84+I84+J84)/100*30 + (K84+L84+M84+N84)/100*30 + (O84+P84+Q84+R84)/100*20 + (S84+T84+U84+V84)/100*10 + W84/100*10</f>
        <v>41.698</v>
      </c>
      <c r="Y84" s="0" t="n">
        <f aca="false">(H84+I84)/50*30 + (L84+N84+AD84)/65*30 + (O84+P84+Q84+AE84)/100*20 + (S84 +T84+U84+V84)/100*10</f>
        <v>40.8057692307692</v>
      </c>
    </row>
    <row r="85" customFormat="false" ht="14.25" hidden="false" customHeight="false" outlineLevel="0" collapsed="false">
      <c r="A85" s="0" t="n">
        <v>93</v>
      </c>
      <c r="B85" s="0" t="n">
        <v>91</v>
      </c>
      <c r="C85" s="0" t="n">
        <f aca="false">A85-B85</f>
        <v>2</v>
      </c>
      <c r="D85" s="0" t="s">
        <v>108</v>
      </c>
      <c r="E85" s="11" t="n">
        <v>2.5</v>
      </c>
      <c r="F85" s="0" t="n">
        <v>685</v>
      </c>
      <c r="G85" s="10" t="n">
        <v>13.84</v>
      </c>
      <c r="H85" s="0" t="n">
        <v>24.48</v>
      </c>
      <c r="I85" s="0" t="n">
        <v>11.62</v>
      </c>
      <c r="J85" s="0" t="n">
        <v>4.87</v>
      </c>
      <c r="K85" s="0" t="n">
        <v>12.56</v>
      </c>
      <c r="L85" s="0" t="n">
        <v>14.46</v>
      </c>
      <c r="M85" s="0" t="n">
        <v>4</v>
      </c>
      <c r="N85" s="0" t="n">
        <v>0.11</v>
      </c>
      <c r="O85" s="0" t="n">
        <v>22.7</v>
      </c>
      <c r="P85" s="0" t="n">
        <v>11.09</v>
      </c>
      <c r="Q85" s="0" t="n">
        <v>10.66</v>
      </c>
      <c r="R85" s="0" t="n">
        <v>0.46</v>
      </c>
      <c r="S85" s="0" t="n">
        <v>19.43</v>
      </c>
      <c r="T85" s="0" t="n">
        <v>18.8</v>
      </c>
      <c r="U85" s="0" t="n">
        <v>5.56</v>
      </c>
      <c r="V85" s="0" t="n">
        <v>20</v>
      </c>
      <c r="W85" s="0" t="n">
        <v>2.12</v>
      </c>
      <c r="X85" s="0" t="n">
        <f aca="false">(G85+H85+I85+J85)/100*30 + (K85+L85+M85+N85)/100*30 + (O85+P85+Q85+R85)/100*20 + (S85+T85+U85+V85)/100*10 + W85/100*10</f>
        <v>41.355</v>
      </c>
      <c r="Y85" s="0" t="n">
        <f aca="false">(H85+I85)/50*30 + (L85+N85+AD85)/65*30 + (O85+P85+Q85+AE85)/100*20 + (S85 +T85+U85+V85)/100*10</f>
        <v>43.6536153846154</v>
      </c>
    </row>
    <row r="86" customFormat="false" ht="14.25" hidden="false" customHeight="false" outlineLevel="0" collapsed="false">
      <c r="A86" s="0" t="n">
        <v>71</v>
      </c>
      <c r="B86" s="0" t="n">
        <v>85</v>
      </c>
      <c r="C86" s="0" t="n">
        <f aca="false">A86-B86</f>
        <v>-14</v>
      </c>
      <c r="D86" s="11" t="s">
        <v>109</v>
      </c>
      <c r="E86" s="11" t="n">
        <v>0.5</v>
      </c>
      <c r="F86" s="0" t="n">
        <v>346</v>
      </c>
      <c r="G86" s="10" t="n">
        <v>11.5</v>
      </c>
      <c r="H86" s="0" t="n">
        <v>21.07</v>
      </c>
      <c r="I86" s="0" t="n">
        <v>11.63</v>
      </c>
      <c r="J86" s="0" t="n">
        <v>7.74</v>
      </c>
      <c r="K86" s="0" t="n">
        <v>6.78</v>
      </c>
      <c r="L86" s="0" t="n">
        <v>9.24</v>
      </c>
      <c r="M86" s="0" t="n">
        <v>2</v>
      </c>
      <c r="N86" s="0" t="n">
        <v>1.3</v>
      </c>
      <c r="O86" s="0" t="n">
        <v>30.66</v>
      </c>
      <c r="P86" s="0" t="n">
        <v>15</v>
      </c>
      <c r="Q86" s="0" t="n">
        <v>10.63</v>
      </c>
      <c r="R86" s="0" t="n">
        <v>3.37</v>
      </c>
      <c r="S86" s="0" t="n">
        <v>0.49</v>
      </c>
      <c r="T86" s="0" t="n">
        <v>25.06</v>
      </c>
      <c r="U86" s="0" t="n">
        <v>2.44</v>
      </c>
      <c r="V86" s="0" t="n">
        <v>20</v>
      </c>
      <c r="W86" s="0" t="n">
        <v>29.29</v>
      </c>
      <c r="X86" s="0" t="n">
        <f aca="false">(G86+H86+I86+J86)/100*30 + (K86+L86+M86+N86)/100*30 + (O86+P86+Q86+R86)/100*20 + (S86+T86+U86+V86)/100*10 + W86/100*10</f>
        <v>41.038</v>
      </c>
      <c r="Y86" s="0" t="n">
        <f aca="false">(H86+I86)/50*30 + (L86+N86+AD86)/65*30 + (O86+P86+Q86+AE86)/100*20 + (S86 +T86+U86+V86)/100*10</f>
        <v>40.5416153846154</v>
      </c>
    </row>
    <row r="87" customFormat="false" ht="14.25" hidden="false" customHeight="false" outlineLevel="0" collapsed="false">
      <c r="A87" s="0" t="n">
        <v>0</v>
      </c>
      <c r="B87" s="0" t="n">
        <v>0</v>
      </c>
      <c r="C87" s="0" t="n">
        <v>0</v>
      </c>
      <c r="D87" s="11" t="s">
        <v>110</v>
      </c>
      <c r="E87" s="11" t="n">
        <v>1.43</v>
      </c>
      <c r="F87" s="0" t="n">
        <v>45</v>
      </c>
      <c r="G87" s="10" t="n">
        <v>4.97</v>
      </c>
      <c r="H87" s="0" t="n">
        <v>30</v>
      </c>
      <c r="I87" s="0" t="n">
        <v>17.4</v>
      </c>
      <c r="J87" s="0" t="n">
        <v>19.48</v>
      </c>
      <c r="K87" s="0" t="n">
        <v>3.37</v>
      </c>
      <c r="L87" s="0" t="n">
        <v>6.57</v>
      </c>
      <c r="M87" s="0" t="n">
        <v>0.5</v>
      </c>
      <c r="N87" s="0" t="n">
        <v>3.74</v>
      </c>
      <c r="O87" s="0" t="n">
        <v>23.52</v>
      </c>
      <c r="P87" s="0" t="n">
        <v>13.41</v>
      </c>
      <c r="Q87" s="0" t="n">
        <v>8.72</v>
      </c>
      <c r="R87" s="0" t="n">
        <v>0.82</v>
      </c>
      <c r="S87" s="0" t="n">
        <v>7.71</v>
      </c>
      <c r="T87" s="0" t="n">
        <v>26.48</v>
      </c>
      <c r="U87" s="0" t="n">
        <v>2.43</v>
      </c>
      <c r="V87" s="0" t="n">
        <v>20</v>
      </c>
      <c r="W87" s="0" t="n">
        <v>2.64</v>
      </c>
      <c r="X87" s="0" t="n">
        <f aca="false">(G87+H87+I87+J87)/100*30 + (K87+L87+M87+N87)/100*30 + (O87+P87+Q87+R87)/100*20 + (S87+T87+U87+V87)/100*10 + W87/100*10</f>
        <v>41.029</v>
      </c>
      <c r="Y87" s="0" t="n">
        <f aca="false">(H87+I87)/50*30 + (L87+N87+AD87)/65*30 + (O87+P87+Q87+AE87)/100*20 + (S87 +T87+U87+V87)/100*10</f>
        <v>47.9904615384615</v>
      </c>
    </row>
    <row r="88" customFormat="false" ht="14.25" hidden="false" customHeight="false" outlineLevel="0" collapsed="false">
      <c r="A88" s="0" t="n">
        <v>70</v>
      </c>
      <c r="B88" s="0" t="n">
        <v>105</v>
      </c>
      <c r="C88" s="0" t="n">
        <f aca="false">A88-B88</f>
        <v>-35</v>
      </c>
      <c r="D88" s="11" t="s">
        <v>111</v>
      </c>
      <c r="E88" s="11" t="n">
        <v>1.91</v>
      </c>
      <c r="F88" s="0" t="n">
        <v>165</v>
      </c>
      <c r="G88" s="10" t="n">
        <v>11.53</v>
      </c>
      <c r="H88" s="0" t="n">
        <v>15.91</v>
      </c>
      <c r="I88" s="0" t="n">
        <v>10.19</v>
      </c>
      <c r="J88" s="0" t="n">
        <v>13.04</v>
      </c>
      <c r="K88" s="0" t="n">
        <v>6.43</v>
      </c>
      <c r="L88" s="0" t="n">
        <v>9.1</v>
      </c>
      <c r="M88" s="0" t="n">
        <v>1.5</v>
      </c>
      <c r="N88" s="0" t="n">
        <v>0.91</v>
      </c>
      <c r="O88" s="0" t="n">
        <v>32.38</v>
      </c>
      <c r="P88" s="0" t="n">
        <v>15</v>
      </c>
      <c r="Q88" s="0" t="n">
        <v>15.69</v>
      </c>
      <c r="R88" s="0" t="n">
        <v>2.77</v>
      </c>
      <c r="S88" s="0" t="n">
        <v>12.9</v>
      </c>
      <c r="T88" s="0" t="n">
        <v>19.13</v>
      </c>
      <c r="U88" s="0" t="n">
        <v>1.63</v>
      </c>
      <c r="V88" s="0" t="n">
        <v>20</v>
      </c>
      <c r="W88" s="0" t="n">
        <v>19.27</v>
      </c>
      <c r="X88" s="0" t="n">
        <f aca="false">(G88+H88+I88+J88)/100*30 + (K88+L88+M88+N88)/100*30 + (O88+P88+Q88+R88)/100*20 + (S88+T88+U88+V88)/100*10 + W88/100*10</f>
        <v>41.044</v>
      </c>
      <c r="Y88" s="0" t="n">
        <f aca="false">(H88+I88)/50*30 + (L88+N88+AD88)/65*30 + (O88+P88+Q88+AE88)/100*20 + (S88 +T88+U88+V88)/100*10</f>
        <v>38.26</v>
      </c>
    </row>
    <row r="89" customFormat="false" ht="14.25" hidden="false" customHeight="false" outlineLevel="0" collapsed="false">
      <c r="A89" s="0" t="n">
        <v>85</v>
      </c>
      <c r="B89" s="0" t="n">
        <v>81</v>
      </c>
      <c r="C89" s="0" t="n">
        <f aca="false">A89-B89</f>
        <v>4</v>
      </c>
      <c r="D89" s="0" t="s">
        <v>112</v>
      </c>
      <c r="E89" s="11" t="n">
        <v>1.49</v>
      </c>
      <c r="F89" s="0" t="n">
        <v>51</v>
      </c>
      <c r="G89" s="10" t="n">
        <v>6.4</v>
      </c>
      <c r="H89" s="0" t="n">
        <v>22.15</v>
      </c>
      <c r="I89" s="0" t="n">
        <v>13.87</v>
      </c>
      <c r="J89" s="0" t="n">
        <v>12.53</v>
      </c>
      <c r="K89" s="0" t="n">
        <v>11.31</v>
      </c>
      <c r="L89" s="0" t="n">
        <v>10.3</v>
      </c>
      <c r="M89" s="0" t="n">
        <v>0</v>
      </c>
      <c r="N89" s="0" t="n">
        <v>0.9</v>
      </c>
      <c r="O89" s="0" t="n">
        <v>26.28</v>
      </c>
      <c r="P89" s="0" t="n">
        <v>12.69</v>
      </c>
      <c r="Q89" s="0" t="n">
        <v>13.78</v>
      </c>
      <c r="R89" s="0" t="n">
        <v>1.76</v>
      </c>
      <c r="S89" s="0" t="n">
        <v>17.31</v>
      </c>
      <c r="T89" s="0" t="n">
        <v>18.48</v>
      </c>
      <c r="U89" s="0" t="n">
        <v>2.32</v>
      </c>
      <c r="V89" s="0" t="n">
        <v>20</v>
      </c>
      <c r="W89" s="0" t="n">
        <v>8.36</v>
      </c>
      <c r="X89" s="0" t="n">
        <f aca="false">(G89+H89+I89+J89)/100*30 + (K89+L89+M89+N89)/100*30 + (O89+P89+Q89+R89)/100*20 + (S89+T89+U89+V89)/100*10 + W89/100*10</f>
        <v>40.787</v>
      </c>
      <c r="Y89" s="0" t="n">
        <f aca="false">(H89+I89)/50*30 + (L89+N89+AD89)/65*30 + (O89+P89+Q89+AE89)/100*20 + (S89 +T89+U89+V89)/100*10</f>
        <v>43.1422307692308</v>
      </c>
    </row>
    <row r="90" customFormat="false" ht="14.25" hidden="false" customHeight="false" outlineLevel="0" collapsed="false">
      <c r="A90" s="0" t="n">
        <v>77</v>
      </c>
      <c r="B90" s="0" t="n">
        <v>87</v>
      </c>
      <c r="C90" s="0" t="n">
        <f aca="false">A90-B90</f>
        <v>-10</v>
      </c>
      <c r="D90" s="11" t="s">
        <v>113</v>
      </c>
      <c r="E90" s="11" t="n">
        <v>6</v>
      </c>
      <c r="F90" s="0" t="n">
        <v>343</v>
      </c>
      <c r="G90" s="10" t="n">
        <v>13.5</v>
      </c>
      <c r="H90" s="0" t="n">
        <v>25.91</v>
      </c>
      <c r="I90" s="0" t="n">
        <v>13.79</v>
      </c>
      <c r="J90" s="0" t="n">
        <v>8.07</v>
      </c>
      <c r="K90" s="0" t="n">
        <v>7.82</v>
      </c>
      <c r="L90" s="0" t="n">
        <v>6.02</v>
      </c>
      <c r="M90" s="0" t="n">
        <v>2</v>
      </c>
      <c r="N90" s="0" t="n">
        <v>0.52</v>
      </c>
      <c r="O90" s="0" t="n">
        <v>24.29</v>
      </c>
      <c r="P90" s="0" t="n">
        <v>15</v>
      </c>
      <c r="Q90" s="0" t="n">
        <v>15.62</v>
      </c>
      <c r="R90" s="0" t="n">
        <v>0.38</v>
      </c>
      <c r="S90" s="0" t="n">
        <v>6.72</v>
      </c>
      <c r="T90" s="0" t="n">
        <v>23.12</v>
      </c>
      <c r="U90" s="0" t="n">
        <v>0.91</v>
      </c>
      <c r="V90" s="0" t="n">
        <v>20</v>
      </c>
      <c r="W90" s="0" t="n">
        <v>12.99</v>
      </c>
      <c r="X90" s="0" t="n">
        <f aca="false">(G90+H90+I90+J90)/100*30 + (K90+L90+M90+N90)/100*30 + (O90+P90+Q90+R90)/100*20 + (S90+T90+U90+V90)/100*10 + W90/100*10</f>
        <v>40.721</v>
      </c>
      <c r="Y90" s="0" t="n">
        <f aca="false">(H90+I90)/50*30 + (L90+N90+AD90)/65*30 + (O90+P90+Q90+AE90)/100*20 + (S90 +T90+U90+V90)/100*10</f>
        <v>42.8954615384615</v>
      </c>
    </row>
    <row r="91" customFormat="false" ht="14.25" hidden="false" customHeight="false" outlineLevel="0" collapsed="false">
      <c r="A91" s="0" t="n">
        <v>86</v>
      </c>
      <c r="B91" s="0" t="n">
        <v>103</v>
      </c>
      <c r="C91" s="0" t="n">
        <f aca="false">A91-B91</f>
        <v>-17</v>
      </c>
      <c r="D91" s="11" t="s">
        <v>114</v>
      </c>
      <c r="E91" s="11" t="n">
        <v>1.88</v>
      </c>
      <c r="F91" s="0" t="n">
        <v>161</v>
      </c>
      <c r="G91" s="10" t="n">
        <v>11.69</v>
      </c>
      <c r="H91" s="0" t="n">
        <v>17.25</v>
      </c>
      <c r="I91" s="0" t="n">
        <v>11.94</v>
      </c>
      <c r="J91" s="0" t="n">
        <v>12.55</v>
      </c>
      <c r="K91" s="0" t="n">
        <v>7.25</v>
      </c>
      <c r="L91" s="0" t="n">
        <v>10.27</v>
      </c>
      <c r="M91" s="0" t="n">
        <v>0.5</v>
      </c>
      <c r="N91" s="0" t="n">
        <v>1.07</v>
      </c>
      <c r="O91" s="0" t="n">
        <v>34.85</v>
      </c>
      <c r="P91" s="0" t="n">
        <v>15</v>
      </c>
      <c r="Q91" s="0" t="n">
        <v>14.32</v>
      </c>
      <c r="R91" s="0" t="n">
        <v>2.99</v>
      </c>
      <c r="S91" s="0" t="n">
        <v>13.81</v>
      </c>
      <c r="T91" s="0" t="n">
        <v>10.23</v>
      </c>
      <c r="U91" s="0" t="n">
        <v>3.16</v>
      </c>
      <c r="V91" s="0" t="n">
        <v>20</v>
      </c>
      <c r="W91" s="0" t="n">
        <v>8.36</v>
      </c>
      <c r="X91" s="0" t="n">
        <f aca="false">(G91+H91+I91+J91)/100*30 + (K91+L91+M91+N91)/100*30 + (O91+P91+Q91+R91)/100*20 + (S91+T91+U91+V91)/100*10 + W91/100*10</f>
        <v>40.744</v>
      </c>
      <c r="Y91" s="0" t="n">
        <f aca="false">(H91+I91)/50*30 + (L91+N91+AD91)/65*30 + (O91+P91+Q91+AE91)/100*20 + (S91 +T91+U91+V91)/100*10</f>
        <v>40.3018461538462</v>
      </c>
    </row>
    <row r="92" customFormat="false" ht="14.25" hidden="false" customHeight="false" outlineLevel="0" collapsed="false">
      <c r="A92" s="0" t="n">
        <v>0</v>
      </c>
      <c r="B92" s="0" t="n">
        <v>0</v>
      </c>
      <c r="C92" s="0" t="n">
        <v>0</v>
      </c>
      <c r="D92" s="11" t="s">
        <v>115</v>
      </c>
      <c r="E92" s="11" t="n">
        <v>1.15</v>
      </c>
      <c r="F92" s="0" t="n">
        <v>239</v>
      </c>
      <c r="G92" s="10" t="n">
        <v>10.86</v>
      </c>
      <c r="H92" s="0" t="n">
        <v>30</v>
      </c>
      <c r="I92" s="0" t="n">
        <v>17.34</v>
      </c>
      <c r="J92" s="0" t="n">
        <v>7.32</v>
      </c>
      <c r="K92" s="0" t="n">
        <v>4.46</v>
      </c>
      <c r="L92" s="0" t="n">
        <v>5.69</v>
      </c>
      <c r="M92" s="0" t="n">
        <v>3</v>
      </c>
      <c r="N92" s="0" t="n">
        <v>0.13</v>
      </c>
      <c r="O92" s="0" t="n">
        <v>22.96</v>
      </c>
      <c r="P92" s="0" t="n">
        <v>15</v>
      </c>
      <c r="Q92" s="0" t="n">
        <v>9.94</v>
      </c>
      <c r="R92" s="0" t="n">
        <v>0</v>
      </c>
      <c r="S92" s="0" t="n">
        <v>6.64</v>
      </c>
      <c r="T92" s="0" t="n">
        <v>29.51</v>
      </c>
      <c r="U92" s="0" t="n">
        <v>6.08</v>
      </c>
      <c r="V92" s="0" t="n">
        <v>20</v>
      </c>
      <c r="W92" s="0" t="n">
        <v>12.59</v>
      </c>
      <c r="X92" s="0" t="n">
        <f aca="false">(G92+H92+I92+J92)/100*30 + (K92+L92+M92+N92)/100*30 + (O92+P92+Q92+R92)/100*20 + (S92+T92+U92+V92)/100*10 + W92/100*10</f>
        <v>40.702</v>
      </c>
      <c r="Y92" s="0" t="n">
        <f aca="false">(H92+I92)/50*30 + (L92+N92+AD92)/65*30 + (O92+P92+Q92+AE92)/100*20 + (S92 +T92+U92+V92)/100*10</f>
        <v>46.8931538461539</v>
      </c>
    </row>
    <row r="93" customFormat="false" ht="14.25" hidden="false" customHeight="false" outlineLevel="0" collapsed="false">
      <c r="A93" s="0" t="n">
        <v>89</v>
      </c>
      <c r="B93" s="0" t="n">
        <v>111</v>
      </c>
      <c r="C93" s="0" t="n">
        <f aca="false">A93-B93</f>
        <v>-22</v>
      </c>
      <c r="D93" s="11" t="s">
        <v>116</v>
      </c>
      <c r="E93" s="11" t="n">
        <v>0.96</v>
      </c>
      <c r="F93" s="0" t="n">
        <v>180</v>
      </c>
      <c r="G93" s="10" t="n">
        <v>11.23</v>
      </c>
      <c r="H93" s="0" t="n">
        <v>14.81</v>
      </c>
      <c r="I93" s="0" t="n">
        <v>9.47</v>
      </c>
      <c r="J93" s="0" t="n">
        <v>5.32</v>
      </c>
      <c r="K93" s="0" t="n">
        <v>19.2</v>
      </c>
      <c r="L93" s="0" t="n">
        <v>22.31</v>
      </c>
      <c r="M93" s="0" t="n">
        <v>2</v>
      </c>
      <c r="N93" s="0" t="n">
        <v>1.88</v>
      </c>
      <c r="O93" s="0" t="n">
        <v>18.44</v>
      </c>
      <c r="P93" s="0" t="n">
        <v>10.27</v>
      </c>
      <c r="Q93" s="0" t="n">
        <v>12.7</v>
      </c>
      <c r="R93" s="0" t="n">
        <v>2.99</v>
      </c>
      <c r="S93" s="0" t="n">
        <v>15.88</v>
      </c>
      <c r="T93" s="0" t="n">
        <v>20.83</v>
      </c>
      <c r="U93" s="0" t="n">
        <v>1.81</v>
      </c>
      <c r="V93" s="0" t="n">
        <v>8</v>
      </c>
      <c r="W93" s="0" t="n">
        <v>11.78</v>
      </c>
      <c r="X93" s="0" t="n">
        <f aca="false">(G93+H93+I93+J93)/100*30 + (K93+L93+M93+N93)/100*30 + (O93+P93+Q93+R93)/100*20 + (S93+T93+U93+V93)/100*10 + W93/100*10</f>
        <v>40.576</v>
      </c>
      <c r="Y93" s="0" t="n">
        <f aca="false">(H93+I93)/50*30 + (L93+N93+AD93)/65*30 + (O93+P93+Q93+AE93)/100*20 + (S93 +T93+U93+V93)/100*10</f>
        <v>38.6666153846154</v>
      </c>
    </row>
    <row r="94" customFormat="false" ht="14.25" hidden="false" customHeight="false" outlineLevel="0" collapsed="false">
      <c r="A94" s="0" t="n">
        <v>87</v>
      </c>
      <c r="B94" s="0" t="n">
        <v>114</v>
      </c>
      <c r="C94" s="0" t="n">
        <f aca="false">A94-B94</f>
        <v>-27</v>
      </c>
      <c r="D94" s="11" t="s">
        <v>117</v>
      </c>
      <c r="E94" s="11" t="n">
        <v>1.56</v>
      </c>
      <c r="F94" s="0" t="n">
        <v>86</v>
      </c>
      <c r="G94" s="10" t="n">
        <v>8.92</v>
      </c>
      <c r="H94" s="0" t="n">
        <v>13.59</v>
      </c>
      <c r="I94" s="0" t="n">
        <v>9.29</v>
      </c>
      <c r="J94" s="0" t="n">
        <v>10.73</v>
      </c>
      <c r="K94" s="0" t="n">
        <v>8.8</v>
      </c>
      <c r="L94" s="0" t="n">
        <v>8.47</v>
      </c>
      <c r="M94" s="0" t="n">
        <v>0.5</v>
      </c>
      <c r="N94" s="0" t="n">
        <v>0.71</v>
      </c>
      <c r="O94" s="0" t="n">
        <v>33.22</v>
      </c>
      <c r="P94" s="0" t="n">
        <v>15</v>
      </c>
      <c r="Q94" s="0" t="n">
        <v>22.14</v>
      </c>
      <c r="R94" s="0" t="n">
        <v>3.62</v>
      </c>
      <c r="S94" s="0" t="n">
        <v>18.12</v>
      </c>
      <c r="T94" s="0" t="n">
        <v>10.25</v>
      </c>
      <c r="U94" s="0" t="n">
        <v>3.31</v>
      </c>
      <c r="V94" s="0" t="n">
        <v>20</v>
      </c>
      <c r="W94" s="0" t="n">
        <v>22.57</v>
      </c>
      <c r="X94" s="0" t="n">
        <f aca="false">(G94+H94+I94+J94)/100*30 + (K94+L94+M94+N94)/100*30 + (O94+P94+Q94+R94)/100*20 + (S94+T94+U94+V94)/100*10 + W94/100*10</f>
        <v>40.524</v>
      </c>
      <c r="Y94" s="0" t="n">
        <f aca="false">(H94+I94)/50*30 + (L94+N94+AD94)/65*30 + (O94+P94+Q94+AE94)/100*20 + (S94 +T94+U94+V94)/100*10</f>
        <v>37.2049230769231</v>
      </c>
    </row>
    <row r="95" customFormat="false" ht="14.25" hidden="false" customHeight="false" outlineLevel="0" collapsed="false">
      <c r="A95" s="0" t="n">
        <v>94</v>
      </c>
      <c r="B95" s="0" t="n">
        <v>107</v>
      </c>
      <c r="C95" s="0" t="n">
        <f aca="false">A95-B95</f>
        <v>-13</v>
      </c>
      <c r="D95" s="11" t="s">
        <v>118</v>
      </c>
      <c r="E95" s="11" t="n">
        <v>2.37</v>
      </c>
      <c r="F95" s="0" t="n">
        <v>293</v>
      </c>
      <c r="G95" s="10" t="n">
        <v>12.15</v>
      </c>
      <c r="H95" s="0" t="n">
        <v>19.38</v>
      </c>
      <c r="I95" s="0" t="n">
        <v>12.12</v>
      </c>
      <c r="J95" s="0" t="n">
        <v>7.98</v>
      </c>
      <c r="K95" s="0" t="n">
        <v>11.12</v>
      </c>
      <c r="L95" s="0" t="n">
        <v>12.32</v>
      </c>
      <c r="M95" s="0" t="n">
        <v>1.5</v>
      </c>
      <c r="N95" s="0" t="n">
        <v>0.18</v>
      </c>
      <c r="O95" s="0" t="n">
        <v>32.32</v>
      </c>
      <c r="P95" s="0" t="n">
        <v>13.82</v>
      </c>
      <c r="Q95" s="0" t="n">
        <v>11.4</v>
      </c>
      <c r="R95" s="0" t="n">
        <v>2.43</v>
      </c>
      <c r="S95" s="0" t="n">
        <v>8.07</v>
      </c>
      <c r="T95" s="0" t="n">
        <v>20.4</v>
      </c>
      <c r="U95" s="0" t="n">
        <v>0.21</v>
      </c>
      <c r="V95" s="0" t="n">
        <v>20</v>
      </c>
      <c r="W95" s="0" t="n">
        <v>6.07</v>
      </c>
      <c r="X95" s="0" t="n">
        <f aca="false">(G95+H95+I95+J95)/100*30 + (K95+L95+M95+N95)/100*30 + (O95+P95+Q95+R95)/100*20 + (S95+T95+U95+V95)/100*10 + W95/100*10</f>
        <v>40.494</v>
      </c>
      <c r="Y95" s="0" t="n">
        <f aca="false">(H95+I95)/50*30 + (L95+N95+AD95)/65*30 + (O95+P95+Q95+AE95)/100*20 + (S95 +T95+U95+V95)/100*10</f>
        <v>41.0452307692308</v>
      </c>
    </row>
    <row r="96" customFormat="false" ht="14.25" hidden="false" customHeight="false" outlineLevel="0" collapsed="false">
      <c r="A96" s="0" t="n">
        <v>110</v>
      </c>
      <c r="B96" s="0" t="n">
        <v>90</v>
      </c>
      <c r="C96" s="0" t="n">
        <f aca="false">A96-B96</f>
        <v>20</v>
      </c>
      <c r="D96" s="12" t="s">
        <v>119</v>
      </c>
      <c r="E96" s="12" t="n">
        <v>0.5</v>
      </c>
      <c r="F96" s="0" t="n">
        <v>492</v>
      </c>
      <c r="G96" s="10" t="n">
        <v>14.11</v>
      </c>
      <c r="H96" s="0" t="n">
        <v>28.97</v>
      </c>
      <c r="I96" s="0" t="n">
        <v>14.49</v>
      </c>
      <c r="J96" s="0" t="n">
        <v>7.47</v>
      </c>
      <c r="K96" s="0" t="n">
        <v>2.26</v>
      </c>
      <c r="L96" s="0" t="n">
        <v>4.25</v>
      </c>
      <c r="M96" s="0" t="n">
        <v>2</v>
      </c>
      <c r="N96" s="0" t="n">
        <v>0.69</v>
      </c>
      <c r="O96" s="0" t="n">
        <v>32.2</v>
      </c>
      <c r="P96" s="0" t="n">
        <v>15</v>
      </c>
      <c r="Q96" s="0" t="n">
        <v>9.77</v>
      </c>
      <c r="R96" s="0" t="n">
        <v>2.88</v>
      </c>
      <c r="S96" s="0" t="n">
        <v>5.21</v>
      </c>
      <c r="T96" s="0" t="n">
        <v>27.08</v>
      </c>
      <c r="U96" s="0" t="n">
        <v>6.9</v>
      </c>
      <c r="V96" s="0" t="n">
        <v>20</v>
      </c>
      <c r="W96" s="0" t="n">
        <v>3.14</v>
      </c>
      <c r="X96" s="0" t="n">
        <f aca="false">(G96+H96+I96+J96)/100*30 + (K96+L96+M96+N96)/100*30 + (O96+P96+Q96+R96)/100*20 + (S96+T96+U96+V96)/100*10 + W96/100*10</f>
        <v>40.475</v>
      </c>
      <c r="Y96" s="0" t="n">
        <f aca="false">(H96+I96)/50*30 + (L96+N96+AD96)/65*30 + (O96+P96+Q96+AE96)/100*20 + (S96 +T96+U96+V96)/100*10</f>
        <v>45.669</v>
      </c>
    </row>
    <row r="97" customFormat="false" ht="14.25" hidden="false" customHeight="false" outlineLevel="0" collapsed="false">
      <c r="A97" s="0" t="n">
        <v>97</v>
      </c>
      <c r="B97" s="0" t="n">
        <v>74</v>
      </c>
      <c r="C97" s="0" t="n">
        <f aca="false">A97-B97</f>
        <v>23</v>
      </c>
      <c r="D97" s="12" t="s">
        <v>120</v>
      </c>
      <c r="E97" s="12" t="n">
        <v>2.6</v>
      </c>
      <c r="F97" s="0" t="n">
        <v>107</v>
      </c>
      <c r="G97" s="10" t="n">
        <v>7.83</v>
      </c>
      <c r="H97" s="0" t="n">
        <v>28.36</v>
      </c>
      <c r="I97" s="0" t="n">
        <v>17.23</v>
      </c>
      <c r="J97" s="0" t="n">
        <v>11</v>
      </c>
      <c r="K97" s="0" t="n">
        <v>5.58</v>
      </c>
      <c r="L97" s="0" t="n">
        <v>6.93</v>
      </c>
      <c r="M97" s="0" t="n">
        <v>2</v>
      </c>
      <c r="N97" s="0" t="n">
        <v>0.07</v>
      </c>
      <c r="O97" s="0" t="n">
        <v>29.54</v>
      </c>
      <c r="P97" s="0" t="n">
        <v>14.9</v>
      </c>
      <c r="Q97" s="0" t="n">
        <v>10.06</v>
      </c>
      <c r="R97" s="0" t="n">
        <v>0.38</v>
      </c>
      <c r="S97" s="0" t="n">
        <v>9.4</v>
      </c>
      <c r="T97" s="0" t="n">
        <v>20.96</v>
      </c>
      <c r="U97" s="0" t="n">
        <v>1.28</v>
      </c>
      <c r="V97" s="0" t="n">
        <v>20</v>
      </c>
      <c r="W97" s="0" t="n">
        <v>4.14</v>
      </c>
      <c r="X97" s="0" t="n">
        <f aca="false">(G97+H97+I97+J97)/100*30 + (K97+L97+M97+N97)/100*30 + (O97+P97+Q97+R97)/100*20 + (S97+T97+U97+V97)/100*10 + W97/100*10</f>
        <v>40.254</v>
      </c>
      <c r="Y97" s="0" t="n">
        <f aca="false">(H97+I97)/50*30 + (L97+N97+AD97)/65*30 + (O97+P97+Q97+AE97)/100*20 + (S97 +T97+U97+V97)/100*10</f>
        <v>46.6487692307692</v>
      </c>
    </row>
    <row r="98" customFormat="false" ht="13.8" hidden="false" customHeight="false" outlineLevel="0" collapsed="false">
      <c r="A98" s="0" t="n">
        <v>101</v>
      </c>
      <c r="B98" s="0" t="n">
        <v>73</v>
      </c>
      <c r="C98" s="0" t="n">
        <f aca="false">A98-B98</f>
        <v>28</v>
      </c>
      <c r="D98" s="12" t="s">
        <v>121</v>
      </c>
      <c r="E98" s="12" t="n">
        <v>0.8</v>
      </c>
      <c r="F98" s="0" t="n">
        <v>282</v>
      </c>
      <c r="G98" s="0" t="n">
        <v>10.35</v>
      </c>
      <c r="H98" s="0" t="n">
        <v>29.7</v>
      </c>
      <c r="I98" s="0" t="n">
        <v>14.32</v>
      </c>
      <c r="J98" s="0" t="n">
        <v>7.27</v>
      </c>
      <c r="K98" s="0" t="n">
        <v>5.48</v>
      </c>
      <c r="L98" s="0" t="n">
        <v>8.16</v>
      </c>
      <c r="M98" s="0" t="n">
        <v>0</v>
      </c>
      <c r="N98" s="0" t="n">
        <v>0.39</v>
      </c>
      <c r="O98" s="0" t="n">
        <v>29.93</v>
      </c>
      <c r="P98" s="0" t="n">
        <v>12.59</v>
      </c>
      <c r="Q98" s="0" t="n">
        <v>12.12</v>
      </c>
      <c r="R98" s="0" t="n">
        <v>0.75</v>
      </c>
      <c r="S98" s="0" t="n">
        <v>3.38</v>
      </c>
      <c r="T98" s="0" t="n">
        <v>25.26</v>
      </c>
      <c r="U98" s="0" t="n">
        <v>2.55</v>
      </c>
      <c r="V98" s="0" t="n">
        <v>20</v>
      </c>
      <c r="W98" s="0" t="n">
        <v>13.39</v>
      </c>
      <c r="X98" s="0" t="n">
        <f aca="false">(G98+H98+I98+J98)/100*30 + (K98+L98+M98+N98)/100*30 + (O98+P98+Q98+R98)/100*20 + (S98+T98+U98+V98)/100*10 + W98/100*10</f>
        <v>40.237</v>
      </c>
      <c r="Y98" s="0" t="n">
        <f aca="false">(H98+I98)/50*30 + (L98+N98+AD98)/65*30 + (O98+P98+Q98+AE98)/100*20 + (S98 +T98+U98+V98)/100*10</f>
        <v>46.4051538461538</v>
      </c>
    </row>
    <row r="99" customFormat="false" ht="14.25" hidden="false" customHeight="false" outlineLevel="0" collapsed="false">
      <c r="A99" s="0" t="n">
        <v>100</v>
      </c>
      <c r="B99" s="0" t="n">
        <v>80</v>
      </c>
      <c r="C99" s="0" t="n">
        <f aca="false">A99-B99</f>
        <v>20</v>
      </c>
      <c r="D99" s="12" t="s">
        <v>122</v>
      </c>
      <c r="E99" s="12" t="n">
        <v>1.75</v>
      </c>
      <c r="F99" s="0" t="n">
        <v>398</v>
      </c>
      <c r="G99" s="10" t="n">
        <v>13.01</v>
      </c>
      <c r="H99" s="0" t="n">
        <v>26.55</v>
      </c>
      <c r="I99" s="0" t="n">
        <v>14.77</v>
      </c>
      <c r="J99" s="0" t="n">
        <v>9.33</v>
      </c>
      <c r="K99" s="0" t="n">
        <v>1.18</v>
      </c>
      <c r="L99" s="0" t="n">
        <v>2.8</v>
      </c>
      <c r="M99" s="0" t="n">
        <v>1</v>
      </c>
      <c r="N99" s="0" t="n">
        <v>0.34</v>
      </c>
      <c r="O99" s="0" t="n">
        <v>33.33</v>
      </c>
      <c r="P99" s="0" t="n">
        <v>15</v>
      </c>
      <c r="Q99" s="0" t="n">
        <v>11.02</v>
      </c>
      <c r="R99" s="0" t="n">
        <v>0</v>
      </c>
      <c r="S99" s="0" t="n">
        <v>14.84</v>
      </c>
      <c r="T99" s="0" t="n">
        <v>23.32</v>
      </c>
      <c r="U99" s="0" t="n">
        <v>5.82</v>
      </c>
      <c r="V99" s="0" t="n">
        <v>20</v>
      </c>
      <c r="W99" s="0" t="n">
        <v>12.19</v>
      </c>
      <c r="X99" s="0" t="n">
        <f aca="false">(G99+H99+I99+J99)/100*30 + (K99+L99+M99+N99)/100*30 + (O99+P99+Q99+R99)/100*20 + (S99+T99+U99+V99)/100*10 + W99/100*10</f>
        <v>40.181</v>
      </c>
      <c r="Y99" s="0" t="n">
        <f aca="false">(H99+I99)/50*30 + (L99+N99+AD99)/65*30 + (O99+P99+Q99+AE99)/100*20 + (S99 +T99+U99+V99)/100*10</f>
        <v>44.5092307692308</v>
      </c>
    </row>
    <row r="100" customFormat="false" ht="14.25" hidden="false" customHeight="false" outlineLevel="0" collapsed="false">
      <c r="A100" s="0" t="n">
        <v>111</v>
      </c>
      <c r="B100" s="0" t="n">
        <v>99</v>
      </c>
      <c r="C100" s="0" t="n">
        <f aca="false">A100-B100</f>
        <v>12</v>
      </c>
      <c r="D100" s="12" t="s">
        <v>123</v>
      </c>
      <c r="E100" s="12" t="n">
        <v>1.2</v>
      </c>
      <c r="F100" s="0" t="n">
        <v>545</v>
      </c>
      <c r="G100" s="10" t="n">
        <v>12.98</v>
      </c>
      <c r="H100" s="0" t="n">
        <v>29.55</v>
      </c>
      <c r="I100" s="0" t="n">
        <v>14.64</v>
      </c>
      <c r="J100" s="0" t="n">
        <v>4.47</v>
      </c>
      <c r="K100" s="0" t="n">
        <v>7.7</v>
      </c>
      <c r="L100" s="0" t="n">
        <v>9.11</v>
      </c>
      <c r="M100" s="0" t="n">
        <v>4</v>
      </c>
      <c r="N100" s="0" t="n">
        <v>0.31</v>
      </c>
      <c r="O100" s="0" t="n">
        <v>19.28</v>
      </c>
      <c r="P100" s="0" t="n">
        <v>15</v>
      </c>
      <c r="Q100" s="0" t="n">
        <v>11.18</v>
      </c>
      <c r="R100" s="0" t="n">
        <v>1.5</v>
      </c>
      <c r="S100" s="0" t="n">
        <v>6.18</v>
      </c>
      <c r="T100" s="0" t="n">
        <v>26.37</v>
      </c>
      <c r="U100" s="0" t="n">
        <v>3.75</v>
      </c>
      <c r="V100" s="0" t="n">
        <v>20</v>
      </c>
      <c r="W100" s="0" t="n">
        <v>3.14</v>
      </c>
      <c r="X100" s="0" t="n">
        <f aca="false">(G100+H100+I100+J100)/100*30 + (K100+L100+M100+N100)/100*30 + (O100+P100+Q100+R100)/100*20 + (S100+T100+U100+V100)/100*10 + W100/100*10</f>
        <v>40.164</v>
      </c>
      <c r="Y100" s="0" t="n">
        <f aca="false">(H100+I100)/50*30 + (L100+N100+AD100)/65*30 + (O100+P100+Q100+AE100)/100*20 + (S100 +T100+U100+V100)/100*10</f>
        <v>45.5836923076923</v>
      </c>
    </row>
    <row r="101" customFormat="false" ht="14.25" hidden="false" customHeight="false" outlineLevel="0" collapsed="false">
      <c r="A101" s="0" t="n">
        <v>83</v>
      </c>
      <c r="B101" s="0" t="n">
        <v>96</v>
      </c>
      <c r="C101" s="0" t="n">
        <f aca="false">A101-B101</f>
        <v>-13</v>
      </c>
      <c r="D101" s="11" t="s">
        <v>124</v>
      </c>
      <c r="E101" s="11" t="n">
        <v>3.6</v>
      </c>
      <c r="F101" s="0" t="n">
        <v>347</v>
      </c>
      <c r="G101" s="10" t="n">
        <v>13.82</v>
      </c>
      <c r="H101" s="0" t="n">
        <v>22.09</v>
      </c>
      <c r="I101" s="0" t="n">
        <v>10.59</v>
      </c>
      <c r="J101" s="0" t="n">
        <v>9.77</v>
      </c>
      <c r="K101" s="0" t="n">
        <v>6.8</v>
      </c>
      <c r="L101" s="0" t="n">
        <v>5.83</v>
      </c>
      <c r="M101" s="0" t="n">
        <v>2</v>
      </c>
      <c r="N101" s="0" t="n">
        <v>0.3</v>
      </c>
      <c r="O101" s="0" t="n">
        <v>34.16</v>
      </c>
      <c r="P101" s="0" t="n">
        <v>15</v>
      </c>
      <c r="Q101" s="0" t="n">
        <v>14.39</v>
      </c>
      <c r="R101" s="0" t="n">
        <v>0.23</v>
      </c>
      <c r="S101" s="0" t="n">
        <v>5.05</v>
      </c>
      <c r="T101" s="0" t="n">
        <v>24.5</v>
      </c>
      <c r="U101" s="0" t="n">
        <v>1.47</v>
      </c>
      <c r="V101" s="0" t="n">
        <v>20</v>
      </c>
      <c r="W101" s="0" t="n">
        <v>9.24</v>
      </c>
      <c r="X101" s="0" t="n">
        <f aca="false">(G101+H101+I101+J101)/100*30 + (K101+L101+M101+N101)/100*30 + (O101+P101+Q101+R101)/100*20 + (S101+T101+U101+V101)/100*10 + W101/100*10</f>
        <v>40.142</v>
      </c>
      <c r="Y101" s="0" t="n">
        <f aca="false">(H101+I101)/50*30 + (L101+N101+AD101)/65*30 + (O101+P101+Q101+AE101)/100*20 + (S101 +T101+U101+V101)/100*10</f>
        <v>40.2492307692308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35.66"/>
    <col collapsed="false" customWidth="true" hidden="false" outlineLevel="0" max="2" min="2" style="14" width="39.11"/>
    <col collapsed="false" customWidth="true" hidden="false" outlineLevel="0" max="3" min="3" style="14" width="8.88"/>
    <col collapsed="false" customWidth="true" hidden="false" outlineLevel="0" max="4" min="4" style="14" width="15.55"/>
    <col collapsed="false" customWidth="true" hidden="false" outlineLevel="0" max="5" min="5" style="14" width="18"/>
    <col collapsed="false" customWidth="true" hidden="false" outlineLevel="0" max="6" min="6" style="14" width="14.77"/>
  </cols>
  <sheetData>
    <row r="1" customFormat="false" ht="15" hidden="false" customHeight="false" outlineLevel="0" collapsed="false">
      <c r="A1" s="15" t="s">
        <v>125</v>
      </c>
      <c r="B1" s="15" t="s">
        <v>126</v>
      </c>
      <c r="C1" s="15" t="s">
        <v>127</v>
      </c>
      <c r="D1" s="15" t="s">
        <v>128</v>
      </c>
      <c r="E1" s="15" t="s">
        <v>129</v>
      </c>
      <c r="F1" s="15" t="s">
        <v>130</v>
      </c>
    </row>
    <row r="2" customFormat="false" ht="14.25" hidden="false" customHeight="false" outlineLevel="0" collapsed="false">
      <c r="A2" s="14" t="s">
        <v>131</v>
      </c>
      <c r="B2" s="16" t="s">
        <v>132</v>
      </c>
      <c r="C2" s="16" t="s">
        <v>6</v>
      </c>
      <c r="D2" s="16" t="n">
        <v>0.3</v>
      </c>
      <c r="E2" s="16" t="n">
        <v>0.2</v>
      </c>
      <c r="F2" s="16" t="n">
        <f aca="false">D2*E2</f>
        <v>0.06</v>
      </c>
    </row>
    <row r="3" customFormat="false" ht="14.25" hidden="false" customHeight="false" outlineLevel="0" collapsed="false">
      <c r="A3" s="14" t="s">
        <v>131</v>
      </c>
      <c r="B3" s="16" t="s">
        <v>133</v>
      </c>
      <c r="C3" s="16" t="s">
        <v>7</v>
      </c>
      <c r="D3" s="16" t="n">
        <v>0.3</v>
      </c>
      <c r="E3" s="16" t="n">
        <v>0.3</v>
      </c>
      <c r="F3" s="16" t="n">
        <f aca="false">D3*E3</f>
        <v>0.09</v>
      </c>
    </row>
    <row r="4" customFormat="false" ht="14.25" hidden="false" customHeight="false" outlineLevel="0" collapsed="false">
      <c r="A4" s="14" t="s">
        <v>131</v>
      </c>
      <c r="B4" s="16" t="s">
        <v>134</v>
      </c>
      <c r="C4" s="16" t="s">
        <v>8</v>
      </c>
      <c r="D4" s="16" t="n">
        <v>0.3</v>
      </c>
      <c r="E4" s="16" t="n">
        <v>0.2</v>
      </c>
      <c r="F4" s="16" t="n">
        <f aca="false">D4*E4</f>
        <v>0.06</v>
      </c>
    </row>
    <row r="5" customFormat="false" ht="15.75" hidden="false" customHeight="true" outlineLevel="0" collapsed="false">
      <c r="A5" s="14" t="s">
        <v>131</v>
      </c>
      <c r="B5" s="17" t="s">
        <v>135</v>
      </c>
      <c r="C5" s="17" t="s">
        <v>9</v>
      </c>
      <c r="D5" s="16" t="n">
        <v>0.3</v>
      </c>
      <c r="E5" s="16" t="n">
        <v>0.3</v>
      </c>
      <c r="F5" s="16" t="n">
        <f aca="false">D5*E5</f>
        <v>0.09</v>
      </c>
    </row>
    <row r="6" customFormat="false" ht="15" hidden="false" customHeight="true" outlineLevel="0" collapsed="false">
      <c r="A6" s="14" t="s">
        <v>136</v>
      </c>
      <c r="B6" s="17" t="s">
        <v>137</v>
      </c>
      <c r="C6" s="17" t="s">
        <v>10</v>
      </c>
      <c r="D6" s="16" t="n">
        <v>0.3</v>
      </c>
      <c r="E6" s="16" t="n">
        <v>0.35</v>
      </c>
      <c r="F6" s="16" t="n">
        <f aca="false">D6*E6</f>
        <v>0.105</v>
      </c>
    </row>
    <row r="7" customFormat="false" ht="14.25" hidden="false" customHeight="false" outlineLevel="0" collapsed="false">
      <c r="A7" s="14" t="s">
        <v>136</v>
      </c>
      <c r="B7" s="16" t="s">
        <v>138</v>
      </c>
      <c r="C7" s="16" t="s">
        <v>11</v>
      </c>
      <c r="D7" s="16" t="n">
        <v>0.3</v>
      </c>
      <c r="E7" s="16" t="n">
        <v>0.4</v>
      </c>
      <c r="F7" s="16" t="n">
        <f aca="false">D7*E7</f>
        <v>0.12</v>
      </c>
    </row>
    <row r="8" customFormat="false" ht="14.25" hidden="false" customHeight="false" outlineLevel="0" collapsed="false">
      <c r="A8" s="14" t="s">
        <v>136</v>
      </c>
      <c r="B8" s="16" t="s">
        <v>139</v>
      </c>
      <c r="C8" s="16" t="s">
        <v>12</v>
      </c>
      <c r="D8" s="16" t="n">
        <v>0.3</v>
      </c>
      <c r="E8" s="16" t="n">
        <v>0.15</v>
      </c>
      <c r="F8" s="16" t="n">
        <f aca="false">D8*E8</f>
        <v>0.045</v>
      </c>
    </row>
    <row r="9" customFormat="false" ht="13.5" hidden="false" customHeight="true" outlineLevel="0" collapsed="false">
      <c r="A9" s="14" t="s">
        <v>136</v>
      </c>
      <c r="B9" s="17" t="s">
        <v>140</v>
      </c>
      <c r="C9" s="17" t="s">
        <v>13</v>
      </c>
      <c r="D9" s="16" t="n">
        <v>0.3</v>
      </c>
      <c r="E9" s="16" t="n">
        <v>0.1</v>
      </c>
      <c r="F9" s="16" t="n">
        <f aca="false">D9*E9</f>
        <v>0.03</v>
      </c>
    </row>
    <row r="10" customFormat="false" ht="16.5" hidden="false" customHeight="true" outlineLevel="0" collapsed="false">
      <c r="A10" s="14" t="s">
        <v>141</v>
      </c>
      <c r="B10" s="17" t="s">
        <v>142</v>
      </c>
      <c r="C10" s="17" t="s">
        <v>14</v>
      </c>
      <c r="D10" s="16" t="n">
        <v>0.2</v>
      </c>
      <c r="E10" s="16" t="n">
        <v>0.4</v>
      </c>
      <c r="F10" s="16" t="n">
        <f aca="false">D10*E10</f>
        <v>0.08</v>
      </c>
    </row>
    <row r="11" customFormat="false" ht="15.75" hidden="false" customHeight="true" outlineLevel="0" collapsed="false">
      <c r="A11" s="14" t="s">
        <v>141</v>
      </c>
      <c r="B11" s="17" t="s">
        <v>143</v>
      </c>
      <c r="C11" s="17" t="s">
        <v>15</v>
      </c>
      <c r="D11" s="16" t="n">
        <v>0.2</v>
      </c>
      <c r="E11" s="16" t="n">
        <v>0.15</v>
      </c>
      <c r="F11" s="16" t="n">
        <f aca="false">D11*E11</f>
        <v>0.03</v>
      </c>
    </row>
    <row r="12" customFormat="false" ht="15" hidden="false" customHeight="true" outlineLevel="0" collapsed="false">
      <c r="A12" s="14" t="s">
        <v>141</v>
      </c>
      <c r="B12" s="17" t="s">
        <v>144</v>
      </c>
      <c r="C12" s="17" t="s">
        <v>16</v>
      </c>
      <c r="D12" s="16" t="n">
        <v>0.2</v>
      </c>
      <c r="E12" s="16" t="n">
        <v>0.25</v>
      </c>
      <c r="F12" s="16" t="n">
        <f aca="false">D12*E12</f>
        <v>0.05</v>
      </c>
    </row>
    <row r="13" customFormat="false" ht="16.5" hidden="false" customHeight="true" outlineLevel="0" collapsed="false">
      <c r="A13" s="14" t="s">
        <v>141</v>
      </c>
      <c r="B13" s="17" t="s">
        <v>145</v>
      </c>
      <c r="C13" s="17" t="s">
        <v>17</v>
      </c>
      <c r="D13" s="16" t="n">
        <v>0.2</v>
      </c>
      <c r="E13" s="16" t="n">
        <v>0.2</v>
      </c>
      <c r="F13" s="16" t="n">
        <f aca="false">D13*E13</f>
        <v>0.04</v>
      </c>
    </row>
    <row r="14" customFormat="false" ht="15" hidden="false" customHeight="true" outlineLevel="0" collapsed="false">
      <c r="A14" s="14" t="s">
        <v>146</v>
      </c>
      <c r="B14" s="17" t="s">
        <v>147</v>
      </c>
      <c r="C14" s="17" t="s">
        <v>18</v>
      </c>
      <c r="D14" s="16" t="n">
        <v>0.1</v>
      </c>
      <c r="E14" s="16" t="n">
        <v>0.3</v>
      </c>
      <c r="F14" s="16" t="n">
        <f aca="false">D14*E14</f>
        <v>0.03</v>
      </c>
    </row>
    <row r="15" customFormat="false" ht="15" hidden="false" customHeight="true" outlineLevel="0" collapsed="false">
      <c r="A15" s="14" t="s">
        <v>146</v>
      </c>
      <c r="B15" s="17" t="s">
        <v>148</v>
      </c>
      <c r="C15" s="17" t="s">
        <v>19</v>
      </c>
      <c r="D15" s="16" t="n">
        <v>0.1</v>
      </c>
      <c r="E15" s="16" t="n">
        <v>0.3</v>
      </c>
      <c r="F15" s="16" t="n">
        <f aca="false">D15*E15</f>
        <v>0.03</v>
      </c>
    </row>
    <row r="16" customFormat="false" ht="18" hidden="false" customHeight="true" outlineLevel="0" collapsed="false">
      <c r="A16" s="14" t="s">
        <v>146</v>
      </c>
      <c r="B16" s="17" t="s">
        <v>149</v>
      </c>
      <c r="C16" s="17" t="s">
        <v>20</v>
      </c>
      <c r="D16" s="16" t="n">
        <v>0.1</v>
      </c>
      <c r="E16" s="16" t="n">
        <v>0.2</v>
      </c>
      <c r="F16" s="16" t="n">
        <f aca="false">D16*E16</f>
        <v>0.02</v>
      </c>
    </row>
    <row r="17" customFormat="false" ht="17.25" hidden="false" customHeight="true" outlineLevel="0" collapsed="false">
      <c r="A17" s="14" t="s">
        <v>146</v>
      </c>
      <c r="B17" s="17" t="s">
        <v>150</v>
      </c>
      <c r="C17" s="17" t="s">
        <v>21</v>
      </c>
      <c r="D17" s="16" t="n">
        <v>0.1</v>
      </c>
      <c r="E17" s="16" t="n">
        <v>0.2</v>
      </c>
      <c r="F17" s="16" t="n">
        <f aca="false">D17*E17</f>
        <v>0.02</v>
      </c>
    </row>
    <row r="18" customFormat="false" ht="15.75" hidden="false" customHeight="true" outlineLevel="0" collapsed="false">
      <c r="A18" s="14" t="s">
        <v>151</v>
      </c>
      <c r="B18" s="17" t="s">
        <v>152</v>
      </c>
      <c r="C18" s="17" t="s">
        <v>22</v>
      </c>
      <c r="D18" s="16" t="n">
        <v>0.1</v>
      </c>
      <c r="E18" s="16" t="n">
        <v>1</v>
      </c>
      <c r="F18" s="16" t="n">
        <f aca="false">D18*E18</f>
        <v>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2022-06-15T10:55:03Z</dcterms:created>
  <dc:creator>Achal Agrawal</dc:creator>
  <dc:description/>
  <dc:language>en-IN</dc:language>
  <cp:lastModifiedBy/>
  <dcterms:modified xsi:type="dcterms:W3CDTF">2024-02-22T17:38:26Z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