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pradeep_prabhu_u-next_com/Documents/Desktop/"/>
    </mc:Choice>
  </mc:AlternateContent>
  <xr:revisionPtr revIDLastSave="914" documentId="6_{FC2F5338-A2A0-4C52-849A-016790776595}" xr6:coauthVersionLast="47" xr6:coauthVersionMax="47" xr10:uidLastSave="{F88B87D1-7ED1-4683-A077-075D59CDFD15}"/>
  <bookViews>
    <workbookView xWindow="-120" yWindow="-120" windowWidth="20730" windowHeight="11160" activeTab="1" xr2:uid="{00000000-000D-0000-FFFF-FFFF00000000}"/>
  </bookViews>
  <sheets>
    <sheet name="P09 Agenda" sheetId="8" r:id="rId1"/>
    <sheet name="Schedule" sheetId="1" r:id="rId2"/>
    <sheet name="Assessment details" sheetId="3" r:id="rId3"/>
  </sheets>
  <definedNames>
    <definedName name="_xlnm._FilterDatabase" localSheetId="2" hidden="1">'Assessment details'!#REF!</definedName>
    <definedName name="_xlnm._FilterDatabase" localSheetId="1" hidden="1">Schedule!$H$4:$H$38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5" i="8" l="1"/>
  <c r="J207" i="8"/>
  <c r="I208" i="8" s="1"/>
  <c r="J208" i="8" s="1"/>
  <c r="I209" i="8" s="1"/>
  <c r="J209" i="8" s="1"/>
  <c r="I210" i="8" s="1"/>
  <c r="J210" i="8" s="1"/>
  <c r="I211" i="8" s="1"/>
  <c r="J211" i="8" s="1"/>
  <c r="I212" i="8" s="1"/>
  <c r="J212" i="8" s="1"/>
  <c r="I213" i="8" s="1"/>
  <c r="J213" i="8" s="1"/>
  <c r="I214" i="8" s="1"/>
  <c r="J214" i="8" s="1"/>
  <c r="J200" i="8"/>
  <c r="I201" i="8" s="1"/>
  <c r="J201" i="8" s="1"/>
  <c r="I202" i="8" s="1"/>
  <c r="J202" i="8" s="1"/>
  <c r="I203" i="8" s="1"/>
  <c r="J203" i="8" s="1"/>
  <c r="I204" i="8" s="1"/>
  <c r="J204" i="8" s="1"/>
  <c r="I205" i="8" s="1"/>
  <c r="J205" i="8" s="1"/>
  <c r="I206" i="8" s="1"/>
  <c r="J206" i="8" s="1"/>
  <c r="J192" i="8"/>
  <c r="I193" i="8" s="1"/>
  <c r="J193" i="8" s="1"/>
  <c r="I194" i="8" s="1"/>
  <c r="J194" i="8" s="1"/>
  <c r="I195" i="8" s="1"/>
  <c r="J195" i="8" s="1"/>
  <c r="I196" i="8" s="1"/>
  <c r="J196" i="8" s="1"/>
  <c r="I197" i="8" s="1"/>
  <c r="J197" i="8" s="1"/>
  <c r="I198" i="8" s="1"/>
  <c r="J198" i="8" s="1"/>
  <c r="I199" i="8" s="1"/>
  <c r="J199" i="8" s="1"/>
  <c r="J181" i="8"/>
  <c r="I182" i="8" s="1"/>
  <c r="J182" i="8" s="1"/>
  <c r="I183" i="8" s="1"/>
  <c r="J183" i="8" s="1"/>
  <c r="I184" i="8" s="1"/>
  <c r="J184" i="8" s="1"/>
  <c r="I185" i="8" s="1"/>
  <c r="J185" i="8" s="1"/>
  <c r="I186" i="8" s="1"/>
  <c r="J186" i="8" s="1"/>
  <c r="I187" i="8" s="1"/>
  <c r="J187" i="8" s="1"/>
  <c r="I188" i="8" s="1"/>
  <c r="J188" i="8" s="1"/>
  <c r="I189" i="8" s="1"/>
  <c r="J189" i="8" s="1"/>
  <c r="I190" i="8" s="1"/>
  <c r="J190" i="8" s="1"/>
  <c r="I191" i="8" s="1"/>
  <c r="J191" i="8" s="1"/>
  <c r="J172" i="8"/>
  <c r="I173" i="8" s="1"/>
  <c r="J173" i="8" s="1"/>
  <c r="I174" i="8" s="1"/>
  <c r="J174" i="8" s="1"/>
  <c r="I175" i="8" s="1"/>
  <c r="J175" i="8" s="1"/>
  <c r="I176" i="8" s="1"/>
  <c r="J176" i="8" s="1"/>
  <c r="I177" i="8" s="1"/>
  <c r="J177" i="8" s="1"/>
  <c r="I178" i="8" s="1"/>
  <c r="J178" i="8" s="1"/>
  <c r="I179" i="8" s="1"/>
  <c r="J179" i="8" s="1"/>
  <c r="I180" i="8" s="1"/>
  <c r="J180" i="8" s="1"/>
  <c r="J162" i="8"/>
  <c r="I163" i="8" s="1"/>
  <c r="J163" i="8" s="1"/>
  <c r="I164" i="8" s="1"/>
  <c r="J164" i="8" s="1"/>
  <c r="I165" i="8" s="1"/>
  <c r="J165" i="8" s="1"/>
  <c r="I166" i="8" s="1"/>
  <c r="J166" i="8" s="1"/>
  <c r="I167" i="8" s="1"/>
  <c r="J167" i="8" s="1"/>
  <c r="I168" i="8" s="1"/>
  <c r="J168" i="8" s="1"/>
  <c r="I169" i="8" s="1"/>
  <c r="J169" i="8" s="1"/>
  <c r="I170" i="8" s="1"/>
  <c r="J170" i="8" s="1"/>
  <c r="I171" i="8" s="1"/>
  <c r="J171" i="8" s="1"/>
  <c r="J154" i="8"/>
  <c r="I155" i="8" s="1"/>
  <c r="J155" i="8" s="1"/>
  <c r="I156" i="8" s="1"/>
  <c r="J156" i="8" s="1"/>
  <c r="I157" i="8" s="1"/>
  <c r="J157" i="8" s="1"/>
  <c r="I158" i="8" s="1"/>
  <c r="J158" i="8" s="1"/>
  <c r="I159" i="8" s="1"/>
  <c r="J159" i="8" s="1"/>
  <c r="I160" i="8" s="1"/>
  <c r="J160" i="8" s="1"/>
  <c r="I161" i="8" s="1"/>
  <c r="J161" i="8" s="1"/>
  <c r="J148" i="8"/>
  <c r="I149" i="8" s="1"/>
  <c r="J149" i="8" s="1"/>
  <c r="I150" i="8" s="1"/>
  <c r="J150" i="8" s="1"/>
  <c r="I151" i="8" s="1"/>
  <c r="J151" i="8" s="1"/>
  <c r="I152" i="8" s="1"/>
  <c r="J152" i="8" s="1"/>
  <c r="I153" i="8" s="1"/>
  <c r="J153" i="8" s="1"/>
  <c r="J140" i="8"/>
  <c r="I141" i="8" s="1"/>
  <c r="J141" i="8" s="1"/>
  <c r="I142" i="8" s="1"/>
  <c r="J142" i="8" s="1"/>
  <c r="I143" i="8" s="1"/>
  <c r="J143" i="8" s="1"/>
  <c r="I144" i="8" s="1"/>
  <c r="J144" i="8" s="1"/>
  <c r="I145" i="8" s="1"/>
  <c r="J145" i="8" s="1"/>
  <c r="I146" i="8" s="1"/>
  <c r="J146" i="8" s="1"/>
  <c r="I147" i="8" s="1"/>
  <c r="J147" i="8" s="1"/>
  <c r="J133" i="8"/>
  <c r="I134" i="8" s="1"/>
  <c r="J134" i="8" s="1"/>
  <c r="I135" i="8" s="1"/>
  <c r="J135" i="8" s="1"/>
  <c r="I136" i="8" s="1"/>
  <c r="J136" i="8" s="1"/>
  <c r="I137" i="8" s="1"/>
  <c r="J137" i="8" s="1"/>
  <c r="I138" i="8" s="1"/>
  <c r="J138" i="8" s="1"/>
  <c r="I139" i="8" s="1"/>
  <c r="J139" i="8" s="1"/>
  <c r="J123" i="8"/>
  <c r="I124" i="8" s="1"/>
  <c r="J124" i="8" s="1"/>
  <c r="I125" i="8" s="1"/>
  <c r="J125" i="8" s="1"/>
  <c r="I126" i="8" s="1"/>
  <c r="J126" i="8" s="1"/>
  <c r="I127" i="8" s="1"/>
  <c r="J127" i="8" s="1"/>
  <c r="I128" i="8" s="1"/>
  <c r="J128" i="8" s="1"/>
  <c r="I129" i="8" s="1"/>
  <c r="J129" i="8" s="1"/>
  <c r="I130" i="8" s="1"/>
  <c r="J130" i="8" s="1"/>
  <c r="I131" i="8" s="1"/>
  <c r="J131" i="8" s="1"/>
  <c r="I132" i="8" s="1"/>
  <c r="J132" i="8" s="1"/>
  <c r="J115" i="8"/>
  <c r="I116" i="8" s="1"/>
  <c r="J116" i="8" s="1"/>
  <c r="I117" i="8" s="1"/>
  <c r="J117" i="8" s="1"/>
  <c r="I118" i="8" s="1"/>
  <c r="J118" i="8" s="1"/>
  <c r="I119" i="8" s="1"/>
  <c r="J119" i="8" s="1"/>
  <c r="I120" i="8" s="1"/>
  <c r="J120" i="8" s="1"/>
  <c r="I121" i="8" s="1"/>
  <c r="J121" i="8" s="1"/>
  <c r="I122" i="8" s="1"/>
  <c r="J122" i="8" s="1"/>
  <c r="J107" i="8"/>
  <c r="I108" i="8" s="1"/>
  <c r="J108" i="8" s="1"/>
  <c r="I109" i="8" s="1"/>
  <c r="J109" i="8" s="1"/>
  <c r="I110" i="8" s="1"/>
  <c r="J110" i="8" s="1"/>
  <c r="I111" i="8" s="1"/>
  <c r="J111" i="8" s="1"/>
  <c r="I112" i="8" s="1"/>
  <c r="J112" i="8" s="1"/>
  <c r="I113" i="8" s="1"/>
  <c r="J113" i="8" s="1"/>
  <c r="I114" i="8" s="1"/>
  <c r="J114" i="8" s="1"/>
  <c r="J99" i="8"/>
  <c r="I100" i="8" s="1"/>
  <c r="J100" i="8" s="1"/>
  <c r="I101" i="8" s="1"/>
  <c r="J101" i="8" s="1"/>
  <c r="I102" i="8" s="1"/>
  <c r="J102" i="8" s="1"/>
  <c r="I103" i="8" s="1"/>
  <c r="J103" i="8" s="1"/>
  <c r="I104" i="8" s="1"/>
  <c r="J104" i="8" s="1"/>
  <c r="I105" i="8" s="1"/>
  <c r="J105" i="8" s="1"/>
  <c r="I106" i="8" s="1"/>
  <c r="J106" i="8" s="1"/>
  <c r="J91" i="8"/>
  <c r="I92" i="8" s="1"/>
  <c r="J92" i="8" s="1"/>
  <c r="I93" i="8" s="1"/>
  <c r="J93" i="8" s="1"/>
  <c r="I94" i="8" s="1"/>
  <c r="J94" i="8" s="1"/>
  <c r="I95" i="8" s="1"/>
  <c r="J95" i="8" s="1"/>
  <c r="I96" i="8" s="1"/>
  <c r="J96" i="8" s="1"/>
  <c r="I97" i="8" s="1"/>
  <c r="J97" i="8" s="1"/>
  <c r="I98" i="8" s="1"/>
  <c r="J98" i="8" s="1"/>
  <c r="J83" i="8"/>
  <c r="I84" i="8" s="1"/>
  <c r="J84" i="8" s="1"/>
  <c r="I85" i="8" s="1"/>
  <c r="J85" i="8" s="1"/>
  <c r="I86" i="8" s="1"/>
  <c r="J86" i="8" s="1"/>
  <c r="I87" i="8" s="1"/>
  <c r="J87" i="8" s="1"/>
  <c r="I88" i="8" s="1"/>
  <c r="J88" i="8" s="1"/>
  <c r="I89" i="8" s="1"/>
  <c r="J89" i="8" s="1"/>
  <c r="I90" i="8" s="1"/>
  <c r="J90" i="8" s="1"/>
  <c r="J72" i="8"/>
  <c r="I73" i="8" s="1"/>
  <c r="J73" i="8" s="1"/>
  <c r="I74" i="8" s="1"/>
  <c r="J74" i="8" s="1"/>
  <c r="I75" i="8" s="1"/>
  <c r="J75" i="8" s="1"/>
  <c r="I76" i="8" s="1"/>
  <c r="J76" i="8" s="1"/>
  <c r="I77" i="8" s="1"/>
  <c r="J77" i="8" s="1"/>
  <c r="I78" i="8" s="1"/>
  <c r="J78" i="8" s="1"/>
  <c r="I79" i="8" s="1"/>
  <c r="J79" i="8" s="1"/>
  <c r="I80" i="8" s="1"/>
  <c r="J80" i="8" s="1"/>
  <c r="I81" i="8" s="1"/>
  <c r="J81" i="8" s="1"/>
  <c r="I82" i="8" s="1"/>
  <c r="J82" i="8" s="1"/>
  <c r="J63" i="8"/>
  <c r="I64" i="8" s="1"/>
  <c r="J64" i="8" s="1"/>
  <c r="I65" i="8" s="1"/>
  <c r="J65" i="8" s="1"/>
  <c r="I66" i="8" s="1"/>
  <c r="J66" i="8" s="1"/>
  <c r="I67" i="8" s="1"/>
  <c r="J67" i="8" s="1"/>
  <c r="I68" i="8" s="1"/>
  <c r="J68" i="8" s="1"/>
  <c r="I69" i="8" s="1"/>
  <c r="J69" i="8" s="1"/>
  <c r="I70" i="8" s="1"/>
  <c r="J70" i="8" s="1"/>
  <c r="I71" i="8" s="1"/>
  <c r="J71" i="8" s="1"/>
  <c r="J56" i="8"/>
  <c r="I57" i="8" s="1"/>
  <c r="J57" i="8" s="1"/>
  <c r="I58" i="8" s="1"/>
  <c r="J58" i="8" s="1"/>
  <c r="I59" i="8" s="1"/>
  <c r="J59" i="8" s="1"/>
  <c r="I60" i="8" s="1"/>
  <c r="J60" i="8" s="1"/>
  <c r="I61" i="8" s="1"/>
  <c r="J61" i="8" s="1"/>
  <c r="I62" i="8" s="1"/>
  <c r="J62" i="8" s="1"/>
  <c r="J47" i="8"/>
  <c r="I48" i="8" s="1"/>
  <c r="J48" i="8" s="1"/>
  <c r="I49" i="8" s="1"/>
  <c r="J49" i="8" s="1"/>
  <c r="I50" i="8" s="1"/>
  <c r="J50" i="8" s="1"/>
  <c r="I51" i="8" s="1"/>
  <c r="J51" i="8" s="1"/>
  <c r="I52" i="8" s="1"/>
  <c r="J52" i="8" s="1"/>
  <c r="I53" i="8" s="1"/>
  <c r="J53" i="8" s="1"/>
  <c r="I54" i="8" s="1"/>
  <c r="J54" i="8" s="1"/>
  <c r="I55" i="8" s="1"/>
  <c r="J55" i="8" s="1"/>
  <c r="J36" i="8"/>
  <c r="I37" i="8" s="1"/>
  <c r="J37" i="8" s="1"/>
  <c r="I38" i="8" s="1"/>
  <c r="J38" i="8" s="1"/>
  <c r="I39" i="8" s="1"/>
  <c r="J39" i="8" s="1"/>
  <c r="I40" i="8" s="1"/>
  <c r="J40" i="8" s="1"/>
  <c r="I41" i="8" s="1"/>
  <c r="J41" i="8" s="1"/>
  <c r="I42" i="8" s="1"/>
  <c r="J42" i="8" s="1"/>
  <c r="I43" i="8" s="1"/>
  <c r="J43" i="8" s="1"/>
  <c r="I44" i="8" s="1"/>
  <c r="J44" i="8" s="1"/>
  <c r="I45" i="8" s="1"/>
  <c r="J45" i="8" s="1"/>
  <c r="I46" i="8" s="1"/>
  <c r="J46" i="8" s="1"/>
  <c r="J26" i="8"/>
  <c r="I27" i="8" s="1"/>
  <c r="J27" i="8" s="1"/>
  <c r="I28" i="8" s="1"/>
  <c r="J28" i="8" s="1"/>
  <c r="I29" i="8" s="1"/>
  <c r="J29" i="8" s="1"/>
  <c r="I30" i="8" s="1"/>
  <c r="J30" i="8" s="1"/>
  <c r="I31" i="8" s="1"/>
  <c r="J31" i="8" s="1"/>
  <c r="I32" i="8" s="1"/>
  <c r="J32" i="8" s="1"/>
  <c r="I33" i="8" s="1"/>
  <c r="J33" i="8" s="1"/>
  <c r="I34" i="8" s="1"/>
  <c r="J34" i="8" s="1"/>
  <c r="J17" i="8"/>
  <c r="I18" i="8" s="1"/>
  <c r="J18" i="8" s="1"/>
  <c r="I19" i="8" s="1"/>
  <c r="J19" i="8" s="1"/>
  <c r="I20" i="8" s="1"/>
  <c r="J20" i="8" s="1"/>
  <c r="I21" i="8" s="1"/>
  <c r="J21" i="8" s="1"/>
  <c r="I22" i="8" s="1"/>
  <c r="J22" i="8" s="1"/>
  <c r="I23" i="8" s="1"/>
  <c r="J23" i="8" s="1"/>
  <c r="I24" i="8" s="1"/>
  <c r="J24" i="8" s="1"/>
  <c r="I25" i="8" s="1"/>
  <c r="J25" i="8" s="1"/>
  <c r="J10" i="8"/>
  <c r="I11" i="8" s="1"/>
  <c r="J11" i="8" s="1"/>
  <c r="I12" i="8" s="1"/>
  <c r="J12" i="8" s="1"/>
  <c r="I13" i="8" s="1"/>
  <c r="J13" i="8" s="1"/>
  <c r="I14" i="8" s="1"/>
  <c r="J14" i="8" s="1"/>
  <c r="I15" i="8" s="1"/>
  <c r="J15" i="8" s="1"/>
  <c r="I16" i="8" s="1"/>
  <c r="J16" i="8" s="1"/>
  <c r="J2" i="8"/>
  <c r="I3" i="8" s="1"/>
  <c r="J3" i="8" s="1"/>
  <c r="I4" i="8" s="1"/>
  <c r="J4" i="8" s="1"/>
  <c r="I5" i="8" s="1"/>
  <c r="J5" i="8" s="1"/>
  <c r="I6" i="8" s="1"/>
  <c r="J6" i="8" s="1"/>
  <c r="I7" i="8" s="1"/>
  <c r="J7" i="8" s="1"/>
  <c r="I8" i="8" s="1"/>
  <c r="J8" i="8" s="1"/>
  <c r="I9" i="8" s="1"/>
  <c r="J9" i="8" s="1"/>
</calcChain>
</file>

<file path=xl/sharedStrings.xml><?xml version="1.0" encoding="utf-8"?>
<sst xmlns="http://schemas.openxmlformats.org/spreadsheetml/2006/main" count="1591" uniqueCount="221">
  <si>
    <t>Courses</t>
  </si>
  <si>
    <t>Day</t>
  </si>
  <si>
    <t>Time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</si>
  <si>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</si>
  <si>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</si>
  <si>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</si>
  <si>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</si>
  <si>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</si>
  <si>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</si>
  <si>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</si>
  <si>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</si>
  <si>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</si>
  <si>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</si>
  <si>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</si>
  <si>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</si>
  <si>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</si>
  <si>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</si>
  <si>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</si>
  <si>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</si>
  <si>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</si>
  <si>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</si>
  <si>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</si>
  <si>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</si>
  <si>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</si>
  <si>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</si>
  <si>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</si>
  <si>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</si>
  <si>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</si>
  <si>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Data Engineering and ETL (Pyspark)</t>
  </si>
  <si>
    <t>Programming in Python</t>
  </si>
  <si>
    <t>Introduction to DBMS &amp; SQL</t>
  </si>
  <si>
    <t>9:00 am to 6:00 pm</t>
  </si>
  <si>
    <t>Programming in Python
Introduction to DBMS and SQL</t>
  </si>
  <si>
    <t>Mode</t>
  </si>
  <si>
    <t>online</t>
  </si>
  <si>
    <t>F2F</t>
  </si>
  <si>
    <t>Final Capstone Presentation</t>
  </si>
  <si>
    <t xml:space="preserve">Data Engineering and ETL (Pyspark)
</t>
  </si>
  <si>
    <t>Visualization &amp; Insights,
Data Engineering and ETL (Pyspark)</t>
  </si>
  <si>
    <t>Assessment/Capstone</t>
  </si>
  <si>
    <t>Deloitte connect</t>
  </si>
  <si>
    <t xml:space="preserve">Time </t>
  </si>
  <si>
    <t>Introduction to DBMS &amp; SQL/
Visualization &amp; Insights</t>
  </si>
  <si>
    <t>Deloitte Start</t>
  </si>
  <si>
    <t>9:00 AM to 9:15 AM</t>
  </si>
  <si>
    <t>Deloitte Coach Connect</t>
  </si>
  <si>
    <t>Capstone Groups with Deloitte Mentors</t>
  </si>
  <si>
    <t>Deloitte Start
Deloitte Coach Connect</t>
  </si>
  <si>
    <t>9:00 am to 7:15 pm</t>
  </si>
  <si>
    <t>Coding Fundamentals 
Programming in Python</t>
  </si>
  <si>
    <t>Leadership Connect
Capstone Groups with Deloitte Mentors</t>
  </si>
  <si>
    <t>Date</t>
  </si>
  <si>
    <t>Topic</t>
  </si>
  <si>
    <t>Deloitte</t>
  </si>
  <si>
    <t>9:00 am to 6:30 pm</t>
  </si>
  <si>
    <t>6:15 PM to 6:45 PM</t>
  </si>
  <si>
    <t>9:00 am to 10:00 am
10:45 am to 3:30 pm</t>
  </si>
  <si>
    <t>9:15 am to 1:30 pm
2:15 pm to 6:30 pm</t>
  </si>
  <si>
    <t>9:00 am to 6:15 pm</t>
  </si>
  <si>
    <t>P&amp;L - You as an AI Professional</t>
  </si>
  <si>
    <t>6:15 PM to 7:15 PM</t>
  </si>
  <si>
    <t>9:00 am to 3:30 pm
3:45 pm to 5:45 pm</t>
  </si>
  <si>
    <t>9:15 am to 11:15 am
11:30 am to 6:30 pm</t>
  </si>
  <si>
    <t>9:00 AM to 9:15 AM
6:45 PM to 7:15 PM</t>
  </si>
  <si>
    <t>1:30 PM to 2:15 PM</t>
  </si>
  <si>
    <t>9:0 am to 11:00 am
11:15 am to 4:30 pm</t>
  </si>
  <si>
    <t>9:00 am to 12:45 pm
01:30 pm to 7:30 pm</t>
  </si>
  <si>
    <t>9:00 am to 07:00 pm</t>
  </si>
  <si>
    <t>9:00 am to 11:15 pm
11:30 am to 7:30 pm</t>
  </si>
  <si>
    <t>09:15 am to 4:15 pm
04:30 pm to 7:00 pm</t>
  </si>
  <si>
    <t>9:00 am to 7:00 pm</t>
  </si>
  <si>
    <t>9:00 am to 2:45 pm
2:45 pm to 6:15 pm</t>
  </si>
  <si>
    <t>Thu</t>
  </si>
  <si>
    <t>Mon</t>
  </si>
  <si>
    <t>Tue</t>
  </si>
  <si>
    <t>Wed</t>
  </si>
  <si>
    <t>Fri</t>
  </si>
  <si>
    <t>Sat</t>
  </si>
  <si>
    <t>Sun</t>
  </si>
  <si>
    <t>3:30 PM to 3:50 PM</t>
  </si>
  <si>
    <t>Leadership Connect</t>
  </si>
  <si>
    <t>9:00 am to 4:45 pm</t>
  </si>
  <si>
    <t>5:00 PM to 5:30 PM
7:30 PM to 8:00 PM</t>
  </si>
  <si>
    <t>Deloitte Start
Coach Mentor Live Connect</t>
  </si>
  <si>
    <t>9:00 AM to 9:15 AM
4:00 PM to 5:00 PM</t>
  </si>
  <si>
    <t>6:30 PM to 7:00 PM</t>
  </si>
  <si>
    <t>Project Spotlight - Working Lunch session</t>
  </si>
  <si>
    <t>9:00 am to 1:30 pm
2:15 pm to 4:45 pm</t>
  </si>
  <si>
    <t>Coach Mentor Live Connect</t>
  </si>
  <si>
    <t>4:45 PM to 5:45 PM</t>
  </si>
  <si>
    <t>7:00 PM to 7:20 PM</t>
  </si>
  <si>
    <t>9:00 am to 10:30 am
10:45 am to 5:30 pm</t>
  </si>
  <si>
    <t>9:00 am to 8:15 pm</t>
  </si>
  <si>
    <t>Session Title</t>
  </si>
  <si>
    <t>Run By</t>
  </si>
  <si>
    <t>Meeting Type</t>
  </si>
  <si>
    <t>Friday</t>
  </si>
  <si>
    <t>Assessment</t>
  </si>
  <si>
    <t>Live</t>
  </si>
  <si>
    <t>Jigsaw</t>
  </si>
  <si>
    <t>Classes</t>
  </si>
  <si>
    <t>Jigsaw Mentor Connect</t>
  </si>
  <si>
    <t>Virtual</t>
  </si>
  <si>
    <t>Tuesday</t>
  </si>
  <si>
    <t>Thursday</t>
  </si>
  <si>
    <t>Wednesday</t>
  </si>
  <si>
    <t>9:00 am to 4:30 pm</t>
  </si>
  <si>
    <t>4:45 PM to 5:15 PM</t>
  </si>
  <si>
    <t>Coding Fundamentals MCQ Assessment</t>
  </si>
  <si>
    <t>Python Coding Assessment</t>
  </si>
  <si>
    <t>SQL Coding Assessment</t>
  </si>
  <si>
    <t>Visualization Case Study - Peer Evaluation</t>
  </si>
  <si>
    <t>Data Engineering &amp; ETL Case Study - Peer Evaluation</t>
  </si>
  <si>
    <t>Week 2 MCQ Assessment on Cloud</t>
  </si>
  <si>
    <t>Week 1 MCQ Assessment on Cloud</t>
  </si>
  <si>
    <t>Day #</t>
  </si>
  <si>
    <t>Coding Fundamentals MCQ Assessment
10:00 AM to 10:30 AM
Capstone Checkpoint 1 Briefing with Jigsaw Mentors  
4:05 PM to 5:50 PM</t>
  </si>
  <si>
    <t>Python Coding Assessment
2:30 PM to 4:15 PM
Capstone Checkpoint 1 Mentoring with Jigsaw Mentors 
4:30 PM to 6:15 PM</t>
  </si>
  <si>
    <t>SQL Coding Assessment
09:00 AM to 10:45 AM</t>
  </si>
  <si>
    <t>Capstone Checkpoint 2 Briefing with Jigsaw Mentors
5:30 PM to 7:00 PM</t>
  </si>
  <si>
    <t>Visualization Case Study - Peer Evaluation
9:00 AM to 10:45 AM</t>
  </si>
  <si>
    <t>Capstone Checkpoint 3 Briefing with Jigsaw Mentors
4:45 PM to 6:45 PM</t>
  </si>
  <si>
    <t>Week 1 MCQ Assessment on Cloud
03:30 PM to 04:30 PM</t>
  </si>
  <si>
    <t>Week 1 Hands-on Case Study Assignment on Cloud
1:15 PM to 3:15 PM</t>
  </si>
  <si>
    <t>Capstone Checkpoint 4 Briefing with Jigsaw Mentors
5:45 PM to 7:30 PM</t>
  </si>
  <si>
    <t>Week 2 Hands-on Case Study Assignment on Cloud
5:15 PM to 7:15 PM
Week 2 MCQ Assessment on Cloud
7:15 PM to 8:15 PM</t>
  </si>
  <si>
    <t>Week #</t>
  </si>
  <si>
    <t>Duration 
in Min</t>
  </si>
  <si>
    <t>Start Time</t>
  </si>
  <si>
    <t>End Time</t>
  </si>
  <si>
    <t xml:space="preserve">Capstone Checkpoint 1 Briefing with Jigsaw Mentors </t>
  </si>
  <si>
    <t xml:space="preserve">Capstone Checkpoint 2 Briefing with Jigsaw Mentors </t>
  </si>
  <si>
    <t xml:space="preserve">Capstone Checkpoint 2 Mentoring with Jigsaw Mentors </t>
  </si>
  <si>
    <t xml:space="preserve">Capstone Checkpoint 3 Briefing with Jigsaw Mentors </t>
  </si>
  <si>
    <t xml:space="preserve">Capstone Checkpoint 3 Mentoring with Jigsaw Mentors </t>
  </si>
  <si>
    <t>Week 1 Hands-on Case Study Assignment on Cloud</t>
  </si>
  <si>
    <t>Capstone Checkpoint 4 Briefing with Jigsaw Mentors</t>
  </si>
  <si>
    <t>Week 2 Hands-on Case Study Assignment on Cloud</t>
  </si>
  <si>
    <t>Capstone Checkpoint 1 Mentoring with Jigsaw Mentors</t>
  </si>
  <si>
    <t xml:space="preserve">Overview - AWS, Azure, GCP
</t>
  </si>
  <si>
    <t>Security Management - AWS, Azure, GCP
Cost Management - AWS, Azure, GCP</t>
  </si>
  <si>
    <t>Cost Management - AWS, Azure, GCP
Storage - AWS, Azure, GCP</t>
  </si>
  <si>
    <t>Storage - AWS, Azure, GCP
Datawarehouse - AWS, Azure, GCP</t>
  </si>
  <si>
    <t>Datawarehouse - AWS, Azure, GCP
Analytics - AWS, Azure, GCP</t>
  </si>
  <si>
    <t>Analytics - AWS, Azure, GCP
Integration - AWS, Azure, GCP</t>
  </si>
  <si>
    <t>Integration - AWS, Azure, GCP</t>
  </si>
  <si>
    <t>Streaming - AWS, Azure, GCP</t>
  </si>
  <si>
    <t>Streaming - AWS, Azure, GCP
DevOps - AWS, Azure, GCP</t>
  </si>
  <si>
    <t xml:space="preserve">DevOps - AWS, Azure, GCP
Notifications - AWS, Azure, GCP
AWS/Azure/GCP – Visualization
</t>
  </si>
  <si>
    <t>Visualization - AWS, Azure, GCP
Monitoring - AWS, Azure, GCP</t>
  </si>
  <si>
    <t>Monitoring - AWS, Azure, GCP
Machine Learning - AWS, Azure, GCP</t>
  </si>
  <si>
    <t>Machine Learning - AWS, Azure, GCP</t>
  </si>
  <si>
    <t>Monday</t>
  </si>
  <si>
    <t>Week#</t>
  </si>
  <si>
    <t>Session#</t>
  </si>
  <si>
    <t>Holiday-Republic Day</t>
  </si>
  <si>
    <t>9:00 AM to 9:15 AM
6:30 PM to 7:00 PM</t>
  </si>
  <si>
    <t>9:00 am to 4:15 pm</t>
  </si>
  <si>
    <t>9:15 am to 5:15 pm</t>
  </si>
  <si>
    <t>Building Professional Relationships</t>
  </si>
  <si>
    <t>3:15 PM to 4:45 PM</t>
  </si>
  <si>
    <t>Data Engineering &amp; ETL Case Study - Peer Evaluation
1:00 PM to 03:00 PM
Capstone Checkpoint 2 Mentoring with Jigsaw Mentors
4:45 PM to 5:45 PM</t>
  </si>
  <si>
    <t>9:00 am to 3:00 pm</t>
  </si>
  <si>
    <t>Data Engineering Assessment</t>
  </si>
  <si>
    <t>6:00 PM to 8:00 PM</t>
  </si>
  <si>
    <t>Capstone Checkpoint 3 Mentoring with Jigsaw Mentors
4:45 PM to 6:45 PM</t>
  </si>
  <si>
    <t>9:00 am to 11:15 am
11:30 am to 5:00 pm
5:00 pm to 5:30 pm</t>
  </si>
  <si>
    <t>5:30 PM to 6:30 PM</t>
  </si>
  <si>
    <t>9:00 am to 5:45 pm
5:45 pm to 7:30 pm</t>
  </si>
  <si>
    <t>Week</t>
  </si>
  <si>
    <t>Timing</t>
  </si>
  <si>
    <t xml:space="preserve">Start </t>
  </si>
  <si>
    <t xml:space="preserve">End </t>
  </si>
  <si>
    <t>Cohort</t>
  </si>
  <si>
    <t>High-Tea</t>
  </si>
  <si>
    <t>Lunch</t>
  </si>
  <si>
    <t>Deloitte start</t>
  </si>
  <si>
    <t>Program Team Touchpoint</t>
  </si>
  <si>
    <t>Coding Fundamentals</t>
  </si>
  <si>
    <t>Jigsaw - CDF</t>
  </si>
  <si>
    <t>Break</t>
  </si>
  <si>
    <t>Introduction to DBMS and SQL</t>
  </si>
  <si>
    <t>Deloitte Mentor Connect</t>
  </si>
  <si>
    <t>Debrief with Coach</t>
  </si>
  <si>
    <t>REPUBLIC DAY HOLIDAY</t>
  </si>
  <si>
    <t>Assessment: MCQ - Coding Fundamentals</t>
  </si>
  <si>
    <t>Visualization &amp; Insights</t>
  </si>
  <si>
    <t xml:space="preserve">Capstone Checkpoint 1 briefing with Jigsaw Mentors </t>
  </si>
  <si>
    <t>Project Spotlight session</t>
  </si>
  <si>
    <t>Assessment: Python Coding</t>
  </si>
  <si>
    <t xml:space="preserve">Checkpoint 1 Mentoring with Jigsaw Mentors </t>
  </si>
  <si>
    <t>Mentor Connect</t>
  </si>
  <si>
    <t>Assessment: SQL</t>
  </si>
  <si>
    <t xml:space="preserve">Capstone Checkpoint 2 briefing with Jigsaw Mentors </t>
  </si>
  <si>
    <t>Assessment: Case Study - Data Engineering &amp; ETL</t>
  </si>
  <si>
    <t>Professional Skills</t>
  </si>
  <si>
    <t xml:space="preserve">Checkpoint 2 Mentoring with Jigsaw Mentors </t>
  </si>
  <si>
    <t>Overview – Azure, AWS, GCP</t>
  </si>
  <si>
    <t>Jigsaw - Cloud</t>
  </si>
  <si>
    <t>Assessment: Visualization Case Study</t>
  </si>
  <si>
    <t>Security Management- Azure, AWS, GCP</t>
  </si>
  <si>
    <t>Cost Management- Azure, AWS, GCP</t>
  </si>
  <si>
    <t>Storage- Azure, AWS, GCP</t>
  </si>
  <si>
    <t>AWS/Azure/GCP - Datawarehouse</t>
  </si>
  <si>
    <t>Project Spotlight Session-  Lunch session</t>
  </si>
  <si>
    <t>Industry - Working Lunch session</t>
  </si>
  <si>
    <t xml:space="preserve">Capstone Checkpoint 3 briefing with Jigsaw Mentors </t>
  </si>
  <si>
    <t>AWS/Azure/GCP – Analytics</t>
  </si>
  <si>
    <t>AWS/Azure/GCP – Integration</t>
  </si>
  <si>
    <t xml:space="preserve">Checkpoint 3 Mentoring with Jigsaw Mentors </t>
  </si>
  <si>
    <t>MCQ Assessment on Cloud</t>
  </si>
  <si>
    <t>AWS/Azure/GCP – Streaming</t>
  </si>
  <si>
    <t>Hands-on case study assignment on cloud</t>
  </si>
  <si>
    <t>AWS/Azure/GCP – DevOps</t>
  </si>
  <si>
    <t>Capstone Checkpoint 4 briefing with Jigsaw</t>
  </si>
  <si>
    <t>AWS/Azure/GCP – Notifications</t>
  </si>
  <si>
    <t>AWS/Azure/GCP – Visualization</t>
  </si>
  <si>
    <t>High Tea</t>
  </si>
  <si>
    <t>AWS/Azure/GCP – Monitoring</t>
  </si>
  <si>
    <t>AWS/Azure/GCP – Machine Learning</t>
  </si>
  <si>
    <t>IIT-R / Jigsaw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</si>
</sst>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&quot;-&quot;mmm&quot;-&quot;yy"/>
    <numFmt numFmtId="165" formatCode="[$-409]d\-mmm\-yy;@"/>
  </numFmts>
  <fonts count="4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9C5700"/>
      <name val="Calibri"/>
      <family val="2"/>
      <scheme val="minor"/>
    </font>
    <font>
      <b/>
      <sz val="9"/>
      <color rgb="FFFFFFFF"/>
      <name val="Verdana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sz val="11"/>
      <color theme="1"/>
      <name val="Arial"/>
      <family val="2"/>
    </font>
    <font>
      <b/>
      <sz val="9"/>
      <color theme="1"/>
      <name val="Verdana"/>
      <family val="2"/>
    </font>
    <font>
      <sz val="11"/>
      <color rgb="FFFFFFFF"/>
      <name val="Verdana"/>
      <family val="2"/>
    </font>
    <font>
      <sz val="11"/>
      <color theme="1"/>
      <name val="Verdana"/>
      <family val="2"/>
    </font>
    <font>
      <sz val="9"/>
      <color theme="0"/>
      <name val="Verdana"/>
      <family val="2"/>
    </font>
    <font>
      <sz val="11"/>
      <color theme="0"/>
      <name val="Verdana"/>
      <family val="2"/>
    </font>
  </fonts>
  <fills count="57">
    <fill>
      <patternFill patternType="none"/>
    </fill>
    <fill>
      <patternFill patternType="gray125"/>
    </fill>
    <fill>
      <patternFill patternType="solid">
        <fgColor rgb="FF7B7B7B"/>
        <bgColor rgb="FF7B7B7B"/>
      </patternFill>
    </fill>
    <fill>
      <patternFill patternType="solid">
        <fgColor rgb="FFFFC000"/>
        <bgColor rgb="FFFEE6E6"/>
      </patternFill>
    </fill>
    <fill>
      <patternFill patternType="solid">
        <fgColor rgb="FFFFC000"/>
        <bgColor rgb="FFDDEBF7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rgb="FFFEE6E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rgb="FFFEE6E6"/>
      </patternFill>
    </fill>
    <fill>
      <patternFill patternType="solid">
        <fgColor theme="7"/>
        <bgColor rgb="FFDDEBF7"/>
      </patternFill>
    </fill>
    <fill>
      <patternFill patternType="solid">
        <fgColor rgb="FF012169"/>
        <bgColor rgb="FF01216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3"/>
        <b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rgb="FFFEE6E6"/>
      </patternFill>
    </fill>
    <fill>
      <patternFill patternType="solid">
        <fgColor theme="7" tint="0.59999389629810485"/>
        <bgColor rgb="FFDDEBF7"/>
      </patternFill>
    </fill>
    <fill>
      <patternFill patternType="solid">
        <fgColor theme="9" tint="0.59999389629810485"/>
        <bgColor rgb="FFDDEBF7"/>
      </patternFill>
    </fill>
    <fill>
      <patternFill patternType="solid">
        <fgColor theme="9" tint="0.59999389629810485"/>
        <bgColor rgb="FFFEE6E6"/>
      </patternFill>
    </fill>
    <fill>
      <patternFill patternType="solid">
        <fgColor theme="4" tint="0.79998168889431442"/>
        <bgColor rgb="FFFEE6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7">
    <xf numFmtId="0" fontId="0" fillId="0" borderId="0"/>
    <xf numFmtId="0" fontId="15" fillId="0" borderId="0"/>
    <xf numFmtId="0" fontId="15" fillId="0" borderId="0"/>
    <xf numFmtId="0" fontId="11" fillId="0" borderId="0"/>
    <xf numFmtId="0" fontId="16" fillId="0" borderId="0" applyNumberFormat="0" applyFill="0" applyBorder="0" applyAlignment="0" applyProtection="0"/>
    <xf numFmtId="0" fontId="10" fillId="0" borderId="0"/>
    <xf numFmtId="0" fontId="17" fillId="0" borderId="0"/>
    <xf numFmtId="0" fontId="9" fillId="0" borderId="0"/>
    <xf numFmtId="0" fontId="9" fillId="0" borderId="0"/>
    <xf numFmtId="0" fontId="18" fillId="9" borderId="0" applyNumberFormat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6" fillId="17" borderId="6" applyNumberFormat="0" applyAlignment="0" applyProtection="0"/>
    <xf numFmtId="0" fontId="27" fillId="18" borderId="7" applyNumberFormat="0" applyAlignment="0" applyProtection="0"/>
    <xf numFmtId="0" fontId="28" fillId="18" borderId="6" applyNumberFormat="0" applyAlignment="0" applyProtection="0"/>
    <xf numFmtId="0" fontId="29" fillId="0" borderId="8" applyNumberFormat="0" applyFill="0" applyAlignment="0" applyProtection="0"/>
    <xf numFmtId="0" fontId="30" fillId="19" borderId="9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3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3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0" borderId="0"/>
    <xf numFmtId="0" fontId="4" fillId="20" borderId="10" applyNumberFormat="0" applyFont="0" applyAlignment="0" applyProtection="0"/>
    <xf numFmtId="0" fontId="35" fillId="45" borderId="12" applyBorder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88">
    <xf numFmtId="0" fontId="0" fillId="0" borderId="0" xfId="0"/>
    <xf numFmtId="0" fontId="0" fillId="0" borderId="0" xfId="0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 wrapText="1" readingOrder="1"/>
    </xf>
    <xf numFmtId="0" fontId="0" fillId="5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14" fontId="13" fillId="6" borderId="1" xfId="0" applyNumberFormat="1" applyFont="1" applyFill="1" applyBorder="1" applyAlignment="1">
      <alignment horizontal="center" vertical="center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14" fillId="13" borderId="1" xfId="0" applyFont="1" applyFill="1" applyBorder="1" applyAlignment="1">
      <alignment horizontal="center" vertical="center"/>
    </xf>
    <xf numFmtId="14" fontId="13" fillId="12" borderId="1" xfId="0" applyNumberFormat="1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 vertical="center"/>
    </xf>
    <xf numFmtId="0" fontId="36" fillId="11" borderId="0" xfId="0" applyFont="1" applyFill="1" applyAlignment="1">
      <alignment horizontal="left" vertical="center" wrapText="1"/>
    </xf>
    <xf numFmtId="0" fontId="36" fillId="7" borderId="0" xfId="0" applyFont="1" applyFill="1" applyAlignment="1">
      <alignment horizontal="left" vertical="center" wrapText="1"/>
    </xf>
    <xf numFmtId="0" fontId="36" fillId="11" borderId="0" xfId="0" applyFont="1" applyFill="1" applyAlignment="1">
      <alignment horizontal="center" vertical="center"/>
    </xf>
    <xf numFmtId="18" fontId="36" fillId="11" borderId="0" xfId="0" applyNumberFormat="1" applyFont="1" applyFill="1" applyAlignment="1">
      <alignment horizontal="center" vertical="center" wrapText="1"/>
    </xf>
    <xf numFmtId="0" fontId="36" fillId="11" borderId="0" xfId="0" applyFont="1" applyFill="1" applyAlignment="1">
      <alignment horizontal="center" vertical="center" wrapText="1"/>
    </xf>
    <xf numFmtId="0" fontId="36" fillId="46" borderId="0" xfId="0" applyFont="1" applyFill="1" applyAlignment="1">
      <alignment horizontal="left" vertical="center" wrapText="1"/>
    </xf>
    <xf numFmtId="0" fontId="13" fillId="47" borderId="1" xfId="0" applyFont="1" applyFill="1" applyBorder="1" applyAlignment="1">
      <alignment horizontal="center" vertical="center" wrapText="1" readingOrder="1"/>
    </xf>
    <xf numFmtId="0" fontId="14" fillId="48" borderId="1" xfId="0" applyFont="1" applyFill="1" applyBorder="1" applyAlignment="1">
      <alignment horizontal="center" vertical="center"/>
    </xf>
    <xf numFmtId="0" fontId="14" fillId="48" borderId="1" xfId="0" applyFont="1" applyFill="1" applyBorder="1" applyAlignment="1">
      <alignment horizontal="center" vertical="center" wrapText="1"/>
    </xf>
    <xf numFmtId="164" fontId="13" fillId="47" borderId="1" xfId="0" applyNumberFormat="1" applyFont="1" applyFill="1" applyBorder="1" applyAlignment="1">
      <alignment horizontal="center" vertical="center" wrapText="1" readingOrder="1"/>
    </xf>
    <xf numFmtId="14" fontId="13" fillId="47" borderId="1" xfId="0" applyNumberFormat="1" applyFont="1" applyFill="1" applyBorder="1" applyAlignment="1">
      <alignment horizontal="center" vertical="center" wrapText="1" readingOrder="1"/>
    </xf>
    <xf numFmtId="0" fontId="13" fillId="48" borderId="1" xfId="0" applyFont="1" applyFill="1" applyBorder="1" applyAlignment="1">
      <alignment horizontal="center" vertical="center" wrapText="1" readingOrder="1"/>
    </xf>
    <xf numFmtId="0" fontId="13" fillId="49" borderId="1" xfId="0" applyFont="1" applyFill="1" applyBorder="1" applyAlignment="1">
      <alignment horizontal="center" vertical="center" wrapText="1" readingOrder="1"/>
    </xf>
    <xf numFmtId="0" fontId="14" fillId="49" borderId="1" xfId="0" applyFont="1" applyFill="1" applyBorder="1" applyAlignment="1">
      <alignment horizontal="center" vertical="center"/>
    </xf>
    <xf numFmtId="0" fontId="14" fillId="49" borderId="1" xfId="0" applyFont="1" applyFill="1" applyBorder="1" applyAlignment="1">
      <alignment horizontal="center" vertical="center" wrapText="1"/>
    </xf>
    <xf numFmtId="164" fontId="13" fillId="50" borderId="1" xfId="0" applyNumberFormat="1" applyFont="1" applyFill="1" applyBorder="1" applyAlignment="1">
      <alignment horizontal="center" vertical="center" wrapText="1" readingOrder="1"/>
    </xf>
    <xf numFmtId="14" fontId="13" fillId="50" borderId="1" xfId="0" applyNumberFormat="1" applyFont="1" applyFill="1" applyBorder="1" applyAlignment="1">
      <alignment horizontal="center" vertical="center" wrapText="1" readingOrder="1"/>
    </xf>
    <xf numFmtId="0" fontId="13" fillId="50" borderId="1" xfId="0" applyFont="1" applyFill="1" applyBorder="1" applyAlignment="1">
      <alignment horizontal="center" vertical="center" wrapText="1" readingOrder="1"/>
    </xf>
    <xf numFmtId="14" fontId="13" fillId="51" borderId="1" xfId="0" applyNumberFormat="1" applyFont="1" applyFill="1" applyBorder="1" applyAlignment="1">
      <alignment horizontal="center" vertical="center" wrapText="1" readingOrder="1"/>
    </xf>
    <xf numFmtId="0" fontId="19" fillId="14" borderId="14" xfId="0" applyFont="1" applyFill="1" applyBorder="1" applyAlignment="1">
      <alignment horizontal="center" vertical="center" wrapText="1"/>
    </xf>
    <xf numFmtId="0" fontId="19" fillId="14" borderId="15" xfId="0" applyFont="1" applyFill="1" applyBorder="1" applyAlignment="1">
      <alignment horizontal="center" vertical="center" wrapText="1"/>
    </xf>
    <xf numFmtId="18" fontId="19" fillId="14" borderId="15" xfId="0" applyNumberFormat="1" applyFont="1" applyFill="1" applyBorder="1" applyAlignment="1">
      <alignment horizontal="center" vertical="center" wrapText="1"/>
    </xf>
    <xf numFmtId="18" fontId="19" fillId="14" borderId="16" xfId="0" applyNumberFormat="1" applyFont="1" applyFill="1" applyBorder="1" applyAlignment="1">
      <alignment horizontal="center" vertical="center" wrapText="1"/>
    </xf>
    <xf numFmtId="0" fontId="36" fillId="11" borderId="17" xfId="0" applyFont="1" applyFill="1" applyBorder="1" applyAlignment="1">
      <alignment horizontal="center" vertical="center" wrapText="1"/>
    </xf>
    <xf numFmtId="0" fontId="36" fillId="11" borderId="18" xfId="0" applyFont="1" applyFill="1" applyBorder="1" applyAlignment="1">
      <alignment horizontal="center" vertical="center" wrapText="1"/>
    </xf>
    <xf numFmtId="16" fontId="36" fillId="11" borderId="18" xfId="0" applyNumberFormat="1" applyFont="1" applyFill="1" applyBorder="1" applyAlignment="1">
      <alignment horizontal="center" vertical="center" wrapText="1"/>
    </xf>
    <xf numFmtId="165" fontId="36" fillId="11" borderId="18" xfId="0" applyNumberFormat="1" applyFont="1" applyFill="1" applyBorder="1" applyAlignment="1">
      <alignment horizontal="center" vertical="center" wrapText="1"/>
    </xf>
    <xf numFmtId="0" fontId="36" fillId="7" borderId="18" xfId="0" applyFont="1" applyFill="1" applyBorder="1" applyAlignment="1">
      <alignment horizontal="left" vertical="center" wrapText="1"/>
    </xf>
    <xf numFmtId="0" fontId="36" fillId="11" borderId="18" xfId="0" applyFont="1" applyFill="1" applyBorder="1" applyAlignment="1">
      <alignment horizontal="left" vertical="center" wrapText="1"/>
    </xf>
    <xf numFmtId="0" fontId="36" fillId="11" borderId="18" xfId="0" applyFont="1" applyFill="1" applyBorder="1" applyAlignment="1">
      <alignment horizontal="center" vertical="center"/>
    </xf>
    <xf numFmtId="18" fontId="36" fillId="11" borderId="18" xfId="0" applyNumberFormat="1" applyFont="1" applyFill="1" applyBorder="1" applyAlignment="1">
      <alignment horizontal="center" vertical="center" wrapText="1"/>
    </xf>
    <xf numFmtId="18" fontId="36" fillId="11" borderId="19" xfId="0" applyNumberFormat="1" applyFont="1" applyFill="1" applyBorder="1" applyAlignment="1">
      <alignment horizontal="center" vertical="center" wrapText="1"/>
    </xf>
    <xf numFmtId="0" fontId="36" fillId="11" borderId="20" xfId="0" applyFont="1" applyFill="1" applyBorder="1" applyAlignment="1">
      <alignment horizontal="center" vertical="center" wrapText="1"/>
    </xf>
    <xf numFmtId="16" fontId="36" fillId="11" borderId="0" xfId="0" applyNumberFormat="1" applyFont="1" applyFill="1" applyAlignment="1">
      <alignment horizontal="center" vertical="center" wrapText="1"/>
    </xf>
    <xf numFmtId="165" fontId="36" fillId="11" borderId="0" xfId="0" applyNumberFormat="1" applyFont="1" applyFill="1" applyAlignment="1">
      <alignment horizontal="center" vertical="center" wrapText="1"/>
    </xf>
    <xf numFmtId="18" fontId="36" fillId="11" borderId="21" xfId="0" applyNumberFormat="1" applyFont="1" applyFill="1" applyBorder="1" applyAlignment="1">
      <alignment horizontal="center" vertical="center" wrapText="1"/>
    </xf>
    <xf numFmtId="0" fontId="36" fillId="11" borderId="20" xfId="0" applyFont="1" applyFill="1" applyBorder="1" applyAlignment="1">
      <alignment horizontal="center" vertical="center"/>
    </xf>
    <xf numFmtId="16" fontId="36" fillId="11" borderId="0" xfId="0" applyNumberFormat="1" applyFont="1" applyFill="1" applyAlignment="1">
      <alignment horizontal="center" vertical="center"/>
    </xf>
    <xf numFmtId="0" fontId="36" fillId="11" borderId="17" xfId="0" applyFont="1" applyFill="1" applyBorder="1" applyAlignment="1">
      <alignment horizontal="center" vertical="center"/>
    </xf>
    <xf numFmtId="0" fontId="36" fillId="46" borderId="18" xfId="0" applyFont="1" applyFill="1" applyBorder="1" applyAlignment="1">
      <alignment horizontal="left" vertical="center" wrapText="1"/>
    </xf>
    <xf numFmtId="0" fontId="36" fillId="11" borderId="22" xfId="0" applyFont="1" applyFill="1" applyBorder="1" applyAlignment="1">
      <alignment horizontal="center" vertical="center" wrapText="1"/>
    </xf>
    <xf numFmtId="0" fontId="36" fillId="11" borderId="23" xfId="0" applyFont="1" applyFill="1" applyBorder="1" applyAlignment="1">
      <alignment horizontal="center" vertical="center" wrapText="1"/>
    </xf>
    <xf numFmtId="16" fontId="36" fillId="11" borderId="23" xfId="0" applyNumberFormat="1" applyFont="1" applyFill="1" applyBorder="1" applyAlignment="1">
      <alignment horizontal="center" vertical="center" wrapText="1"/>
    </xf>
    <xf numFmtId="165" fontId="36" fillId="11" borderId="23" xfId="0" applyNumberFormat="1" applyFont="1" applyFill="1" applyBorder="1" applyAlignment="1">
      <alignment horizontal="center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6" fillId="11" borderId="23" xfId="0" applyFont="1" applyFill="1" applyBorder="1" applyAlignment="1">
      <alignment horizontal="left" vertical="center" wrapText="1"/>
    </xf>
    <xf numFmtId="0" fontId="36" fillId="11" borderId="23" xfId="0" applyFont="1" applyFill="1" applyBorder="1" applyAlignment="1">
      <alignment horizontal="center" vertical="center"/>
    </xf>
    <xf numFmtId="18" fontId="36" fillId="11" borderId="23" xfId="0" applyNumberFormat="1" applyFont="1" applyFill="1" applyBorder="1" applyAlignment="1">
      <alignment horizontal="center" vertical="center" wrapText="1"/>
    </xf>
    <xf numFmtId="18" fontId="36" fillId="11" borderId="24" xfId="0" applyNumberFormat="1" applyFont="1" applyFill="1" applyBorder="1" applyAlignment="1">
      <alignment horizontal="center" vertical="center" wrapText="1"/>
    </xf>
    <xf numFmtId="164" fontId="13" fillId="3" borderId="1" xfId="0" applyNumberFormat="1" applyFont="1" applyFill="1" applyBorder="1" applyAlignment="1">
      <alignment horizontal="center" vertical="center" wrapText="1" readingOrder="1"/>
    </xf>
    <xf numFmtId="18" fontId="19" fillId="0" borderId="0" xfId="66" applyNumberFormat="1" applyFont="1" applyAlignment="1">
      <alignment horizontal="center" vertical="center" wrapText="1"/>
    </xf>
    <xf numFmtId="0" fontId="36" fillId="11" borderId="0" xfId="66" applyFont="1" applyFill="1" applyAlignment="1">
      <alignment horizontal="left" vertical="center" wrapText="1"/>
    </xf>
    <xf numFmtId="0" fontId="36" fillId="11" borderId="29" xfId="66" applyFont="1" applyFill="1" applyBorder="1" applyAlignment="1">
      <alignment horizontal="left" vertical="center" wrapText="1"/>
    </xf>
    <xf numFmtId="0" fontId="36" fillId="11" borderId="29" xfId="66" applyFont="1" applyFill="1" applyBorder="1" applyAlignment="1">
      <alignment horizontal="center" vertical="center" wrapText="1"/>
    </xf>
    <xf numFmtId="18" fontId="36" fillId="11" borderId="29" xfId="66" applyNumberFormat="1" applyFont="1" applyFill="1" applyBorder="1" applyAlignment="1">
      <alignment horizontal="center" vertical="center" wrapText="1"/>
    </xf>
    <xf numFmtId="0" fontId="36" fillId="11" borderId="29" xfId="66" applyFont="1" applyFill="1" applyBorder="1" applyAlignment="1">
      <alignment vertical="center"/>
    </xf>
    <xf numFmtId="0" fontId="41" fillId="11" borderId="29" xfId="66" applyFont="1" applyFill="1" applyBorder="1"/>
    <xf numFmtId="0" fontId="36" fillId="0" borderId="0" xfId="66" applyFont="1" applyAlignment="1">
      <alignment horizontal="left" vertical="center" wrapText="1"/>
    </xf>
    <xf numFmtId="0" fontId="36" fillId="0" borderId="0" xfId="66" applyFont="1" applyAlignment="1">
      <alignment vertical="center"/>
    </xf>
    <xf numFmtId="0" fontId="36" fillId="0" borderId="0" xfId="66" applyFont="1" applyAlignment="1">
      <alignment horizontal="center" vertical="center" wrapText="1"/>
    </xf>
    <xf numFmtId="18" fontId="36" fillId="0" borderId="0" xfId="66" applyNumberFormat="1" applyFont="1" applyAlignment="1">
      <alignment horizontal="center" vertical="center" wrapText="1"/>
    </xf>
    <xf numFmtId="0" fontId="41" fillId="11" borderId="0" xfId="66" applyFont="1" applyFill="1"/>
    <xf numFmtId="0" fontId="36" fillId="11" borderId="0" xfId="66" applyFont="1" applyFill="1" applyAlignment="1">
      <alignment horizontal="center" vertical="center" wrapText="1"/>
    </xf>
    <xf numFmtId="18" fontId="36" fillId="11" borderId="0" xfId="66" applyNumberFormat="1" applyFont="1" applyFill="1" applyAlignment="1">
      <alignment horizontal="center" vertical="center" wrapText="1"/>
    </xf>
    <xf numFmtId="0" fontId="36" fillId="11" borderId="0" xfId="66" applyFont="1" applyFill="1" applyAlignment="1">
      <alignment vertical="center"/>
    </xf>
    <xf numFmtId="0" fontId="36" fillId="54" borderId="0" xfId="66" applyFont="1" applyFill="1" applyAlignment="1">
      <alignment horizontal="left" vertical="center" wrapText="1"/>
    </xf>
    <xf numFmtId="0" fontId="36" fillId="54" borderId="0" xfId="66" applyFont="1" applyFill="1" applyAlignment="1">
      <alignment vertical="center"/>
    </xf>
    <xf numFmtId="0" fontId="36" fillId="54" borderId="0" xfId="66" applyFont="1" applyFill="1" applyAlignment="1">
      <alignment horizontal="center" vertical="center" wrapText="1"/>
    </xf>
    <xf numFmtId="18" fontId="36" fillId="54" borderId="0" xfId="66" applyNumberFormat="1" applyFont="1" applyFill="1" applyAlignment="1">
      <alignment horizontal="center" vertical="center" wrapText="1"/>
    </xf>
    <xf numFmtId="18" fontId="36" fillId="54" borderId="0" xfId="66" applyNumberFormat="1" applyFont="1" applyFill="1" applyAlignment="1">
      <alignment horizontal="left" vertical="center" wrapText="1"/>
    </xf>
    <xf numFmtId="0" fontId="36" fillId="11" borderId="32" xfId="66" applyFont="1" applyFill="1" applyBorder="1" applyAlignment="1">
      <alignment horizontal="left" vertical="center" wrapText="1"/>
    </xf>
    <xf numFmtId="0" fontId="36" fillId="11" borderId="32" xfId="66" applyFont="1" applyFill="1" applyBorder="1" applyAlignment="1">
      <alignment vertical="center"/>
    </xf>
    <xf numFmtId="0" fontId="36" fillId="11" borderId="32" xfId="66" applyFont="1" applyFill="1" applyBorder="1" applyAlignment="1">
      <alignment horizontal="center" vertical="center" wrapText="1"/>
    </xf>
    <xf numFmtId="18" fontId="36" fillId="11" borderId="32" xfId="66" applyNumberFormat="1" applyFont="1" applyFill="1" applyBorder="1" applyAlignment="1">
      <alignment horizontal="center" vertical="center" wrapText="1"/>
    </xf>
    <xf numFmtId="0" fontId="41" fillId="11" borderId="32" xfId="66" applyFont="1" applyFill="1" applyBorder="1"/>
    <xf numFmtId="0" fontId="36" fillId="11" borderId="32" xfId="66" applyFont="1" applyFill="1" applyBorder="1" applyAlignment="1">
      <alignment horizontal="center" vertical="center"/>
    </xf>
    <xf numFmtId="0" fontId="36" fillId="11" borderId="29" xfId="66" applyFont="1" applyFill="1" applyBorder="1" applyAlignment="1">
      <alignment horizontal="center" vertical="center"/>
    </xf>
    <xf numFmtId="0" fontId="36" fillId="11" borderId="0" xfId="66" applyFont="1" applyFill="1" applyAlignment="1">
      <alignment horizontal="center" vertical="center"/>
    </xf>
    <xf numFmtId="0" fontId="42" fillId="55" borderId="0" xfId="66" applyFont="1" applyFill="1" applyAlignment="1">
      <alignment horizontal="left" vertical="center" wrapText="1"/>
    </xf>
    <xf numFmtId="0" fontId="42" fillId="55" borderId="0" xfId="66" applyFont="1" applyFill="1" applyAlignment="1">
      <alignment horizontal="center" vertical="center" wrapText="1"/>
    </xf>
    <xf numFmtId="18" fontId="42" fillId="55" borderId="0" xfId="66" applyNumberFormat="1" applyFont="1" applyFill="1" applyAlignment="1">
      <alignment horizontal="center" vertical="center" wrapText="1"/>
    </xf>
    <xf numFmtId="0" fontId="36" fillId="56" borderId="0" xfId="66" applyFont="1" applyFill="1" applyAlignment="1">
      <alignment horizontal="left" vertical="center" wrapText="1"/>
    </xf>
    <xf numFmtId="0" fontId="36" fillId="54" borderId="0" xfId="66" applyFont="1" applyFill="1" applyAlignment="1">
      <alignment horizontal="center" vertical="center"/>
    </xf>
    <xf numFmtId="0" fontId="36" fillId="11" borderId="32" xfId="66" applyFont="1" applyFill="1" applyBorder="1" applyAlignment="1">
      <alignment wrapText="1"/>
    </xf>
    <xf numFmtId="0" fontId="36" fillId="53" borderId="0" xfId="66" applyFont="1" applyFill="1" applyAlignment="1">
      <alignment horizontal="left" vertical="center" wrapText="1"/>
    </xf>
    <xf numFmtId="18" fontId="36" fillId="53" borderId="0" xfId="66" applyNumberFormat="1" applyFont="1" applyFill="1" applyAlignment="1">
      <alignment horizontal="center" vertical="center" wrapText="1"/>
    </xf>
    <xf numFmtId="18" fontId="36" fillId="11" borderId="0" xfId="66" applyNumberFormat="1" applyFont="1" applyFill="1" applyAlignment="1">
      <alignment horizontal="center" vertical="center"/>
    </xf>
    <xf numFmtId="0" fontId="43" fillId="11" borderId="29" xfId="66" applyFont="1" applyFill="1" applyBorder="1"/>
    <xf numFmtId="0" fontId="43" fillId="11" borderId="0" xfId="66" applyFont="1" applyFill="1"/>
    <xf numFmtId="0" fontId="36" fillId="0" borderId="29" xfId="66" applyFont="1" applyBorder="1" applyAlignment="1">
      <alignment horizontal="left" vertical="center" wrapText="1"/>
    </xf>
    <xf numFmtId="0" fontId="36" fillId="0" borderId="32" xfId="66" applyFont="1" applyBorder="1" applyAlignment="1">
      <alignment horizontal="left" vertical="center" wrapText="1"/>
    </xf>
    <xf numFmtId="0" fontId="41" fillId="0" borderId="0" xfId="66" applyFont="1"/>
    <xf numFmtId="0" fontId="36" fillId="53" borderId="0" xfId="66" applyFont="1" applyFill="1" applyAlignment="1">
      <alignment horizontal="center" vertical="center" wrapText="1"/>
    </xf>
    <xf numFmtId="0" fontId="36" fillId="46" borderId="0" xfId="66" applyFont="1" applyFill="1" applyAlignment="1">
      <alignment horizontal="center" vertical="center"/>
    </xf>
    <xf numFmtId="0" fontId="41" fillId="11" borderId="34" xfId="66" applyFont="1" applyFill="1" applyBorder="1"/>
    <xf numFmtId="0" fontId="41" fillId="0" borderId="0" xfId="66" applyFont="1" applyAlignment="1">
      <alignment horizontal="center"/>
    </xf>
    <xf numFmtId="0" fontId="40" fillId="11" borderId="0" xfId="66" applyFont="1" applyFill="1"/>
    <xf numFmtId="0" fontId="39" fillId="0" borderId="0" xfId="66" applyFont="1" applyAlignment="1">
      <alignment horizontal="center" vertical="center" wrapText="1"/>
    </xf>
    <xf numFmtId="0" fontId="19" fillId="0" borderId="0" xfId="66" applyFont="1" applyAlignment="1">
      <alignment horizontal="center" vertical="center" wrapText="1"/>
    </xf>
    <xf numFmtId="0" fontId="36" fillId="11" borderId="33" xfId="66" applyFont="1" applyFill="1" applyBorder="1" applyAlignment="1">
      <alignment horizontal="center" vertical="center" wrapText="1"/>
    </xf>
    <xf numFmtId="0" fontId="36" fillId="11" borderId="30" xfId="66" applyFont="1" applyFill="1" applyBorder="1" applyAlignment="1">
      <alignment horizontal="center" vertical="center" wrapText="1"/>
    </xf>
    <xf numFmtId="0" fontId="36" fillId="54" borderId="30" xfId="66" applyFont="1" applyFill="1" applyBorder="1" applyAlignment="1">
      <alignment horizontal="center" vertical="center"/>
    </xf>
    <xf numFmtId="0" fontId="36" fillId="54" borderId="30" xfId="66" applyFont="1" applyFill="1" applyBorder="1" applyAlignment="1">
      <alignment horizontal="center" vertical="center" wrapText="1"/>
    </xf>
    <xf numFmtId="0" fontId="36" fillId="11" borderId="31" xfId="66" applyFont="1" applyFill="1" applyBorder="1" applyAlignment="1">
      <alignment horizontal="center" vertical="center" wrapText="1"/>
    </xf>
    <xf numFmtId="0" fontId="42" fillId="55" borderId="0" xfId="66" applyFont="1" applyFill="1" applyAlignment="1">
      <alignment horizontal="center" vertical="center"/>
    </xf>
    <xf numFmtId="0" fontId="36" fillId="11" borderId="30" xfId="66" applyFont="1" applyFill="1" applyBorder="1" applyAlignment="1">
      <alignment horizontal="center" vertical="center"/>
    </xf>
    <xf numFmtId="0" fontId="36" fillId="11" borderId="33" xfId="66" applyFont="1" applyFill="1" applyBorder="1" applyAlignment="1">
      <alignment horizontal="center" vertical="center"/>
    </xf>
    <xf numFmtId="0" fontId="36" fillId="11" borderId="31" xfId="66" applyFont="1" applyFill="1" applyBorder="1" applyAlignment="1">
      <alignment horizontal="center" vertical="center"/>
    </xf>
    <xf numFmtId="0" fontId="36" fillId="0" borderId="0" xfId="66" applyFont="1" applyAlignment="1">
      <alignment horizontal="center" vertical="center"/>
    </xf>
    <xf numFmtId="0" fontId="36" fillId="53" borderId="30" xfId="66" applyFont="1" applyFill="1" applyBorder="1" applyAlignment="1">
      <alignment horizontal="center" vertical="center" wrapText="1"/>
    </xf>
    <xf numFmtId="16" fontId="36" fillId="11" borderId="29" xfId="66" applyNumberFormat="1" applyFont="1" applyFill="1" applyBorder="1" applyAlignment="1">
      <alignment horizontal="center" vertical="center" wrapText="1"/>
    </xf>
    <xf numFmtId="165" fontId="36" fillId="11" borderId="29" xfId="66" applyNumberFormat="1" applyFont="1" applyFill="1" applyBorder="1" applyAlignment="1">
      <alignment horizontal="center" vertical="center" wrapText="1"/>
    </xf>
    <xf numFmtId="16" fontId="36" fillId="11" borderId="0" xfId="66" applyNumberFormat="1" applyFont="1" applyFill="1" applyAlignment="1">
      <alignment horizontal="center" vertical="center" wrapText="1"/>
    </xf>
    <xf numFmtId="165" fontId="36" fillId="11" borderId="0" xfId="66" applyNumberFormat="1" applyFont="1" applyFill="1" applyAlignment="1">
      <alignment horizontal="center" vertical="center" wrapText="1"/>
    </xf>
    <xf numFmtId="16" fontId="36" fillId="54" borderId="0" xfId="66" applyNumberFormat="1" applyFont="1" applyFill="1" applyAlignment="1">
      <alignment horizontal="center" vertical="center" wrapText="1"/>
    </xf>
    <xf numFmtId="165" fontId="36" fillId="54" borderId="0" xfId="66" applyNumberFormat="1" applyFont="1" applyFill="1" applyAlignment="1">
      <alignment horizontal="center" vertical="center" wrapText="1"/>
    </xf>
    <xf numFmtId="16" fontId="36" fillId="11" borderId="32" xfId="66" applyNumberFormat="1" applyFont="1" applyFill="1" applyBorder="1" applyAlignment="1">
      <alignment horizontal="center" vertical="center" wrapText="1"/>
    </xf>
    <xf numFmtId="165" fontId="36" fillId="11" borderId="32" xfId="66" applyNumberFormat="1" applyFont="1" applyFill="1" applyBorder="1" applyAlignment="1">
      <alignment horizontal="center" vertical="center" wrapText="1"/>
    </xf>
    <xf numFmtId="16" fontId="42" fillId="55" borderId="0" xfId="66" applyNumberFormat="1" applyFont="1" applyFill="1" applyAlignment="1">
      <alignment horizontal="center" vertical="center"/>
    </xf>
    <xf numFmtId="165" fontId="42" fillId="55" borderId="0" xfId="66" applyNumberFormat="1" applyFont="1" applyFill="1" applyAlignment="1">
      <alignment horizontal="center" vertical="center" wrapText="1"/>
    </xf>
    <xf numFmtId="16" fontId="36" fillId="53" borderId="0" xfId="66" applyNumberFormat="1" applyFont="1" applyFill="1" applyAlignment="1">
      <alignment horizontal="center" vertical="center" wrapText="1"/>
    </xf>
    <xf numFmtId="165" fontId="36" fillId="53" borderId="0" xfId="66" applyNumberFormat="1" applyFont="1" applyFill="1" applyAlignment="1">
      <alignment horizontal="center" vertical="center" wrapText="1"/>
    </xf>
    <xf numFmtId="16" fontId="36" fillId="11" borderId="29" xfId="66" applyNumberFormat="1" applyFont="1" applyFill="1" applyBorder="1" applyAlignment="1">
      <alignment horizontal="center" vertical="center"/>
    </xf>
    <xf numFmtId="16" fontId="36" fillId="11" borderId="0" xfId="66" applyNumberFormat="1" applyFont="1" applyFill="1" applyAlignment="1">
      <alignment horizontal="center" vertical="center"/>
    </xf>
    <xf numFmtId="16" fontId="36" fillId="54" borderId="0" xfId="66" applyNumberFormat="1" applyFont="1" applyFill="1" applyAlignment="1">
      <alignment horizontal="center" vertical="center"/>
    </xf>
    <xf numFmtId="16" fontId="36" fillId="11" borderId="32" xfId="66" applyNumberFormat="1" applyFont="1" applyFill="1" applyBorder="1" applyAlignment="1">
      <alignment horizontal="center" vertical="center"/>
    </xf>
    <xf numFmtId="16" fontId="36" fillId="0" borderId="0" xfId="66" applyNumberFormat="1" applyFont="1" applyAlignment="1">
      <alignment horizontal="center" vertical="center" wrapText="1"/>
    </xf>
    <xf numFmtId="165" fontId="36" fillId="0" borderId="0" xfId="66" applyNumberFormat="1" applyFont="1" applyAlignment="1">
      <alignment horizontal="center" vertical="center" wrapText="1"/>
    </xf>
    <xf numFmtId="0" fontId="36" fillId="53" borderId="0" xfId="66" applyFont="1" applyFill="1" applyAlignment="1">
      <alignment horizontal="center" vertical="center"/>
    </xf>
    <xf numFmtId="0" fontId="36" fillId="52" borderId="33" xfId="66" applyFont="1" applyFill="1" applyBorder="1" applyAlignment="1">
      <alignment horizontal="center" vertical="center" wrapText="1"/>
    </xf>
    <xf numFmtId="0" fontId="36" fillId="52" borderId="29" xfId="66" applyFont="1" applyFill="1" applyBorder="1" applyAlignment="1">
      <alignment horizontal="center" vertical="center" wrapText="1"/>
    </xf>
    <xf numFmtId="16" fontId="36" fillId="52" borderId="29" xfId="66" applyNumberFormat="1" applyFont="1" applyFill="1" applyBorder="1" applyAlignment="1">
      <alignment horizontal="center" vertical="center" wrapText="1"/>
    </xf>
    <xf numFmtId="165" fontId="36" fillId="52" borderId="29" xfId="66" applyNumberFormat="1" applyFont="1" applyFill="1" applyBorder="1" applyAlignment="1">
      <alignment horizontal="center" vertical="center" wrapText="1"/>
    </xf>
    <xf numFmtId="0" fontId="36" fillId="52" borderId="29" xfId="66" applyFont="1" applyFill="1" applyBorder="1" applyAlignment="1">
      <alignment horizontal="left" vertical="center" wrapText="1"/>
    </xf>
    <xf numFmtId="0" fontId="36" fillId="52" borderId="29" xfId="66" applyFont="1" applyFill="1" applyBorder="1" applyAlignment="1">
      <alignment horizontal="center" vertical="center"/>
    </xf>
    <xf numFmtId="18" fontId="36" fillId="52" borderId="29" xfId="66" applyNumberFormat="1" applyFont="1" applyFill="1" applyBorder="1" applyAlignment="1">
      <alignment horizontal="center" vertical="center" wrapText="1"/>
    </xf>
    <xf numFmtId="0" fontId="36" fillId="52" borderId="31" xfId="66" applyFont="1" applyFill="1" applyBorder="1" applyAlignment="1">
      <alignment horizontal="center" vertical="center" wrapText="1"/>
    </xf>
    <xf numFmtId="0" fontId="36" fillId="52" borderId="32" xfId="66" applyFont="1" applyFill="1" applyBorder="1" applyAlignment="1">
      <alignment horizontal="center" vertical="center" wrapText="1"/>
    </xf>
    <xf numFmtId="16" fontId="36" fillId="52" borderId="32" xfId="66" applyNumberFormat="1" applyFont="1" applyFill="1" applyBorder="1" applyAlignment="1">
      <alignment horizontal="center" vertical="center" wrapText="1"/>
    </xf>
    <xf numFmtId="165" fontId="36" fillId="52" borderId="32" xfId="66" applyNumberFormat="1" applyFont="1" applyFill="1" applyBorder="1" applyAlignment="1">
      <alignment horizontal="center" vertical="center" wrapText="1"/>
    </xf>
    <xf numFmtId="0" fontId="36" fillId="52" borderId="32" xfId="66" applyFont="1" applyFill="1" applyBorder="1" applyAlignment="1">
      <alignment horizontal="left" vertical="center" wrapText="1"/>
    </xf>
    <xf numFmtId="0" fontId="36" fillId="52" borderId="32" xfId="66" applyFont="1" applyFill="1" applyBorder="1" applyAlignment="1">
      <alignment horizontal="center" vertical="center"/>
    </xf>
    <xf numFmtId="18" fontId="36" fillId="52" borderId="32" xfId="66" applyNumberFormat="1" applyFont="1" applyFill="1" applyBorder="1" applyAlignment="1">
      <alignment horizontal="center" vertical="center" wrapText="1"/>
    </xf>
    <xf numFmtId="0" fontId="36" fillId="52" borderId="30" xfId="66" applyFont="1" applyFill="1" applyBorder="1" applyAlignment="1">
      <alignment horizontal="center" vertical="center" wrapText="1"/>
    </xf>
    <xf numFmtId="0" fontId="36" fillId="52" borderId="0" xfId="66" applyFont="1" applyFill="1" applyAlignment="1">
      <alignment horizontal="center" vertical="center" wrapText="1"/>
    </xf>
    <xf numFmtId="16" fontId="36" fillId="52" borderId="0" xfId="66" applyNumberFormat="1" applyFont="1" applyFill="1" applyAlignment="1">
      <alignment horizontal="center" vertical="center" wrapText="1"/>
    </xf>
    <xf numFmtId="165" fontId="36" fillId="52" borderId="0" xfId="66" applyNumberFormat="1" applyFont="1" applyFill="1" applyAlignment="1">
      <alignment horizontal="center" vertical="center" wrapText="1"/>
    </xf>
    <xf numFmtId="0" fontId="36" fillId="52" borderId="0" xfId="66" applyFont="1" applyFill="1" applyAlignment="1">
      <alignment vertical="center"/>
    </xf>
    <xf numFmtId="0" fontId="36" fillId="52" borderId="0" xfId="66" applyFont="1" applyFill="1" applyAlignment="1">
      <alignment horizontal="center" vertical="center"/>
    </xf>
    <xf numFmtId="18" fontId="36" fillId="52" borderId="0" xfId="66" applyNumberFormat="1" applyFont="1" applyFill="1" applyAlignment="1">
      <alignment horizontal="center" vertical="center" wrapText="1"/>
    </xf>
    <xf numFmtId="0" fontId="36" fillId="52" borderId="30" xfId="66" applyFont="1" applyFill="1" applyBorder="1" applyAlignment="1">
      <alignment horizontal="center" vertical="center"/>
    </xf>
    <xf numFmtId="0" fontId="37" fillId="52" borderId="0" xfId="66" applyFont="1" applyFill="1"/>
    <xf numFmtId="0" fontId="37" fillId="52" borderId="0" xfId="66" applyFont="1" applyFill="1" applyAlignment="1">
      <alignment horizontal="center"/>
    </xf>
    <xf numFmtId="0" fontId="37" fillId="52" borderId="0" xfId="66" applyFont="1" applyFill="1" applyAlignment="1">
      <alignment horizontal="center" vertical="center"/>
    </xf>
    <xf numFmtId="18" fontId="37" fillId="52" borderId="0" xfId="66" applyNumberFormat="1" applyFont="1" applyFill="1" applyAlignment="1">
      <alignment horizontal="center"/>
    </xf>
    <xf numFmtId="0" fontId="36" fillId="52" borderId="0" xfId="66" applyFont="1" applyFill="1" applyAlignment="1">
      <alignment horizontal="left" vertical="center" wrapText="1"/>
    </xf>
    <xf numFmtId="0" fontId="36" fillId="52" borderId="33" xfId="66" applyFont="1" applyFill="1" applyBorder="1" applyAlignment="1">
      <alignment horizontal="center" vertical="center"/>
    </xf>
    <xf numFmtId="0" fontId="36" fillId="52" borderId="31" xfId="66" applyFont="1" applyFill="1" applyBorder="1" applyAlignment="1">
      <alignment horizontal="center" vertical="center"/>
    </xf>
    <xf numFmtId="16" fontId="36" fillId="52" borderId="29" xfId="66" applyNumberFormat="1" applyFont="1" applyFill="1" applyBorder="1" applyAlignment="1">
      <alignment horizontal="center" vertical="center"/>
    </xf>
    <xf numFmtId="16" fontId="36" fillId="52" borderId="32" xfId="66" applyNumberFormat="1" applyFont="1" applyFill="1" applyBorder="1" applyAlignment="1">
      <alignment horizontal="center" vertical="center"/>
    </xf>
    <xf numFmtId="0" fontId="36" fillId="8" borderId="1" xfId="66" applyFont="1" applyFill="1" applyBorder="1" applyAlignment="1">
      <alignment horizontal="center" vertical="center"/>
    </xf>
    <xf numFmtId="16" fontId="36" fillId="8" borderId="1" xfId="66" applyNumberFormat="1" applyFont="1" applyFill="1" applyBorder="1" applyAlignment="1">
      <alignment horizontal="center" vertical="center"/>
    </xf>
    <xf numFmtId="165" fontId="36" fillId="8" borderId="1" xfId="66" applyNumberFormat="1" applyFont="1" applyFill="1" applyBorder="1" applyAlignment="1">
      <alignment horizontal="center" vertical="center" wrapText="1"/>
    </xf>
    <xf numFmtId="0" fontId="36" fillId="8" borderId="1" xfId="66" applyFont="1" applyFill="1" applyBorder="1" applyAlignment="1">
      <alignment vertical="center"/>
    </xf>
    <xf numFmtId="0" fontId="36" fillId="8" borderId="1" xfId="66" applyFont="1" applyFill="1" applyBorder="1" applyAlignment="1">
      <alignment horizontal="center" vertical="center" wrapText="1"/>
    </xf>
    <xf numFmtId="18" fontId="36" fillId="8" borderId="1" xfId="66" applyNumberFormat="1" applyFont="1" applyFill="1" applyBorder="1" applyAlignment="1">
      <alignment horizontal="center" vertical="center" wrapText="1"/>
    </xf>
    <xf numFmtId="18" fontId="36" fillId="11" borderId="29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0" fillId="53" borderId="2" xfId="0" applyFill="1" applyBorder="1" applyAlignment="1">
      <alignment horizontal="center" vertical="center"/>
    </xf>
    <xf numFmtId="0" fontId="0" fillId="53" borderId="25" xfId="0" applyFill="1" applyBorder="1" applyAlignment="1">
      <alignment horizontal="center" vertical="center"/>
    </xf>
    <xf numFmtId="0" fontId="0" fillId="53" borderId="26" xfId="0" applyFill="1" applyBorder="1" applyAlignment="1">
      <alignment horizontal="center" vertical="center"/>
    </xf>
    <xf numFmtId="0" fontId="0" fillId="52" borderId="2" xfId="0" applyFill="1" applyBorder="1" applyAlignment="1">
      <alignment horizontal="center" vertical="center"/>
    </xf>
    <xf numFmtId="0" fontId="0" fillId="52" borderId="25" xfId="0" applyFill="1" applyBorder="1" applyAlignment="1">
      <alignment horizontal="center" vertical="center"/>
    </xf>
    <xf numFmtId="0" fontId="0" fillId="52" borderId="26" xfId="0" applyFill="1" applyBorder="1" applyAlignment="1">
      <alignment horizontal="center" vertical="center"/>
    </xf>
    <xf numFmtId="0" fontId="38" fillId="10" borderId="27" xfId="0" applyFont="1" applyFill="1" applyBorder="1" applyAlignment="1">
      <alignment horizontal="center" vertical="center"/>
    </xf>
    <xf numFmtId="0" fontId="38" fillId="10" borderId="28" xfId="0" applyFont="1" applyFill="1" applyBorder="1" applyAlignment="1">
      <alignment horizontal="center" vertical="center"/>
    </xf>
    <xf numFmtId="0" fontId="38" fillId="10" borderId="13" xfId="0" applyFont="1" applyFill="1" applyBorder="1" applyAlignment="1">
      <alignment horizontal="center" vertical="center"/>
    </xf>
  </cellXfs>
  <cellStyles count="67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4" builtinId="27" customBuiltin="1"/>
    <cellStyle name="Calculation" xfId="27" builtinId="22" customBuiltin="1"/>
    <cellStyle name="Check Cell" xfId="29" builtinId="23" customBuiltin="1"/>
    <cellStyle name="Explanatory Text" xfId="31" builtinId="53" customBuiltin="1"/>
    <cellStyle name="Good" xfId="23" builtinId="26" customBuiltin="1"/>
    <cellStyle name="Heading 1" xfId="19" builtinId="16" customBuiltin="1"/>
    <cellStyle name="Heading 2" xfId="20" builtinId="17" customBuiltin="1"/>
    <cellStyle name="Heading 3" xfId="21" builtinId="18" customBuiltin="1"/>
    <cellStyle name="Heading 4" xfId="22" builtinId="19" customBuiltin="1"/>
    <cellStyle name="Hyperlink 2" xfId="4" xr:uid="{8A28D5AA-58B3-4DF5-B55A-1DB55E237BB1}"/>
    <cellStyle name="Input" xfId="25" builtinId="20" customBuiltin="1"/>
    <cellStyle name="Linked Cell" xfId="28" builtinId="24" customBuiltin="1"/>
    <cellStyle name="Neutral" xfId="9" builtinId="28" customBuiltin="1"/>
    <cellStyle name="Normal" xfId="0" builtinId="0"/>
    <cellStyle name="Normal 10" xfId="57" xr:uid="{00000000-0005-0000-0000-000041000000}"/>
    <cellStyle name="Normal 11" xfId="66" xr:uid="{09B36B5C-3BDF-48FE-A3CA-919C195F82BE}"/>
    <cellStyle name="Normal 2" xfId="2" xr:uid="{1E2ED236-9783-43B4-9CE6-8525B66DCC63}"/>
    <cellStyle name="Normal 3" xfId="1" xr:uid="{2455A7A6-D1F5-4870-B0CC-B71EF97F8207}"/>
    <cellStyle name="Normal 4" xfId="3" xr:uid="{00F0D5A1-0B5C-4291-9AA4-E892114AD6D2}"/>
    <cellStyle name="Normal 4 2" xfId="7" xr:uid="{00F0D5A1-0B5C-4291-9AA4-E892114AD6D2}"/>
    <cellStyle name="Normal 4 2 2" xfId="13" xr:uid="{00F0D5A1-0B5C-4291-9AA4-E892114AD6D2}"/>
    <cellStyle name="Normal 4 2 3" xfId="62" xr:uid="{00F0D5A1-0B5C-4291-9AA4-E892114AD6D2}"/>
    <cellStyle name="Normal 4 3" xfId="11" xr:uid="{00F0D5A1-0B5C-4291-9AA4-E892114AD6D2}"/>
    <cellStyle name="Normal 4 4" xfId="60" xr:uid="{00F0D5A1-0B5C-4291-9AA4-E892114AD6D2}"/>
    <cellStyle name="Normal 5" xfId="5" xr:uid="{69B7B135-938E-40A2-8A6E-B6F247146AB9}"/>
    <cellStyle name="Normal 5 2" xfId="8" xr:uid="{69B7B135-938E-40A2-8A6E-B6F247146AB9}"/>
    <cellStyle name="Normal 5 2 2" xfId="14" xr:uid="{69B7B135-938E-40A2-8A6E-B6F247146AB9}"/>
    <cellStyle name="Normal 5 2 3" xfId="63" xr:uid="{69B7B135-938E-40A2-8A6E-B6F247146AB9}"/>
    <cellStyle name="Normal 5 3" xfId="12" xr:uid="{69B7B135-938E-40A2-8A6E-B6F247146AB9}"/>
    <cellStyle name="Normal 5 4" xfId="61" xr:uid="{69B7B135-938E-40A2-8A6E-B6F247146AB9}"/>
    <cellStyle name="Normal 6" xfId="6" xr:uid="{00000000-0005-0000-0000-000036000000}"/>
    <cellStyle name="Normal 7" xfId="10" xr:uid="{00000000-0005-0000-0000-000039000000}"/>
    <cellStyle name="Normal 7 2" xfId="15" xr:uid="{00000000-0005-0000-0000-000039000000}"/>
    <cellStyle name="Normal 7 3" xfId="64" xr:uid="{00000000-0005-0000-0000-000039000000}"/>
    <cellStyle name="Normal 8" xfId="16" xr:uid="{00000000-0005-0000-0000-00003F000000}"/>
    <cellStyle name="Normal 8 2" xfId="65" xr:uid="{0B9DE9E3-C738-4ED7-95B5-B73518C96DB0}"/>
    <cellStyle name="Normal 9" xfId="17" xr:uid="{00000000-0005-0000-0000-000040000000}"/>
    <cellStyle name="Note 2" xfId="58" xr:uid="{00000000-0005-0000-0000-000042000000}"/>
    <cellStyle name="Output" xfId="26" builtinId="21" customBuiltin="1"/>
    <cellStyle name="Title" xfId="18" builtinId="15" customBuiltin="1"/>
    <cellStyle name="tot" xfId="59" xr:uid="{CF006105-FECE-4AA9-8022-6868946A6024}"/>
    <cellStyle name="Total" xfId="32" builtinId="25" customBuiltin="1"/>
    <cellStyle name="Warning Text" xfId="30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23" formatCode="h:mm\ AM/PM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9"/>
        <color auto="1"/>
        <name val="Verdana"/>
        <family val="2"/>
        <scheme val="none"/>
      </font>
      <numFmt numFmtId="23" formatCode="h:mm\ AM/PM"/>
      <fill>
        <patternFill patternType="none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vertical="center" textRotation="0" indent="0" justifyLastLine="0" shrinkToFit="0"/>
    </dxf>
    <dxf>
      <font>
        <strike val="0"/>
        <outline val="0"/>
        <shadow val="0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7" formatCode="d\-mmm\-yy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8" formatCode="d\-mmm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rgb="FF757171"/>
        </left>
        <right style="medium">
          <color rgb="FF757171"/>
        </right>
        <top style="medium">
          <color rgb="FF757171"/>
        </top>
        <bottom style="medium">
          <color rgb="FF757171"/>
        </bottom>
      </border>
    </dxf>
    <dxf>
      <font>
        <strike val="0"/>
        <outline val="0"/>
        <shadow val="0"/>
        <vertAlign val="baseline"/>
        <sz val="9"/>
        <color auto="1"/>
        <name val="Verdana"/>
        <family val="2"/>
        <scheme val="none"/>
      </font>
      <numFmt numFmtId="23" formatCode="h:mm\ AM/PM"/>
      <fill>
        <patternFill patternType="none">
          <fgColor indexed="64"/>
          <bgColor theme="0"/>
        </patternFill>
      </fill>
      <alignment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Verdana"/>
        <family val="2"/>
        <scheme val="none"/>
      </font>
      <numFmt numFmtId="23" formatCode="h:mm\ AM/PM"/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FFFFFF"/>
      </font>
      <fill>
        <patternFill patternType="solid">
          <fgColor rgb="FF012169"/>
          <bgColor rgb="FF012169"/>
        </patternFill>
      </fill>
    </dxf>
    <dxf>
      <font>
        <b/>
        <color rgb="FFFFFFFF"/>
      </font>
      <fill>
        <patternFill patternType="solid">
          <fgColor rgb="FF012169"/>
          <bgColor rgb="FF012169"/>
        </patternFill>
      </fill>
    </dxf>
    <dxf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12169"/>
          <bgColor rgb="FF012169"/>
        </patternFill>
      </fill>
      <border>
        <bottom style="medium">
          <color rgb="FF000000"/>
        </bottom>
      </border>
    </dxf>
    <dxf>
      <font>
        <color rgb="FF000000"/>
      </font>
      <border>
        <top style="medium">
          <color rgb="FF000000"/>
        </top>
        <bottom style="medium">
          <color rgb="FF000000"/>
        </bottom>
      </border>
    </dxf>
  </dxfs>
  <tableStyles count="1" defaultTableStyle="TableStyleMedium2" defaultPivotStyle="PivotStyleLight16">
    <tableStyle name="TableStyleMedium19 2" pivot="0" count="7" xr9:uid="{CF4ABD54-21D5-46E7-80F4-A479352D0131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F1AF4-9BE6-4C49-99D7-0AAA8587B921}" name="Table13421424" displayName="Table13421424" ref="A1:L215" totalsRowShown="0" headerRowDxfId="14" dataDxfId="13" tableBorderDxfId="12">
  <tableColumns count="12">
    <tableColumn id="1" xr3:uid="{08A5262F-E1B7-4E06-BF30-D5B277045FCD}" name="Week" dataDxfId="11"/>
    <tableColumn id="23" xr3:uid="{62FE36FD-8E9E-45D3-9A67-A8533F0DE210}" name="Day #" dataDxfId="10"/>
    <tableColumn id="24" xr3:uid="{1C193B3B-0CC1-446B-96EB-8AA3B63ABC8D}" name="Day" dataDxfId="9"/>
    <tableColumn id="2" xr3:uid="{CFC03849-447E-411F-9CE3-1CF791DE6105}" name="Date" dataDxfId="8"/>
    <tableColumn id="3" xr3:uid="{DDC0DCF2-A4CF-4800-AB27-ACF19F165102}" name="Topic" dataDxfId="7"/>
    <tableColumn id="4" xr3:uid="{52897268-BF4E-419F-9D1F-FE3F04F77F8B}" name="Session Title" dataDxfId="6"/>
    <tableColumn id="15" xr3:uid="{29047DC2-9A0F-4BEA-9B36-414ABC51E4A3}" name="Mode" dataDxfId="5"/>
    <tableColumn id="5" xr3:uid="{E3CB18B0-362B-41FD-A84C-3977FAACF8CF}" name="Timing" dataDxfId="4"/>
    <tableColumn id="6" xr3:uid="{F3660BF0-0AEA-46F6-A8F6-5C0129B057B3}" name="Start " dataDxfId="3"/>
    <tableColumn id="7" xr3:uid="{31150126-7C26-43D0-86A3-2B4BC0F85A58}" name="End " dataDxfId="2">
      <calculatedColumnFormula>+I2+H2/24/60</calculatedColumnFormula>
    </tableColumn>
    <tableColumn id="8" xr3:uid="{7A57C70E-F360-44E2-84F3-84C2B5D16B57}" name="Run By" dataDxfId="1"/>
    <tableColumn id="25" xr3:uid="{5A9CFD4E-C60E-4E40-8FC1-984770C26540}" name="Meeting Type" dataDxfId="0"/>
  </tableColumns>
  <tableStyleInfo name="TableStyleMedium19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EC02-AE7F-4DC5-A776-FCEA173979C4}">
  <dimension ref="A1:CL258"/>
  <sheetViews>
    <sheetView zoomScale="110" zoomScaleNormal="110" workbookViewId="0">
      <pane xSplit="6" ySplit="1" topLeftCell="G2" activePane="bottomRight" state="frozen"/>
      <selection activeCell="E145" sqref="E145"/>
      <selection pane="topRight" activeCell="G1" sqref="G1"/>
      <selection pane="bottomLeft" activeCell="A2" sqref="A2"/>
      <selection pane="bottomRight" activeCell="E2" sqref="E2"/>
    </sheetView>
  </sheetViews>
  <sheetFormatPr defaultColWidth="51.875" defaultRowHeight="14.25" x14ac:dyDescent="0.2"/>
  <cols>
    <col min="1" max="1" width="5.375" style="106" bestFit="1" customWidth="1"/>
    <col min="2" max="2" width="6.625" style="106" customWidth="1"/>
    <col min="3" max="3" width="10.25" style="106" bestFit="1" customWidth="1"/>
    <col min="4" max="4" width="11.5" style="106" customWidth="1"/>
    <col min="5" max="5" width="29.25" style="102" customWidth="1"/>
    <col min="6" max="6" width="20" style="102" bestFit="1" customWidth="1"/>
    <col min="7" max="7" width="8.375" style="106" customWidth="1"/>
    <col min="8" max="8" width="8.375" style="106" bestFit="1" customWidth="1"/>
    <col min="9" max="9" width="9.5" style="106" bestFit="1" customWidth="1"/>
    <col min="10" max="10" width="8.25" style="106" bestFit="1" customWidth="1"/>
    <col min="11" max="11" width="8.625" style="106" bestFit="1" customWidth="1"/>
    <col min="12" max="12" width="9.75" style="106" customWidth="1"/>
    <col min="13" max="16384" width="51.875" style="72"/>
  </cols>
  <sheetData>
    <row r="1" spans="1:12" s="107" customFormat="1" ht="23.25" thickBot="1" x14ac:dyDescent="0.25">
      <c r="A1" s="108" t="s">
        <v>169</v>
      </c>
      <c r="B1" s="108" t="s">
        <v>115</v>
      </c>
      <c r="C1" s="109" t="s">
        <v>1</v>
      </c>
      <c r="D1" s="109" t="s">
        <v>51</v>
      </c>
      <c r="E1" s="109" t="s">
        <v>52</v>
      </c>
      <c r="F1" s="109" t="s">
        <v>93</v>
      </c>
      <c r="G1" s="109" t="s">
        <v>33</v>
      </c>
      <c r="H1" s="109" t="s">
        <v>170</v>
      </c>
      <c r="I1" s="61" t="s">
        <v>171</v>
      </c>
      <c r="J1" s="61" t="s">
        <v>172</v>
      </c>
      <c r="K1" s="61" t="s">
        <v>94</v>
      </c>
      <c r="L1" s="61" t="s">
        <v>95</v>
      </c>
    </row>
    <row r="2" spans="1:12" s="67" customFormat="1" ht="22.5" x14ac:dyDescent="0.2">
      <c r="A2" s="140">
        <v>1</v>
      </c>
      <c r="B2" s="141">
        <v>1</v>
      </c>
      <c r="C2" s="142" t="s">
        <v>152</v>
      </c>
      <c r="D2" s="143">
        <v>45313</v>
      </c>
      <c r="E2" s="144" t="s">
        <v>176</v>
      </c>
      <c r="F2" s="144" t="s">
        <v>177</v>
      </c>
      <c r="G2" s="145" t="s">
        <v>53</v>
      </c>
      <c r="H2" s="141">
        <v>15</v>
      </c>
      <c r="I2" s="146">
        <v>0.375</v>
      </c>
      <c r="J2" s="146">
        <f>+I2+H2/24/60</f>
        <v>0.38541666666666669</v>
      </c>
      <c r="K2" s="146" t="s">
        <v>53</v>
      </c>
      <c r="L2" s="146" t="s">
        <v>173</v>
      </c>
    </row>
    <row r="3" spans="1:12" x14ac:dyDescent="0.2">
      <c r="A3" s="111">
        <v>1</v>
      </c>
      <c r="B3" s="73">
        <v>1</v>
      </c>
      <c r="C3" s="123" t="s">
        <v>152</v>
      </c>
      <c r="D3" s="124">
        <v>45313</v>
      </c>
      <c r="E3" s="62" t="s">
        <v>178</v>
      </c>
      <c r="F3" s="62" t="s">
        <v>179</v>
      </c>
      <c r="G3" s="73" t="s">
        <v>102</v>
      </c>
      <c r="H3" s="73">
        <v>120</v>
      </c>
      <c r="I3" s="74">
        <f>J2</f>
        <v>0.38541666666666669</v>
      </c>
      <c r="J3" s="74">
        <f t="shared" ref="J3:J63" si="0">+I3+H3/24/60</f>
        <v>0.46875</v>
      </c>
      <c r="K3" s="74" t="s">
        <v>99</v>
      </c>
      <c r="L3" s="74" t="s">
        <v>100</v>
      </c>
    </row>
    <row r="4" spans="1:12" x14ac:dyDescent="0.2">
      <c r="A4" s="112">
        <v>1</v>
      </c>
      <c r="B4" s="93">
        <v>1</v>
      </c>
      <c r="C4" s="125" t="s">
        <v>152</v>
      </c>
      <c r="D4" s="126">
        <v>45313</v>
      </c>
      <c r="E4" s="76" t="s">
        <v>180</v>
      </c>
      <c r="F4" s="76" t="s">
        <v>180</v>
      </c>
      <c r="G4" s="78" t="s">
        <v>180</v>
      </c>
      <c r="H4" s="78">
        <v>15</v>
      </c>
      <c r="I4" s="79">
        <f>J3</f>
        <v>0.46875</v>
      </c>
      <c r="J4" s="79">
        <f>+I4+H4/24/60</f>
        <v>0.47916666666666669</v>
      </c>
      <c r="K4" s="79" t="s">
        <v>180</v>
      </c>
      <c r="L4" s="79" t="s">
        <v>180</v>
      </c>
    </row>
    <row r="5" spans="1:12" x14ac:dyDescent="0.2">
      <c r="A5" s="111">
        <v>1</v>
      </c>
      <c r="B5" s="73">
        <v>1</v>
      </c>
      <c r="C5" s="123" t="s">
        <v>152</v>
      </c>
      <c r="D5" s="124">
        <v>45313</v>
      </c>
      <c r="E5" s="62" t="s">
        <v>178</v>
      </c>
      <c r="F5" s="62" t="s">
        <v>179</v>
      </c>
      <c r="G5" s="73" t="s">
        <v>102</v>
      </c>
      <c r="H5" s="73">
        <v>120</v>
      </c>
      <c r="I5" s="74">
        <f t="shared" ref="I5:I31" si="1">J4</f>
        <v>0.47916666666666669</v>
      </c>
      <c r="J5" s="74">
        <f t="shared" si="0"/>
        <v>0.5625</v>
      </c>
      <c r="K5" s="74" t="s">
        <v>99</v>
      </c>
      <c r="L5" s="74" t="s">
        <v>100</v>
      </c>
    </row>
    <row r="6" spans="1:12" x14ac:dyDescent="0.2">
      <c r="A6" s="113">
        <v>1</v>
      </c>
      <c r="B6" s="78">
        <v>1</v>
      </c>
      <c r="C6" s="125" t="s">
        <v>152</v>
      </c>
      <c r="D6" s="126">
        <v>45313</v>
      </c>
      <c r="E6" s="76" t="s">
        <v>175</v>
      </c>
      <c r="F6" s="76" t="s">
        <v>175</v>
      </c>
      <c r="G6" s="78" t="s">
        <v>175</v>
      </c>
      <c r="H6" s="78">
        <v>45</v>
      </c>
      <c r="I6" s="79">
        <f>J5</f>
        <v>0.5625</v>
      </c>
      <c r="J6" s="79">
        <f t="shared" si="0"/>
        <v>0.59375</v>
      </c>
      <c r="K6" s="79" t="s">
        <v>175</v>
      </c>
      <c r="L6" s="79" t="s">
        <v>175</v>
      </c>
    </row>
    <row r="7" spans="1:12" x14ac:dyDescent="0.2">
      <c r="A7" s="111">
        <v>1</v>
      </c>
      <c r="B7" s="73">
        <v>1</v>
      </c>
      <c r="C7" s="123" t="s">
        <v>152</v>
      </c>
      <c r="D7" s="124">
        <v>45313</v>
      </c>
      <c r="E7" s="62" t="s">
        <v>178</v>
      </c>
      <c r="F7" s="62" t="s">
        <v>179</v>
      </c>
      <c r="G7" s="73" t="s">
        <v>102</v>
      </c>
      <c r="H7" s="73">
        <v>120</v>
      </c>
      <c r="I7" s="74">
        <f t="shared" si="1"/>
        <v>0.59375</v>
      </c>
      <c r="J7" s="74">
        <f t="shared" si="0"/>
        <v>0.67708333333333337</v>
      </c>
      <c r="K7" s="74" t="s">
        <v>99</v>
      </c>
      <c r="L7" s="74" t="s">
        <v>100</v>
      </c>
    </row>
    <row r="8" spans="1:12" x14ac:dyDescent="0.2">
      <c r="A8" s="112">
        <v>1</v>
      </c>
      <c r="B8" s="93">
        <v>1</v>
      </c>
      <c r="C8" s="125" t="s">
        <v>152</v>
      </c>
      <c r="D8" s="126">
        <v>45313</v>
      </c>
      <c r="E8" s="76" t="s">
        <v>180</v>
      </c>
      <c r="F8" s="76" t="s">
        <v>180</v>
      </c>
      <c r="G8" s="78" t="s">
        <v>180</v>
      </c>
      <c r="H8" s="78">
        <v>15</v>
      </c>
      <c r="I8" s="79">
        <f t="shared" si="1"/>
        <v>0.67708333333333337</v>
      </c>
      <c r="J8" s="79">
        <f t="shared" si="0"/>
        <v>0.6875</v>
      </c>
      <c r="K8" s="78" t="s">
        <v>180</v>
      </c>
      <c r="L8" s="78" t="s">
        <v>180</v>
      </c>
    </row>
    <row r="9" spans="1:12" s="85" customFormat="1" ht="13.5" customHeight="1" thickBot="1" x14ac:dyDescent="0.25">
      <c r="A9" s="114">
        <v>1</v>
      </c>
      <c r="B9" s="83">
        <v>1</v>
      </c>
      <c r="C9" s="127" t="s">
        <v>152</v>
      </c>
      <c r="D9" s="128">
        <v>45313</v>
      </c>
      <c r="E9" s="81" t="s">
        <v>29</v>
      </c>
      <c r="F9" s="81" t="s">
        <v>179</v>
      </c>
      <c r="G9" s="83" t="s">
        <v>102</v>
      </c>
      <c r="H9" s="83">
        <v>150</v>
      </c>
      <c r="I9" s="84">
        <f t="shared" si="1"/>
        <v>0.6875</v>
      </c>
      <c r="J9" s="84">
        <f t="shared" si="0"/>
        <v>0.79166666666666663</v>
      </c>
      <c r="K9" s="84" t="s">
        <v>99</v>
      </c>
      <c r="L9" s="84" t="s">
        <v>100</v>
      </c>
    </row>
    <row r="10" spans="1:12" s="67" customFormat="1" x14ac:dyDescent="0.2">
      <c r="A10" s="110">
        <v>1</v>
      </c>
      <c r="B10" s="64">
        <v>2</v>
      </c>
      <c r="C10" s="121" t="s">
        <v>103</v>
      </c>
      <c r="D10" s="122">
        <v>44949</v>
      </c>
      <c r="E10" s="63" t="s">
        <v>29</v>
      </c>
      <c r="F10" s="63" t="s">
        <v>179</v>
      </c>
      <c r="G10" s="64" t="s">
        <v>102</v>
      </c>
      <c r="H10" s="64">
        <v>135</v>
      </c>
      <c r="I10" s="65">
        <v>0.375</v>
      </c>
      <c r="J10" s="65">
        <f t="shared" si="0"/>
        <v>0.46875</v>
      </c>
      <c r="K10" s="65" t="s">
        <v>99</v>
      </c>
      <c r="L10" s="65" t="s">
        <v>100</v>
      </c>
    </row>
    <row r="11" spans="1:12" x14ac:dyDescent="0.2">
      <c r="A11" s="113">
        <v>1</v>
      </c>
      <c r="B11" s="78">
        <v>2</v>
      </c>
      <c r="C11" s="125" t="s">
        <v>103</v>
      </c>
      <c r="D11" s="126">
        <v>44949</v>
      </c>
      <c r="E11" s="76" t="s">
        <v>180</v>
      </c>
      <c r="F11" s="76" t="s">
        <v>180</v>
      </c>
      <c r="G11" s="78" t="s">
        <v>180</v>
      </c>
      <c r="H11" s="78">
        <v>15</v>
      </c>
      <c r="I11" s="79">
        <f t="shared" si="1"/>
        <v>0.46875</v>
      </c>
      <c r="J11" s="79">
        <f t="shared" si="0"/>
        <v>0.47916666666666669</v>
      </c>
      <c r="K11" s="79" t="s">
        <v>180</v>
      </c>
      <c r="L11" s="79" t="s">
        <v>180</v>
      </c>
    </row>
    <row r="12" spans="1:12" x14ac:dyDescent="0.2">
      <c r="A12" s="111">
        <v>1</v>
      </c>
      <c r="B12" s="73">
        <v>2</v>
      </c>
      <c r="C12" s="123" t="s">
        <v>103</v>
      </c>
      <c r="D12" s="124">
        <v>44949</v>
      </c>
      <c r="E12" s="62" t="s">
        <v>29</v>
      </c>
      <c r="F12" s="62" t="s">
        <v>179</v>
      </c>
      <c r="G12" s="73" t="s">
        <v>102</v>
      </c>
      <c r="H12" s="73">
        <v>135</v>
      </c>
      <c r="I12" s="74">
        <f t="shared" si="1"/>
        <v>0.47916666666666669</v>
      </c>
      <c r="J12" s="74">
        <f t="shared" si="0"/>
        <v>0.57291666666666674</v>
      </c>
      <c r="K12" s="74" t="s">
        <v>99</v>
      </c>
      <c r="L12" s="74" t="s">
        <v>100</v>
      </c>
    </row>
    <row r="13" spans="1:12" x14ac:dyDescent="0.2">
      <c r="A13" s="113">
        <v>1</v>
      </c>
      <c r="B13" s="78">
        <v>2</v>
      </c>
      <c r="C13" s="125" t="s">
        <v>103</v>
      </c>
      <c r="D13" s="126">
        <v>44949</v>
      </c>
      <c r="E13" s="76" t="s">
        <v>175</v>
      </c>
      <c r="F13" s="76" t="s">
        <v>175</v>
      </c>
      <c r="G13" s="78" t="s">
        <v>175</v>
      </c>
      <c r="H13" s="78">
        <v>45</v>
      </c>
      <c r="I13" s="79">
        <f t="shared" si="1"/>
        <v>0.57291666666666674</v>
      </c>
      <c r="J13" s="79">
        <f t="shared" si="0"/>
        <v>0.60416666666666674</v>
      </c>
      <c r="K13" s="79" t="s">
        <v>175</v>
      </c>
      <c r="L13" s="79" t="s">
        <v>175</v>
      </c>
    </row>
    <row r="14" spans="1:12" x14ac:dyDescent="0.2">
      <c r="A14" s="111">
        <v>1</v>
      </c>
      <c r="B14" s="73">
        <v>2</v>
      </c>
      <c r="C14" s="123" t="s">
        <v>103</v>
      </c>
      <c r="D14" s="124">
        <v>44949</v>
      </c>
      <c r="E14" s="62" t="s">
        <v>29</v>
      </c>
      <c r="F14" s="62" t="s">
        <v>179</v>
      </c>
      <c r="G14" s="73" t="s">
        <v>102</v>
      </c>
      <c r="H14" s="73">
        <v>135</v>
      </c>
      <c r="I14" s="74">
        <f t="shared" si="1"/>
        <v>0.60416666666666674</v>
      </c>
      <c r="J14" s="74">
        <f t="shared" si="0"/>
        <v>0.69791666666666674</v>
      </c>
      <c r="K14" s="74" t="s">
        <v>99</v>
      </c>
      <c r="L14" s="74" t="s">
        <v>100</v>
      </c>
    </row>
    <row r="15" spans="1:12" x14ac:dyDescent="0.2">
      <c r="A15" s="113">
        <v>1</v>
      </c>
      <c r="B15" s="78">
        <v>2</v>
      </c>
      <c r="C15" s="125" t="s">
        <v>103</v>
      </c>
      <c r="D15" s="126">
        <v>44949</v>
      </c>
      <c r="E15" s="76" t="s">
        <v>180</v>
      </c>
      <c r="F15" s="76" t="s">
        <v>180</v>
      </c>
      <c r="G15" s="78" t="s">
        <v>180</v>
      </c>
      <c r="H15" s="78">
        <v>15</v>
      </c>
      <c r="I15" s="79">
        <f t="shared" si="1"/>
        <v>0.69791666666666674</v>
      </c>
      <c r="J15" s="79">
        <f t="shared" si="0"/>
        <v>0.70833333333333337</v>
      </c>
      <c r="K15" s="79" t="s">
        <v>180</v>
      </c>
      <c r="L15" s="79" t="s">
        <v>180</v>
      </c>
    </row>
    <row r="16" spans="1:12" ht="15" thickBot="1" x14ac:dyDescent="0.25">
      <c r="A16" s="114">
        <v>1</v>
      </c>
      <c r="B16" s="83">
        <v>2</v>
      </c>
      <c r="C16" s="127" t="s">
        <v>103</v>
      </c>
      <c r="D16" s="128">
        <v>44949</v>
      </c>
      <c r="E16" s="81" t="s">
        <v>29</v>
      </c>
      <c r="F16" s="81" t="s">
        <v>179</v>
      </c>
      <c r="G16" s="83" t="s">
        <v>102</v>
      </c>
      <c r="H16" s="83">
        <v>120</v>
      </c>
      <c r="I16" s="84">
        <f t="shared" si="1"/>
        <v>0.70833333333333337</v>
      </c>
      <c r="J16" s="84">
        <f t="shared" si="0"/>
        <v>0.79166666666666674</v>
      </c>
      <c r="K16" s="84" t="s">
        <v>99</v>
      </c>
      <c r="L16" s="84" t="s">
        <v>100</v>
      </c>
    </row>
    <row r="17" spans="1:12" s="85" customFormat="1" ht="15" thickBot="1" x14ac:dyDescent="0.25">
      <c r="A17" s="110">
        <v>1</v>
      </c>
      <c r="B17" s="64">
        <v>3</v>
      </c>
      <c r="C17" s="121" t="s">
        <v>105</v>
      </c>
      <c r="D17" s="122">
        <v>45315</v>
      </c>
      <c r="E17" s="63" t="s">
        <v>29</v>
      </c>
      <c r="F17" s="63" t="s">
        <v>179</v>
      </c>
      <c r="G17" s="64" t="s">
        <v>102</v>
      </c>
      <c r="H17" s="64">
        <v>120</v>
      </c>
      <c r="I17" s="65">
        <v>0.375</v>
      </c>
      <c r="J17" s="65">
        <f t="shared" si="0"/>
        <v>0.45833333333333331</v>
      </c>
      <c r="K17" s="65" t="s">
        <v>99</v>
      </c>
      <c r="L17" s="65" t="s">
        <v>100</v>
      </c>
    </row>
    <row r="18" spans="1:12" s="67" customFormat="1" x14ac:dyDescent="0.2">
      <c r="A18" s="113">
        <v>1</v>
      </c>
      <c r="B18" s="78">
        <v>3</v>
      </c>
      <c r="C18" s="125" t="s">
        <v>105</v>
      </c>
      <c r="D18" s="126">
        <v>45315</v>
      </c>
      <c r="E18" s="76" t="s">
        <v>180</v>
      </c>
      <c r="F18" s="76" t="s">
        <v>180</v>
      </c>
      <c r="G18" s="78" t="s">
        <v>180</v>
      </c>
      <c r="H18" s="78">
        <v>15</v>
      </c>
      <c r="I18" s="79">
        <f t="shared" si="1"/>
        <v>0.45833333333333331</v>
      </c>
      <c r="J18" s="79">
        <f t="shared" si="0"/>
        <v>0.46875</v>
      </c>
      <c r="K18" s="78" t="s">
        <v>180</v>
      </c>
      <c r="L18" s="78" t="s">
        <v>180</v>
      </c>
    </row>
    <row r="19" spans="1:12" x14ac:dyDescent="0.2">
      <c r="A19" s="111">
        <v>1</v>
      </c>
      <c r="B19" s="73">
        <v>3</v>
      </c>
      <c r="C19" s="123" t="s">
        <v>105</v>
      </c>
      <c r="D19" s="124">
        <v>45315</v>
      </c>
      <c r="E19" s="62" t="s">
        <v>29</v>
      </c>
      <c r="F19" s="62" t="s">
        <v>179</v>
      </c>
      <c r="G19" s="73" t="s">
        <v>102</v>
      </c>
      <c r="H19" s="73">
        <v>90</v>
      </c>
      <c r="I19" s="74">
        <f t="shared" si="1"/>
        <v>0.46875</v>
      </c>
      <c r="J19" s="74">
        <f t="shared" si="0"/>
        <v>0.53125</v>
      </c>
      <c r="K19" s="74" t="s">
        <v>99</v>
      </c>
      <c r="L19" s="74" t="s">
        <v>100</v>
      </c>
    </row>
    <row r="20" spans="1:12" x14ac:dyDescent="0.2">
      <c r="A20" s="113">
        <v>1</v>
      </c>
      <c r="B20" s="78">
        <v>3</v>
      </c>
      <c r="C20" s="125" t="s">
        <v>105</v>
      </c>
      <c r="D20" s="126">
        <v>45315</v>
      </c>
      <c r="E20" s="76" t="s">
        <v>175</v>
      </c>
      <c r="F20" s="76" t="s">
        <v>175</v>
      </c>
      <c r="G20" s="78" t="s">
        <v>175</v>
      </c>
      <c r="H20" s="78">
        <v>45</v>
      </c>
      <c r="I20" s="79">
        <f t="shared" si="1"/>
        <v>0.53125</v>
      </c>
      <c r="J20" s="79">
        <f t="shared" si="0"/>
        <v>0.5625</v>
      </c>
      <c r="K20" s="78" t="s">
        <v>175</v>
      </c>
      <c r="L20" s="78" t="s">
        <v>175</v>
      </c>
    </row>
    <row r="21" spans="1:12" x14ac:dyDescent="0.2">
      <c r="A21" s="111">
        <v>1</v>
      </c>
      <c r="B21" s="73">
        <v>3</v>
      </c>
      <c r="C21" s="123" t="s">
        <v>105</v>
      </c>
      <c r="D21" s="124">
        <v>45315</v>
      </c>
      <c r="E21" s="62" t="s">
        <v>29</v>
      </c>
      <c r="F21" s="62" t="s">
        <v>179</v>
      </c>
      <c r="G21" s="73" t="s">
        <v>102</v>
      </c>
      <c r="H21" s="73">
        <v>75</v>
      </c>
      <c r="I21" s="74">
        <f t="shared" si="1"/>
        <v>0.5625</v>
      </c>
      <c r="J21" s="74">
        <f t="shared" si="0"/>
        <v>0.61458333333333337</v>
      </c>
      <c r="K21" s="74" t="s">
        <v>99</v>
      </c>
      <c r="L21" s="74" t="s">
        <v>100</v>
      </c>
    </row>
    <row r="22" spans="1:12" x14ac:dyDescent="0.2">
      <c r="A22" s="111">
        <v>1</v>
      </c>
      <c r="B22" s="73">
        <v>3</v>
      </c>
      <c r="C22" s="123" t="s">
        <v>105</v>
      </c>
      <c r="D22" s="124">
        <v>45315</v>
      </c>
      <c r="E22" s="62" t="s">
        <v>181</v>
      </c>
      <c r="F22" s="62" t="s">
        <v>179</v>
      </c>
      <c r="G22" s="73" t="s">
        <v>102</v>
      </c>
      <c r="H22" s="73">
        <v>60</v>
      </c>
      <c r="I22" s="74">
        <f t="shared" si="1"/>
        <v>0.61458333333333337</v>
      </c>
      <c r="J22" s="74">
        <f t="shared" si="0"/>
        <v>0.65625</v>
      </c>
      <c r="K22" s="74" t="s">
        <v>99</v>
      </c>
      <c r="L22" s="74" t="s">
        <v>100</v>
      </c>
    </row>
    <row r="23" spans="1:12" ht="12.75" customHeight="1" x14ac:dyDescent="0.2">
      <c r="A23" s="113">
        <v>1</v>
      </c>
      <c r="B23" s="78">
        <v>3</v>
      </c>
      <c r="C23" s="125" t="s">
        <v>105</v>
      </c>
      <c r="D23" s="126">
        <v>45315</v>
      </c>
      <c r="E23" s="76" t="s">
        <v>180</v>
      </c>
      <c r="F23" s="76" t="s">
        <v>180</v>
      </c>
      <c r="G23" s="78" t="s">
        <v>180</v>
      </c>
      <c r="H23" s="78">
        <v>15</v>
      </c>
      <c r="I23" s="79">
        <f t="shared" si="1"/>
        <v>0.65625</v>
      </c>
      <c r="J23" s="79">
        <f t="shared" si="0"/>
        <v>0.66666666666666663</v>
      </c>
      <c r="K23" s="79" t="s">
        <v>180</v>
      </c>
      <c r="L23" s="79" t="s">
        <v>180</v>
      </c>
    </row>
    <row r="24" spans="1:12" s="85" customFormat="1" ht="15" thickBot="1" x14ac:dyDescent="0.25">
      <c r="A24" s="111">
        <v>1</v>
      </c>
      <c r="B24" s="73">
        <v>3</v>
      </c>
      <c r="C24" s="123" t="s">
        <v>105</v>
      </c>
      <c r="D24" s="124">
        <v>45315</v>
      </c>
      <c r="E24" s="62" t="s">
        <v>181</v>
      </c>
      <c r="F24" s="62" t="s">
        <v>179</v>
      </c>
      <c r="G24" s="73" t="s">
        <v>102</v>
      </c>
      <c r="H24" s="73">
        <v>135</v>
      </c>
      <c r="I24" s="74">
        <f>J23</f>
        <v>0.66666666666666663</v>
      </c>
      <c r="J24" s="74">
        <f>+I24+H24/24/60</f>
        <v>0.76041666666666663</v>
      </c>
      <c r="K24" s="74" t="s">
        <v>99</v>
      </c>
      <c r="L24" s="74" t="s">
        <v>100</v>
      </c>
    </row>
    <row r="25" spans="1:12" s="67" customFormat="1" ht="23.25" thickBot="1" x14ac:dyDescent="0.25">
      <c r="A25" s="147">
        <v>1</v>
      </c>
      <c r="B25" s="148">
        <v>3</v>
      </c>
      <c r="C25" s="149" t="s">
        <v>105</v>
      </c>
      <c r="D25" s="150">
        <v>45315</v>
      </c>
      <c r="E25" s="151" t="s">
        <v>46</v>
      </c>
      <c r="F25" s="151" t="s">
        <v>182</v>
      </c>
      <c r="G25" s="148" t="s">
        <v>102</v>
      </c>
      <c r="H25" s="152">
        <v>30</v>
      </c>
      <c r="I25" s="153">
        <f>J24</f>
        <v>0.76041666666666663</v>
      </c>
      <c r="J25" s="153">
        <f t="shared" ref="J25" si="2">+I25+H25/24/60</f>
        <v>0.78125</v>
      </c>
      <c r="K25" s="153" t="s">
        <v>53</v>
      </c>
      <c r="L25" s="153" t="s">
        <v>173</v>
      </c>
    </row>
    <row r="26" spans="1:12" x14ac:dyDescent="0.2">
      <c r="A26" s="110">
        <v>1</v>
      </c>
      <c r="B26" s="64">
        <v>4</v>
      </c>
      <c r="C26" s="121" t="s">
        <v>104</v>
      </c>
      <c r="D26" s="122">
        <v>45316</v>
      </c>
      <c r="E26" s="63" t="s">
        <v>181</v>
      </c>
      <c r="F26" s="63" t="s">
        <v>179</v>
      </c>
      <c r="G26" s="64" t="s">
        <v>102</v>
      </c>
      <c r="H26" s="87">
        <v>135</v>
      </c>
      <c r="I26" s="65">
        <v>0.375</v>
      </c>
      <c r="J26" s="65">
        <f t="shared" si="0"/>
        <v>0.46875</v>
      </c>
      <c r="K26" s="65" t="s">
        <v>99</v>
      </c>
      <c r="L26" s="65" t="s">
        <v>100</v>
      </c>
    </row>
    <row r="27" spans="1:12" x14ac:dyDescent="0.2">
      <c r="A27" s="113">
        <v>1</v>
      </c>
      <c r="B27" s="78">
        <v>4</v>
      </c>
      <c r="C27" s="125" t="s">
        <v>104</v>
      </c>
      <c r="D27" s="126">
        <v>45316</v>
      </c>
      <c r="E27" s="76" t="s">
        <v>180</v>
      </c>
      <c r="F27" s="76" t="s">
        <v>180</v>
      </c>
      <c r="G27" s="78" t="s">
        <v>180</v>
      </c>
      <c r="H27" s="78">
        <v>15</v>
      </c>
      <c r="I27" s="79">
        <f t="shared" si="1"/>
        <v>0.46875</v>
      </c>
      <c r="J27" s="79">
        <f t="shared" si="0"/>
        <v>0.47916666666666669</v>
      </c>
      <c r="K27" s="79" t="s">
        <v>180</v>
      </c>
      <c r="L27" s="79" t="s">
        <v>180</v>
      </c>
    </row>
    <row r="28" spans="1:12" x14ac:dyDescent="0.2">
      <c r="A28" s="111">
        <v>1</v>
      </c>
      <c r="B28" s="73">
        <v>4</v>
      </c>
      <c r="C28" s="123" t="s">
        <v>104</v>
      </c>
      <c r="D28" s="124">
        <v>45316</v>
      </c>
      <c r="E28" s="62" t="s">
        <v>181</v>
      </c>
      <c r="F28" s="62" t="s">
        <v>179</v>
      </c>
      <c r="G28" s="73" t="s">
        <v>102</v>
      </c>
      <c r="H28" s="88">
        <v>135</v>
      </c>
      <c r="I28" s="74">
        <f t="shared" si="1"/>
        <v>0.47916666666666669</v>
      </c>
      <c r="J28" s="74">
        <f t="shared" si="0"/>
        <v>0.57291666666666674</v>
      </c>
      <c r="K28" s="74" t="s">
        <v>99</v>
      </c>
      <c r="L28" s="74" t="s">
        <v>100</v>
      </c>
    </row>
    <row r="29" spans="1:12" x14ac:dyDescent="0.2">
      <c r="A29" s="113">
        <v>1</v>
      </c>
      <c r="B29" s="78">
        <v>4</v>
      </c>
      <c r="C29" s="125" t="s">
        <v>104</v>
      </c>
      <c r="D29" s="126">
        <v>45316</v>
      </c>
      <c r="E29" s="76" t="s">
        <v>175</v>
      </c>
      <c r="F29" s="76" t="s">
        <v>175</v>
      </c>
      <c r="G29" s="78" t="s">
        <v>175</v>
      </c>
      <c r="H29" s="78">
        <v>45</v>
      </c>
      <c r="I29" s="79">
        <f t="shared" si="1"/>
        <v>0.57291666666666674</v>
      </c>
      <c r="J29" s="79">
        <f t="shared" si="0"/>
        <v>0.60416666666666674</v>
      </c>
      <c r="K29" s="79" t="s">
        <v>175</v>
      </c>
      <c r="L29" s="79" t="s">
        <v>175</v>
      </c>
    </row>
    <row r="30" spans="1:12" x14ac:dyDescent="0.2">
      <c r="A30" s="111">
        <v>1</v>
      </c>
      <c r="B30" s="73">
        <v>4</v>
      </c>
      <c r="C30" s="123" t="s">
        <v>104</v>
      </c>
      <c r="D30" s="124">
        <v>45316</v>
      </c>
      <c r="E30" s="62" t="s">
        <v>181</v>
      </c>
      <c r="F30" s="62" t="s">
        <v>179</v>
      </c>
      <c r="G30" s="73" t="s">
        <v>102</v>
      </c>
      <c r="H30" s="88">
        <v>120</v>
      </c>
      <c r="I30" s="74">
        <f t="shared" si="1"/>
        <v>0.60416666666666674</v>
      </c>
      <c r="J30" s="74">
        <f t="shared" si="0"/>
        <v>0.68750000000000011</v>
      </c>
      <c r="K30" s="74" t="s">
        <v>99</v>
      </c>
      <c r="L30" s="74" t="s">
        <v>100</v>
      </c>
    </row>
    <row r="31" spans="1:12" x14ac:dyDescent="0.2">
      <c r="A31" s="113">
        <v>1</v>
      </c>
      <c r="B31" s="78">
        <v>4</v>
      </c>
      <c r="C31" s="125" t="s">
        <v>104</v>
      </c>
      <c r="D31" s="126">
        <v>45316</v>
      </c>
      <c r="E31" s="76" t="s">
        <v>180</v>
      </c>
      <c r="F31" s="76" t="s">
        <v>180</v>
      </c>
      <c r="G31" s="78" t="s">
        <v>180</v>
      </c>
      <c r="H31" s="78">
        <v>15</v>
      </c>
      <c r="I31" s="79">
        <f t="shared" si="1"/>
        <v>0.68750000000000011</v>
      </c>
      <c r="J31" s="79">
        <f t="shared" si="0"/>
        <v>0.69791666666666674</v>
      </c>
      <c r="K31" s="79" t="s">
        <v>180</v>
      </c>
      <c r="L31" s="79" t="s">
        <v>180</v>
      </c>
    </row>
    <row r="32" spans="1:12" x14ac:dyDescent="0.2">
      <c r="A32" s="111">
        <v>1</v>
      </c>
      <c r="B32" s="73">
        <v>4</v>
      </c>
      <c r="C32" s="123" t="s">
        <v>104</v>
      </c>
      <c r="D32" s="124">
        <v>45316</v>
      </c>
      <c r="E32" s="62" t="s">
        <v>181</v>
      </c>
      <c r="F32" s="62" t="s">
        <v>179</v>
      </c>
      <c r="G32" s="73" t="s">
        <v>102</v>
      </c>
      <c r="H32" s="88">
        <v>75</v>
      </c>
      <c r="I32" s="74">
        <f>J31</f>
        <v>0.69791666666666674</v>
      </c>
      <c r="J32" s="74">
        <f>+I32+H32/24/60</f>
        <v>0.75000000000000011</v>
      </c>
      <c r="K32" s="74" t="s">
        <v>99</v>
      </c>
      <c r="L32" s="74" t="s">
        <v>100</v>
      </c>
    </row>
    <row r="33" spans="1:12" s="85" customFormat="1" ht="23.1" customHeight="1" thickBot="1" x14ac:dyDescent="0.25">
      <c r="A33" s="113">
        <v>1</v>
      </c>
      <c r="B33" s="78">
        <v>4</v>
      </c>
      <c r="C33" s="125" t="s">
        <v>104</v>
      </c>
      <c r="D33" s="126">
        <v>45316</v>
      </c>
      <c r="E33" s="76" t="s">
        <v>180</v>
      </c>
      <c r="F33" s="76" t="s">
        <v>180</v>
      </c>
      <c r="G33" s="78" t="s">
        <v>180</v>
      </c>
      <c r="H33" s="78">
        <v>15</v>
      </c>
      <c r="I33" s="79">
        <f>J32</f>
        <v>0.75000000000000011</v>
      </c>
      <c r="J33" s="79">
        <f t="shared" ref="J33" si="3">+I33+H33/24/60</f>
        <v>0.76041666666666674</v>
      </c>
      <c r="K33" s="79" t="s">
        <v>180</v>
      </c>
      <c r="L33" s="79" t="s">
        <v>180</v>
      </c>
    </row>
    <row r="34" spans="1:12" s="67" customFormat="1" ht="15" thickBot="1" x14ac:dyDescent="0.25">
      <c r="A34" s="147">
        <v>1</v>
      </c>
      <c r="B34" s="148">
        <v>4</v>
      </c>
      <c r="C34" s="149" t="s">
        <v>104</v>
      </c>
      <c r="D34" s="150">
        <v>45316</v>
      </c>
      <c r="E34" s="151" t="s">
        <v>183</v>
      </c>
      <c r="F34" s="151" t="s">
        <v>45</v>
      </c>
      <c r="G34" s="152" t="s">
        <v>102</v>
      </c>
      <c r="H34" s="148">
        <v>30</v>
      </c>
      <c r="I34" s="153">
        <f>J33</f>
        <v>0.76041666666666674</v>
      </c>
      <c r="J34" s="153">
        <f>+I34+H34/24/60</f>
        <v>0.78125000000000011</v>
      </c>
      <c r="K34" s="153" t="s">
        <v>53</v>
      </c>
      <c r="L34" s="153" t="s">
        <v>173</v>
      </c>
    </row>
    <row r="35" spans="1:12" ht="15" thickBot="1" x14ac:dyDescent="0.25">
      <c r="A35" s="115"/>
      <c r="B35" s="115"/>
      <c r="C35" s="129"/>
      <c r="D35" s="130">
        <v>45317</v>
      </c>
      <c r="E35" s="89" t="s">
        <v>184</v>
      </c>
      <c r="F35" s="89"/>
      <c r="G35" s="115"/>
      <c r="H35" s="90"/>
      <c r="I35" s="91"/>
      <c r="J35" s="91"/>
      <c r="K35" s="91"/>
      <c r="L35" s="91"/>
    </row>
    <row r="36" spans="1:12" x14ac:dyDescent="0.2">
      <c r="A36" s="110">
        <v>1</v>
      </c>
      <c r="B36" s="64">
        <v>5</v>
      </c>
      <c r="C36" s="121" t="s">
        <v>152</v>
      </c>
      <c r="D36" s="122">
        <v>45320</v>
      </c>
      <c r="E36" s="63" t="s">
        <v>181</v>
      </c>
      <c r="F36" s="63" t="s">
        <v>179</v>
      </c>
      <c r="G36" s="64" t="s">
        <v>98</v>
      </c>
      <c r="H36" s="87">
        <v>60</v>
      </c>
      <c r="I36" s="65">
        <v>0.375</v>
      </c>
      <c r="J36" s="65">
        <f t="shared" ref="J36" si="4">+I36+H36/24/60</f>
        <v>0.41666666666666669</v>
      </c>
      <c r="K36" s="65" t="s">
        <v>99</v>
      </c>
      <c r="L36" s="65" t="s">
        <v>100</v>
      </c>
    </row>
    <row r="37" spans="1:12" ht="22.5" x14ac:dyDescent="0.2">
      <c r="A37" s="111">
        <v>1</v>
      </c>
      <c r="B37" s="73">
        <v>5</v>
      </c>
      <c r="C37" s="123" t="s">
        <v>152</v>
      </c>
      <c r="D37" s="124">
        <v>45320</v>
      </c>
      <c r="E37" s="68" t="s">
        <v>185</v>
      </c>
      <c r="F37" s="62" t="s">
        <v>97</v>
      </c>
      <c r="G37" s="88" t="s">
        <v>98</v>
      </c>
      <c r="H37" s="88">
        <v>30</v>
      </c>
      <c r="I37" s="74">
        <f>J36</f>
        <v>0.41666666666666669</v>
      </c>
      <c r="J37" s="74">
        <f>+I37+H37/24/60</f>
        <v>0.4375</v>
      </c>
      <c r="K37" s="74" t="s">
        <v>99</v>
      </c>
      <c r="L37" s="74" t="s">
        <v>100</v>
      </c>
    </row>
    <row r="38" spans="1:12" x14ac:dyDescent="0.2">
      <c r="A38" s="113">
        <v>1</v>
      </c>
      <c r="B38" s="78">
        <v>5</v>
      </c>
      <c r="C38" s="125" t="s">
        <v>152</v>
      </c>
      <c r="D38" s="126">
        <v>45320</v>
      </c>
      <c r="E38" s="68" t="s">
        <v>180</v>
      </c>
      <c r="F38" s="76" t="s">
        <v>180</v>
      </c>
      <c r="G38" s="78" t="s">
        <v>180</v>
      </c>
      <c r="H38" s="78">
        <v>15</v>
      </c>
      <c r="I38" s="79">
        <f t="shared" ref="I38:I42" si="5">J37</f>
        <v>0.4375</v>
      </c>
      <c r="J38" s="79">
        <f t="shared" si="0"/>
        <v>0.44791666666666669</v>
      </c>
      <c r="K38" s="79" t="s">
        <v>180</v>
      </c>
      <c r="L38" s="79" t="s">
        <v>180</v>
      </c>
    </row>
    <row r="39" spans="1:12" x14ac:dyDescent="0.2">
      <c r="A39" s="111">
        <v>1</v>
      </c>
      <c r="B39" s="73">
        <v>5</v>
      </c>
      <c r="C39" s="123" t="s">
        <v>152</v>
      </c>
      <c r="D39" s="124">
        <v>45320</v>
      </c>
      <c r="E39" s="69" t="s">
        <v>186</v>
      </c>
      <c r="F39" s="75" t="s">
        <v>179</v>
      </c>
      <c r="G39" s="88" t="s">
        <v>98</v>
      </c>
      <c r="H39" s="88">
        <v>150</v>
      </c>
      <c r="I39" s="74">
        <f t="shared" si="5"/>
        <v>0.44791666666666669</v>
      </c>
      <c r="J39" s="74">
        <f t="shared" si="0"/>
        <v>0.55208333333333337</v>
      </c>
      <c r="K39" s="74" t="s">
        <v>99</v>
      </c>
      <c r="L39" s="74" t="s">
        <v>100</v>
      </c>
    </row>
    <row r="40" spans="1:12" x14ac:dyDescent="0.2">
      <c r="A40" s="113">
        <v>1</v>
      </c>
      <c r="B40" s="78">
        <v>5</v>
      </c>
      <c r="C40" s="125" t="s">
        <v>152</v>
      </c>
      <c r="D40" s="126">
        <v>45320</v>
      </c>
      <c r="E40" s="68" t="s">
        <v>175</v>
      </c>
      <c r="F40" s="76" t="s">
        <v>175</v>
      </c>
      <c r="G40" s="78" t="s">
        <v>175</v>
      </c>
      <c r="H40" s="78">
        <v>45</v>
      </c>
      <c r="I40" s="79">
        <f t="shared" si="5"/>
        <v>0.55208333333333337</v>
      </c>
      <c r="J40" s="79">
        <f t="shared" si="0"/>
        <v>0.58333333333333337</v>
      </c>
      <c r="K40" s="79" t="s">
        <v>175</v>
      </c>
      <c r="L40" s="79" t="s">
        <v>175</v>
      </c>
    </row>
    <row r="41" spans="1:12" x14ac:dyDescent="0.2">
      <c r="A41" s="111">
        <v>1</v>
      </c>
      <c r="B41" s="73">
        <v>5</v>
      </c>
      <c r="C41" s="123" t="s">
        <v>152</v>
      </c>
      <c r="D41" s="124">
        <v>45320</v>
      </c>
      <c r="E41" s="69" t="s">
        <v>186</v>
      </c>
      <c r="F41" s="75" t="s">
        <v>179</v>
      </c>
      <c r="G41" s="88" t="s">
        <v>98</v>
      </c>
      <c r="H41" s="88">
        <v>90</v>
      </c>
      <c r="I41" s="74">
        <f t="shared" si="5"/>
        <v>0.58333333333333337</v>
      </c>
      <c r="J41" s="74">
        <f>+I41+H41/24/60</f>
        <v>0.64583333333333337</v>
      </c>
      <c r="K41" s="74" t="s">
        <v>99</v>
      </c>
      <c r="L41" s="74" t="s">
        <v>100</v>
      </c>
    </row>
    <row r="42" spans="1:12" s="85" customFormat="1" ht="13.5" customHeight="1" thickBot="1" x14ac:dyDescent="0.25">
      <c r="A42" s="154">
        <v>1</v>
      </c>
      <c r="B42" s="155">
        <v>5</v>
      </c>
      <c r="C42" s="156" t="s">
        <v>152</v>
      </c>
      <c r="D42" s="157">
        <v>45320</v>
      </c>
      <c r="E42" s="158" t="s">
        <v>80</v>
      </c>
      <c r="F42" s="158" t="s">
        <v>80</v>
      </c>
      <c r="G42" s="159" t="s">
        <v>102</v>
      </c>
      <c r="H42" s="155">
        <v>20</v>
      </c>
      <c r="I42" s="160">
        <f t="shared" si="5"/>
        <v>0.64583333333333337</v>
      </c>
      <c r="J42" s="160">
        <f>+I42+H42/24/60</f>
        <v>0.65972222222222221</v>
      </c>
      <c r="K42" s="160" t="s">
        <v>53</v>
      </c>
      <c r="L42" s="160" t="s">
        <v>173</v>
      </c>
    </row>
    <row r="43" spans="1:12" s="99" customFormat="1" ht="13.5" customHeight="1" thickBot="1" x14ac:dyDescent="0.25">
      <c r="A43" s="113">
        <v>1</v>
      </c>
      <c r="B43" s="78">
        <v>5</v>
      </c>
      <c r="C43" s="125" t="s">
        <v>152</v>
      </c>
      <c r="D43" s="126">
        <v>45320</v>
      </c>
      <c r="E43" s="92" t="s">
        <v>180</v>
      </c>
      <c r="F43" s="76" t="s">
        <v>180</v>
      </c>
      <c r="G43" s="78" t="s">
        <v>180</v>
      </c>
      <c r="H43" s="78">
        <v>15</v>
      </c>
      <c r="I43" s="79">
        <f>J42</f>
        <v>0.65972222222222221</v>
      </c>
      <c r="J43" s="79">
        <f t="shared" ref="J43" si="6">+I43+H43/24/60</f>
        <v>0.67013888888888884</v>
      </c>
      <c r="K43" s="79" t="s">
        <v>180</v>
      </c>
      <c r="L43" s="79" t="s">
        <v>180</v>
      </c>
    </row>
    <row r="44" spans="1:12" s="67" customFormat="1" ht="22.5" x14ac:dyDescent="0.2">
      <c r="A44" s="111">
        <v>1</v>
      </c>
      <c r="B44" s="73">
        <v>5</v>
      </c>
      <c r="C44" s="123" t="s">
        <v>152</v>
      </c>
      <c r="D44" s="124">
        <v>45320</v>
      </c>
      <c r="E44" s="62" t="s">
        <v>187</v>
      </c>
      <c r="F44" s="62" t="s">
        <v>101</v>
      </c>
      <c r="G44" s="73" t="s">
        <v>98</v>
      </c>
      <c r="H44" s="88">
        <v>105</v>
      </c>
      <c r="I44" s="74">
        <f>J43</f>
        <v>0.67013888888888884</v>
      </c>
      <c r="J44" s="74">
        <f>+I44+H44/24/60</f>
        <v>0.74305555555555547</v>
      </c>
      <c r="K44" s="74" t="s">
        <v>53</v>
      </c>
      <c r="L44" s="74" t="s">
        <v>100</v>
      </c>
    </row>
    <row r="45" spans="1:12" x14ac:dyDescent="0.2">
      <c r="A45" s="113">
        <v>1</v>
      </c>
      <c r="B45" s="78">
        <v>5</v>
      </c>
      <c r="C45" s="125" t="s">
        <v>152</v>
      </c>
      <c r="D45" s="126">
        <v>45320</v>
      </c>
      <c r="E45" s="76" t="s">
        <v>180</v>
      </c>
      <c r="F45" s="76" t="s">
        <v>180</v>
      </c>
      <c r="G45" s="93" t="s">
        <v>180</v>
      </c>
      <c r="H45" s="93">
        <v>10</v>
      </c>
      <c r="I45" s="79">
        <f>J44</f>
        <v>0.74305555555555547</v>
      </c>
      <c r="J45" s="79">
        <f>+I45+H45/24/60</f>
        <v>0.74999999999999989</v>
      </c>
      <c r="K45" s="79" t="s">
        <v>180</v>
      </c>
      <c r="L45" s="79"/>
    </row>
    <row r="46" spans="1:12" ht="23.25" thickBot="1" x14ac:dyDescent="0.25">
      <c r="A46" s="147">
        <v>1</v>
      </c>
      <c r="B46" s="148">
        <v>5</v>
      </c>
      <c r="C46" s="149" t="s">
        <v>152</v>
      </c>
      <c r="D46" s="150">
        <v>45320</v>
      </c>
      <c r="E46" s="151" t="s">
        <v>188</v>
      </c>
      <c r="F46" s="151" t="s">
        <v>188</v>
      </c>
      <c r="G46" s="148" t="s">
        <v>102</v>
      </c>
      <c r="H46" s="148">
        <v>30</v>
      </c>
      <c r="I46" s="153">
        <f>J45</f>
        <v>0.74999999999999989</v>
      </c>
      <c r="J46" s="153">
        <f>+I46+H46/24/60</f>
        <v>0.77083333333333326</v>
      </c>
      <c r="K46" s="148" t="s">
        <v>53</v>
      </c>
      <c r="L46" s="148" t="s">
        <v>100</v>
      </c>
    </row>
    <row r="47" spans="1:12" ht="22.5" x14ac:dyDescent="0.2">
      <c r="A47" s="140">
        <v>2</v>
      </c>
      <c r="B47" s="141">
        <v>6</v>
      </c>
      <c r="C47" s="141" t="s">
        <v>103</v>
      </c>
      <c r="D47" s="143">
        <v>45321</v>
      </c>
      <c r="E47" s="144" t="s">
        <v>43</v>
      </c>
      <c r="F47" s="144" t="s">
        <v>177</v>
      </c>
      <c r="G47" s="141" t="s">
        <v>102</v>
      </c>
      <c r="H47" s="141">
        <v>15</v>
      </c>
      <c r="I47" s="146">
        <v>0.375</v>
      </c>
      <c r="J47" s="146">
        <f t="shared" si="0"/>
        <v>0.38541666666666669</v>
      </c>
      <c r="K47" s="141" t="s">
        <v>53</v>
      </c>
      <c r="L47" s="141" t="s">
        <v>173</v>
      </c>
    </row>
    <row r="48" spans="1:12" x14ac:dyDescent="0.2">
      <c r="A48" s="111">
        <v>2</v>
      </c>
      <c r="B48" s="73">
        <v>6</v>
      </c>
      <c r="C48" s="73" t="s">
        <v>103</v>
      </c>
      <c r="D48" s="124">
        <v>45321</v>
      </c>
      <c r="E48" s="62" t="s">
        <v>186</v>
      </c>
      <c r="F48" s="62" t="s">
        <v>179</v>
      </c>
      <c r="G48" s="73" t="s">
        <v>98</v>
      </c>
      <c r="H48" s="73">
        <v>120</v>
      </c>
      <c r="I48" s="74">
        <f>J47</f>
        <v>0.38541666666666669</v>
      </c>
      <c r="J48" s="74">
        <f>+I48+H48/24/60</f>
        <v>0.46875</v>
      </c>
      <c r="K48" s="74" t="s">
        <v>99</v>
      </c>
      <c r="L48" s="74" t="s">
        <v>100</v>
      </c>
    </row>
    <row r="49" spans="1:12" x14ac:dyDescent="0.2">
      <c r="A49" s="113">
        <v>2</v>
      </c>
      <c r="B49" s="78">
        <v>6</v>
      </c>
      <c r="C49" s="78" t="s">
        <v>103</v>
      </c>
      <c r="D49" s="126">
        <v>45321</v>
      </c>
      <c r="E49" s="76" t="s">
        <v>180</v>
      </c>
      <c r="F49" s="76" t="s">
        <v>180</v>
      </c>
      <c r="G49" s="78" t="s">
        <v>180</v>
      </c>
      <c r="H49" s="78">
        <v>15</v>
      </c>
      <c r="I49" s="79">
        <f>J48</f>
        <v>0.46875</v>
      </c>
      <c r="J49" s="79">
        <f t="shared" si="0"/>
        <v>0.47916666666666669</v>
      </c>
      <c r="K49" s="79" t="s">
        <v>180</v>
      </c>
      <c r="L49" s="79" t="s">
        <v>180</v>
      </c>
    </row>
    <row r="50" spans="1:12" x14ac:dyDescent="0.2">
      <c r="A50" s="111">
        <v>2</v>
      </c>
      <c r="B50" s="73">
        <v>6</v>
      </c>
      <c r="C50" s="73" t="s">
        <v>103</v>
      </c>
      <c r="D50" s="124">
        <v>45321</v>
      </c>
      <c r="E50" s="62" t="s">
        <v>186</v>
      </c>
      <c r="F50" s="62" t="s">
        <v>179</v>
      </c>
      <c r="G50" s="73" t="s">
        <v>98</v>
      </c>
      <c r="H50" s="73">
        <v>120</v>
      </c>
      <c r="I50" s="74">
        <f>J49</f>
        <v>0.47916666666666669</v>
      </c>
      <c r="J50" s="74">
        <f t="shared" si="0"/>
        <v>0.5625</v>
      </c>
      <c r="K50" s="74" t="s">
        <v>99</v>
      </c>
      <c r="L50" s="74" t="s">
        <v>100</v>
      </c>
    </row>
    <row r="51" spans="1:12" x14ac:dyDescent="0.2">
      <c r="A51" s="113">
        <v>2</v>
      </c>
      <c r="B51" s="78">
        <v>6</v>
      </c>
      <c r="C51" s="78" t="s">
        <v>103</v>
      </c>
      <c r="D51" s="126">
        <v>45321</v>
      </c>
      <c r="E51" s="76" t="s">
        <v>175</v>
      </c>
      <c r="F51" s="76" t="s">
        <v>175</v>
      </c>
      <c r="G51" s="78" t="s">
        <v>175</v>
      </c>
      <c r="H51" s="78">
        <v>45</v>
      </c>
      <c r="I51" s="79">
        <f t="shared" ref="I51:I109" si="7">J50</f>
        <v>0.5625</v>
      </c>
      <c r="J51" s="79">
        <f t="shared" si="0"/>
        <v>0.59375</v>
      </c>
      <c r="K51" s="79" t="s">
        <v>175</v>
      </c>
      <c r="L51" s="79" t="s">
        <v>175</v>
      </c>
    </row>
    <row r="52" spans="1:12" ht="22.5" x14ac:dyDescent="0.2">
      <c r="A52" s="111">
        <v>2</v>
      </c>
      <c r="B52" s="73">
        <v>6</v>
      </c>
      <c r="C52" s="73" t="s">
        <v>103</v>
      </c>
      <c r="D52" s="124">
        <v>45321</v>
      </c>
      <c r="E52" s="62" t="s">
        <v>28</v>
      </c>
      <c r="F52" s="75" t="s">
        <v>179</v>
      </c>
      <c r="G52" s="88" t="s">
        <v>98</v>
      </c>
      <c r="H52" s="88">
        <v>120</v>
      </c>
      <c r="I52" s="74">
        <f t="shared" si="7"/>
        <v>0.59375</v>
      </c>
      <c r="J52" s="74">
        <f t="shared" si="0"/>
        <v>0.67708333333333337</v>
      </c>
      <c r="K52" s="74" t="s">
        <v>99</v>
      </c>
      <c r="L52" s="74" t="s">
        <v>100</v>
      </c>
    </row>
    <row r="53" spans="1:12" x14ac:dyDescent="0.2">
      <c r="A53" s="113">
        <v>2</v>
      </c>
      <c r="B53" s="78">
        <v>6</v>
      </c>
      <c r="C53" s="78" t="s">
        <v>103</v>
      </c>
      <c r="D53" s="126">
        <v>45321</v>
      </c>
      <c r="E53" s="76" t="s">
        <v>180</v>
      </c>
      <c r="F53" s="77" t="s">
        <v>180</v>
      </c>
      <c r="G53" s="93" t="s">
        <v>180</v>
      </c>
      <c r="H53" s="93">
        <v>15</v>
      </c>
      <c r="I53" s="79">
        <f t="shared" si="7"/>
        <v>0.67708333333333337</v>
      </c>
      <c r="J53" s="79">
        <f>+I53+H53/24/60</f>
        <v>0.6875</v>
      </c>
      <c r="K53" s="79" t="s">
        <v>180</v>
      </c>
      <c r="L53" s="79" t="s">
        <v>180</v>
      </c>
    </row>
    <row r="54" spans="1:12" s="85" customFormat="1" ht="23.25" thickBot="1" x14ac:dyDescent="0.25">
      <c r="A54" s="111">
        <v>2</v>
      </c>
      <c r="B54" s="73">
        <v>6</v>
      </c>
      <c r="C54" s="73" t="s">
        <v>103</v>
      </c>
      <c r="D54" s="124">
        <v>45321</v>
      </c>
      <c r="E54" s="62" t="s">
        <v>28</v>
      </c>
      <c r="F54" s="75" t="s">
        <v>179</v>
      </c>
      <c r="G54" s="88" t="s">
        <v>98</v>
      </c>
      <c r="H54" s="88">
        <v>120</v>
      </c>
      <c r="I54" s="74">
        <f>J53</f>
        <v>0.6875</v>
      </c>
      <c r="J54" s="74">
        <f>+I54+H54/24/60</f>
        <v>0.77083333333333337</v>
      </c>
      <c r="K54" s="84" t="s">
        <v>99</v>
      </c>
      <c r="L54" s="84" t="s">
        <v>100</v>
      </c>
    </row>
    <row r="55" spans="1:12" s="67" customFormat="1" ht="15" thickBot="1" x14ac:dyDescent="0.25">
      <c r="A55" s="147">
        <v>2</v>
      </c>
      <c r="B55" s="148">
        <v>6</v>
      </c>
      <c r="C55" s="148" t="s">
        <v>103</v>
      </c>
      <c r="D55" s="150">
        <v>45321</v>
      </c>
      <c r="E55" s="151" t="s">
        <v>183</v>
      </c>
      <c r="F55" s="151" t="s">
        <v>45</v>
      </c>
      <c r="G55" s="148" t="s">
        <v>102</v>
      </c>
      <c r="H55" s="148">
        <v>30</v>
      </c>
      <c r="I55" s="153">
        <f>J54</f>
        <v>0.77083333333333337</v>
      </c>
      <c r="J55" s="153">
        <f>+I55+H55/24/60</f>
        <v>0.79166666666666674</v>
      </c>
      <c r="K55" s="153" t="s">
        <v>53</v>
      </c>
      <c r="L55" s="153" t="s">
        <v>173</v>
      </c>
    </row>
    <row r="56" spans="1:12" ht="22.5" x14ac:dyDescent="0.2">
      <c r="A56" s="111">
        <v>2</v>
      </c>
      <c r="B56" s="73">
        <v>7</v>
      </c>
      <c r="C56" s="123" t="s">
        <v>105</v>
      </c>
      <c r="D56" s="124">
        <v>45322</v>
      </c>
      <c r="E56" s="62" t="s">
        <v>28</v>
      </c>
      <c r="F56" s="75" t="s">
        <v>179</v>
      </c>
      <c r="G56" s="88" t="s">
        <v>98</v>
      </c>
      <c r="H56" s="88">
        <v>150</v>
      </c>
      <c r="I56" s="74">
        <v>0.375</v>
      </c>
      <c r="J56" s="74">
        <f>+I56+H56/24/60</f>
        <v>0.47916666666666669</v>
      </c>
      <c r="K56" s="74" t="s">
        <v>99</v>
      </c>
      <c r="L56" s="74" t="s">
        <v>100</v>
      </c>
    </row>
    <row r="57" spans="1:12" x14ac:dyDescent="0.2">
      <c r="A57" s="113">
        <v>2</v>
      </c>
      <c r="B57" s="78">
        <v>7</v>
      </c>
      <c r="C57" s="125" t="s">
        <v>105</v>
      </c>
      <c r="D57" s="126">
        <v>45322</v>
      </c>
      <c r="E57" s="76" t="s">
        <v>180</v>
      </c>
      <c r="F57" s="76" t="s">
        <v>180</v>
      </c>
      <c r="G57" s="78" t="s">
        <v>180</v>
      </c>
      <c r="H57" s="78">
        <v>15</v>
      </c>
      <c r="I57" s="79">
        <f>J56</f>
        <v>0.47916666666666669</v>
      </c>
      <c r="J57" s="79">
        <f t="shared" si="0"/>
        <v>0.48958333333333337</v>
      </c>
      <c r="K57" s="79" t="s">
        <v>180</v>
      </c>
      <c r="L57" s="79" t="s">
        <v>180</v>
      </c>
    </row>
    <row r="58" spans="1:12" ht="22.5" x14ac:dyDescent="0.2">
      <c r="A58" s="111">
        <v>2</v>
      </c>
      <c r="B58" s="73">
        <v>7</v>
      </c>
      <c r="C58" s="123" t="s">
        <v>105</v>
      </c>
      <c r="D58" s="124">
        <v>45322</v>
      </c>
      <c r="E58" s="62" t="s">
        <v>28</v>
      </c>
      <c r="F58" s="75" t="s">
        <v>179</v>
      </c>
      <c r="G58" s="88" t="s">
        <v>98</v>
      </c>
      <c r="H58" s="88">
        <v>120</v>
      </c>
      <c r="I58" s="74">
        <f t="shared" ref="I58:I61" si="8">J57</f>
        <v>0.48958333333333337</v>
      </c>
      <c r="J58" s="74">
        <f t="shared" si="0"/>
        <v>0.57291666666666674</v>
      </c>
      <c r="K58" s="74" t="s">
        <v>99</v>
      </c>
      <c r="L58" s="74" t="s">
        <v>100</v>
      </c>
    </row>
    <row r="59" spans="1:12" x14ac:dyDescent="0.2">
      <c r="A59" s="113">
        <v>2</v>
      </c>
      <c r="B59" s="78">
        <v>7</v>
      </c>
      <c r="C59" s="125" t="s">
        <v>105</v>
      </c>
      <c r="D59" s="126">
        <v>45322</v>
      </c>
      <c r="E59" s="76" t="s">
        <v>175</v>
      </c>
      <c r="F59" s="76" t="s">
        <v>175</v>
      </c>
      <c r="G59" s="78" t="s">
        <v>175</v>
      </c>
      <c r="H59" s="78">
        <v>45</v>
      </c>
      <c r="I59" s="79">
        <f t="shared" si="8"/>
        <v>0.57291666666666674</v>
      </c>
      <c r="J59" s="79">
        <f t="shared" si="0"/>
        <v>0.60416666666666674</v>
      </c>
      <c r="K59" s="79" t="s">
        <v>175</v>
      </c>
      <c r="L59" s="79" t="s">
        <v>175</v>
      </c>
    </row>
    <row r="60" spans="1:12" x14ac:dyDescent="0.2">
      <c r="A60" s="111">
        <v>2</v>
      </c>
      <c r="B60" s="73">
        <v>7</v>
      </c>
      <c r="C60" s="123" t="s">
        <v>105</v>
      </c>
      <c r="D60" s="124">
        <v>45322</v>
      </c>
      <c r="E60" s="62" t="s">
        <v>189</v>
      </c>
      <c r="F60" s="62" t="s">
        <v>97</v>
      </c>
      <c r="G60" s="88" t="s">
        <v>98</v>
      </c>
      <c r="H60" s="73">
        <v>105</v>
      </c>
      <c r="I60" s="74">
        <f t="shared" si="8"/>
        <v>0.60416666666666674</v>
      </c>
      <c r="J60" s="74">
        <f t="shared" si="0"/>
        <v>0.67708333333333337</v>
      </c>
      <c r="K60" s="74" t="s">
        <v>99</v>
      </c>
      <c r="L60" s="74" t="s">
        <v>100</v>
      </c>
    </row>
    <row r="61" spans="1:12" x14ac:dyDescent="0.2">
      <c r="A61" s="113">
        <v>2</v>
      </c>
      <c r="B61" s="78">
        <v>7</v>
      </c>
      <c r="C61" s="125" t="s">
        <v>105</v>
      </c>
      <c r="D61" s="126">
        <v>45322</v>
      </c>
      <c r="E61" s="76" t="s">
        <v>180</v>
      </c>
      <c r="F61" s="76" t="s">
        <v>180</v>
      </c>
      <c r="G61" s="93" t="s">
        <v>180</v>
      </c>
      <c r="H61" s="78">
        <v>15</v>
      </c>
      <c r="I61" s="79">
        <f t="shared" si="8"/>
        <v>0.67708333333333337</v>
      </c>
      <c r="J61" s="79">
        <f>+I61+H61/24/60</f>
        <v>0.6875</v>
      </c>
      <c r="K61" s="79" t="s">
        <v>180</v>
      </c>
      <c r="L61" s="79" t="s">
        <v>180</v>
      </c>
    </row>
    <row r="62" spans="1:12" s="85" customFormat="1" ht="24" thickBot="1" x14ac:dyDescent="0.25">
      <c r="A62" s="114">
        <v>2</v>
      </c>
      <c r="B62" s="83">
        <v>7</v>
      </c>
      <c r="C62" s="127" t="s">
        <v>105</v>
      </c>
      <c r="D62" s="128">
        <v>45322</v>
      </c>
      <c r="E62" s="94" t="s">
        <v>190</v>
      </c>
      <c r="F62" s="82" t="s">
        <v>179</v>
      </c>
      <c r="G62" s="86" t="s">
        <v>102</v>
      </c>
      <c r="H62" s="83">
        <v>105</v>
      </c>
      <c r="I62" s="84">
        <f>J61</f>
        <v>0.6875</v>
      </c>
      <c r="J62" s="84">
        <f>+I62+H62/24/60</f>
        <v>0.76041666666666663</v>
      </c>
      <c r="K62" s="84" t="s">
        <v>99</v>
      </c>
      <c r="L62" s="84" t="s">
        <v>100</v>
      </c>
    </row>
    <row r="63" spans="1:12" s="85" customFormat="1" ht="23.25" thickBot="1" x14ac:dyDescent="0.25">
      <c r="A63" s="110">
        <v>2</v>
      </c>
      <c r="B63" s="64">
        <v>8</v>
      </c>
      <c r="C63" s="121" t="s">
        <v>104</v>
      </c>
      <c r="D63" s="122">
        <v>45323</v>
      </c>
      <c r="E63" s="63" t="s">
        <v>28</v>
      </c>
      <c r="F63" s="66" t="s">
        <v>179</v>
      </c>
      <c r="G63" s="87" t="s">
        <v>98</v>
      </c>
      <c r="H63" s="87">
        <v>135</v>
      </c>
      <c r="I63" s="65">
        <v>0.375</v>
      </c>
      <c r="J63" s="65">
        <f t="shared" si="0"/>
        <v>0.46875</v>
      </c>
      <c r="K63" s="65" t="s">
        <v>99</v>
      </c>
      <c r="L63" s="65" t="s">
        <v>100</v>
      </c>
    </row>
    <row r="64" spans="1:12" x14ac:dyDescent="0.2">
      <c r="A64" s="113">
        <v>2</v>
      </c>
      <c r="B64" s="78">
        <v>8</v>
      </c>
      <c r="C64" s="125" t="s">
        <v>104</v>
      </c>
      <c r="D64" s="126">
        <v>45323</v>
      </c>
      <c r="E64" s="76" t="s">
        <v>180</v>
      </c>
      <c r="F64" s="76" t="s">
        <v>180</v>
      </c>
      <c r="G64" s="78" t="s">
        <v>180</v>
      </c>
      <c r="H64" s="78">
        <v>15</v>
      </c>
      <c r="I64" s="79">
        <f t="shared" si="7"/>
        <v>0.46875</v>
      </c>
      <c r="J64" s="79">
        <f t="shared" ref="J64:J70" si="9">+I64+H64/24/60</f>
        <v>0.47916666666666669</v>
      </c>
      <c r="K64" s="79" t="s">
        <v>180</v>
      </c>
      <c r="L64" s="79" t="s">
        <v>180</v>
      </c>
    </row>
    <row r="65" spans="1:12" ht="22.5" x14ac:dyDescent="0.2">
      <c r="A65" s="111">
        <v>2</v>
      </c>
      <c r="B65" s="73">
        <v>8</v>
      </c>
      <c r="C65" s="123" t="s">
        <v>104</v>
      </c>
      <c r="D65" s="124">
        <v>45323</v>
      </c>
      <c r="E65" s="62" t="s">
        <v>28</v>
      </c>
      <c r="F65" s="75" t="s">
        <v>179</v>
      </c>
      <c r="G65" s="88" t="s">
        <v>98</v>
      </c>
      <c r="H65" s="88">
        <v>60</v>
      </c>
      <c r="I65" s="74">
        <f t="shared" si="7"/>
        <v>0.47916666666666669</v>
      </c>
      <c r="J65" s="74">
        <f t="shared" si="9"/>
        <v>0.52083333333333337</v>
      </c>
      <c r="K65" s="74" t="s">
        <v>99</v>
      </c>
      <c r="L65" s="74" t="s">
        <v>100</v>
      </c>
    </row>
    <row r="66" spans="1:12" x14ac:dyDescent="0.2">
      <c r="A66" s="113">
        <v>2</v>
      </c>
      <c r="B66" s="78">
        <v>8</v>
      </c>
      <c r="C66" s="125" t="s">
        <v>104</v>
      </c>
      <c r="D66" s="126">
        <v>45323</v>
      </c>
      <c r="E66" s="76" t="s">
        <v>175</v>
      </c>
      <c r="F66" s="76" t="s">
        <v>175</v>
      </c>
      <c r="G66" s="78" t="s">
        <v>175</v>
      </c>
      <c r="H66" s="78">
        <v>45</v>
      </c>
      <c r="I66" s="79">
        <f t="shared" si="7"/>
        <v>0.52083333333333337</v>
      </c>
      <c r="J66" s="79">
        <f t="shared" si="9"/>
        <v>0.55208333333333337</v>
      </c>
      <c r="K66" s="79" t="s">
        <v>175</v>
      </c>
      <c r="L66" s="79" t="s">
        <v>175</v>
      </c>
    </row>
    <row r="67" spans="1:12" ht="22.5" x14ac:dyDescent="0.2">
      <c r="A67" s="111">
        <v>2</v>
      </c>
      <c r="B67" s="73">
        <v>8</v>
      </c>
      <c r="C67" s="123" t="s">
        <v>104</v>
      </c>
      <c r="D67" s="124">
        <v>45323</v>
      </c>
      <c r="E67" s="62" t="s">
        <v>28</v>
      </c>
      <c r="F67" s="75" t="s">
        <v>179</v>
      </c>
      <c r="G67" s="88" t="s">
        <v>98</v>
      </c>
      <c r="H67" s="88">
        <v>135</v>
      </c>
      <c r="I67" s="74">
        <f t="shared" si="7"/>
        <v>0.55208333333333337</v>
      </c>
      <c r="J67" s="74">
        <f t="shared" si="9"/>
        <v>0.64583333333333337</v>
      </c>
      <c r="K67" s="74" t="s">
        <v>99</v>
      </c>
      <c r="L67" s="74" t="s">
        <v>100</v>
      </c>
    </row>
    <row r="68" spans="1:12" x14ac:dyDescent="0.2">
      <c r="A68" s="113">
        <v>2</v>
      </c>
      <c r="B68" s="78">
        <v>8</v>
      </c>
      <c r="C68" s="125" t="s">
        <v>104</v>
      </c>
      <c r="D68" s="126">
        <v>45323</v>
      </c>
      <c r="E68" s="76" t="s">
        <v>180</v>
      </c>
      <c r="F68" s="76" t="s">
        <v>180</v>
      </c>
      <c r="G68" s="78" t="s">
        <v>180</v>
      </c>
      <c r="H68" s="78">
        <v>15</v>
      </c>
      <c r="I68" s="79">
        <f t="shared" si="7"/>
        <v>0.64583333333333337</v>
      </c>
      <c r="J68" s="79">
        <f t="shared" si="9"/>
        <v>0.65625</v>
      </c>
      <c r="K68" s="79" t="s">
        <v>180</v>
      </c>
      <c r="L68" s="79" t="s">
        <v>180</v>
      </c>
    </row>
    <row r="69" spans="1:12" ht="22.5" x14ac:dyDescent="0.2">
      <c r="A69" s="111">
        <v>2</v>
      </c>
      <c r="B69" s="73">
        <v>8</v>
      </c>
      <c r="C69" s="123" t="s">
        <v>104</v>
      </c>
      <c r="D69" s="124">
        <v>45323</v>
      </c>
      <c r="E69" s="62" t="s">
        <v>28</v>
      </c>
      <c r="F69" s="75" t="s">
        <v>179</v>
      </c>
      <c r="G69" s="88" t="s">
        <v>98</v>
      </c>
      <c r="H69" s="88">
        <v>60</v>
      </c>
      <c r="I69" s="74">
        <f>J68</f>
        <v>0.65625</v>
      </c>
      <c r="J69" s="74">
        <f t="shared" si="9"/>
        <v>0.69791666666666663</v>
      </c>
      <c r="K69" s="74" t="s">
        <v>99</v>
      </c>
      <c r="L69" s="74" t="s">
        <v>100</v>
      </c>
    </row>
    <row r="70" spans="1:12" s="85" customFormat="1" ht="15" thickBot="1" x14ac:dyDescent="0.25">
      <c r="A70" s="161">
        <v>2</v>
      </c>
      <c r="B70" s="155">
        <v>8</v>
      </c>
      <c r="C70" s="156" t="s">
        <v>104</v>
      </c>
      <c r="D70" s="157">
        <v>45323</v>
      </c>
      <c r="E70" s="162" t="s">
        <v>88</v>
      </c>
      <c r="F70" s="162" t="s">
        <v>191</v>
      </c>
      <c r="G70" s="163" t="s">
        <v>98</v>
      </c>
      <c r="H70" s="164">
        <v>60</v>
      </c>
      <c r="I70" s="165">
        <f>J69</f>
        <v>0.69791666666666663</v>
      </c>
      <c r="J70" s="160">
        <f t="shared" si="9"/>
        <v>0.73958333333333326</v>
      </c>
      <c r="K70" s="163" t="s">
        <v>53</v>
      </c>
      <c r="L70" s="163" t="s">
        <v>100</v>
      </c>
    </row>
    <row r="71" spans="1:12" s="67" customFormat="1" ht="15" thickBot="1" x14ac:dyDescent="0.25">
      <c r="A71" s="116">
        <v>2</v>
      </c>
      <c r="B71" s="73">
        <v>8</v>
      </c>
      <c r="C71" s="123" t="s">
        <v>104</v>
      </c>
      <c r="D71" s="124">
        <v>45323</v>
      </c>
      <c r="E71" s="75" t="s">
        <v>174</v>
      </c>
      <c r="F71" s="75" t="s">
        <v>180</v>
      </c>
      <c r="G71" s="88" t="s">
        <v>98</v>
      </c>
      <c r="H71" s="88">
        <v>30</v>
      </c>
      <c r="I71" s="97">
        <f>J70</f>
        <v>0.73958333333333326</v>
      </c>
      <c r="J71" s="74">
        <f>+I71+H71/24/60</f>
        <v>0.76041666666666663</v>
      </c>
      <c r="K71" s="88" t="s">
        <v>180</v>
      </c>
      <c r="L71" s="74" t="s">
        <v>180</v>
      </c>
    </row>
    <row r="72" spans="1:12" x14ac:dyDescent="0.2">
      <c r="A72" s="110">
        <v>2</v>
      </c>
      <c r="B72" s="64">
        <v>9</v>
      </c>
      <c r="C72" s="121" t="s">
        <v>96</v>
      </c>
      <c r="D72" s="122">
        <v>45324</v>
      </c>
      <c r="E72" s="63" t="s">
        <v>192</v>
      </c>
      <c r="F72" s="63" t="s">
        <v>97</v>
      </c>
      <c r="G72" s="87" t="s">
        <v>98</v>
      </c>
      <c r="H72" s="87">
        <v>105</v>
      </c>
      <c r="I72" s="65">
        <v>0.375</v>
      </c>
      <c r="J72" s="65">
        <f>+I72+H72/24/60</f>
        <v>0.44791666666666669</v>
      </c>
      <c r="K72" s="65" t="s">
        <v>99</v>
      </c>
      <c r="L72" s="65" t="s">
        <v>100</v>
      </c>
    </row>
    <row r="73" spans="1:12" ht="22.5" x14ac:dyDescent="0.2">
      <c r="A73" s="111">
        <v>2</v>
      </c>
      <c r="B73" s="73">
        <v>9</v>
      </c>
      <c r="C73" s="123" t="s">
        <v>96</v>
      </c>
      <c r="D73" s="124">
        <v>45324</v>
      </c>
      <c r="E73" s="62" t="s">
        <v>28</v>
      </c>
      <c r="F73" s="75" t="s">
        <v>179</v>
      </c>
      <c r="G73" s="88" t="s">
        <v>98</v>
      </c>
      <c r="H73" s="88">
        <v>135</v>
      </c>
      <c r="I73" s="74">
        <f>J72</f>
        <v>0.44791666666666669</v>
      </c>
      <c r="J73" s="74">
        <f t="shared" ref="J73:J137" si="10">+I73+H73/24/60</f>
        <v>0.54166666666666674</v>
      </c>
      <c r="K73" s="74" t="s">
        <v>99</v>
      </c>
      <c r="L73" s="74" t="s">
        <v>100</v>
      </c>
    </row>
    <row r="74" spans="1:12" x14ac:dyDescent="0.2">
      <c r="A74" s="113">
        <v>2</v>
      </c>
      <c r="B74" s="78">
        <v>9</v>
      </c>
      <c r="C74" s="125" t="s">
        <v>96</v>
      </c>
      <c r="D74" s="126">
        <v>45324</v>
      </c>
      <c r="E74" s="76" t="s">
        <v>180</v>
      </c>
      <c r="F74" s="76" t="s">
        <v>180</v>
      </c>
      <c r="G74" s="78" t="s">
        <v>180</v>
      </c>
      <c r="H74" s="78">
        <v>15</v>
      </c>
      <c r="I74" s="79">
        <f t="shared" si="7"/>
        <v>0.54166666666666674</v>
      </c>
      <c r="J74" s="79">
        <f t="shared" si="10"/>
        <v>0.55208333333333337</v>
      </c>
      <c r="K74" s="79" t="s">
        <v>180</v>
      </c>
      <c r="L74" s="79" t="s">
        <v>180</v>
      </c>
    </row>
    <row r="75" spans="1:12" ht="22.5" x14ac:dyDescent="0.2">
      <c r="A75" s="111">
        <v>2</v>
      </c>
      <c r="B75" s="73">
        <v>9</v>
      </c>
      <c r="C75" s="123" t="s">
        <v>96</v>
      </c>
      <c r="D75" s="124">
        <v>45324</v>
      </c>
      <c r="E75" s="62" t="s">
        <v>28</v>
      </c>
      <c r="F75" s="75" t="s">
        <v>179</v>
      </c>
      <c r="G75" s="88" t="s">
        <v>98</v>
      </c>
      <c r="H75" s="88">
        <v>60</v>
      </c>
      <c r="I75" s="74">
        <f t="shared" si="7"/>
        <v>0.55208333333333337</v>
      </c>
      <c r="J75" s="74">
        <f t="shared" si="10"/>
        <v>0.59375</v>
      </c>
      <c r="K75" s="74" t="s">
        <v>99</v>
      </c>
      <c r="L75" s="74" t="s">
        <v>100</v>
      </c>
    </row>
    <row r="76" spans="1:12" x14ac:dyDescent="0.2">
      <c r="A76" s="113">
        <v>2</v>
      </c>
      <c r="B76" s="78">
        <v>9</v>
      </c>
      <c r="C76" s="125" t="s">
        <v>96</v>
      </c>
      <c r="D76" s="126">
        <v>45324</v>
      </c>
      <c r="E76" s="76" t="s">
        <v>175</v>
      </c>
      <c r="F76" s="76" t="s">
        <v>175</v>
      </c>
      <c r="G76" s="78" t="s">
        <v>175</v>
      </c>
      <c r="H76" s="78">
        <v>45</v>
      </c>
      <c r="I76" s="79">
        <f t="shared" si="7"/>
        <v>0.59375</v>
      </c>
      <c r="J76" s="79">
        <f t="shared" si="10"/>
        <v>0.625</v>
      </c>
      <c r="K76" s="79" t="s">
        <v>175</v>
      </c>
      <c r="L76" s="79" t="s">
        <v>175</v>
      </c>
    </row>
    <row r="77" spans="1:12" ht="22.5" x14ac:dyDescent="0.2">
      <c r="A77" s="111">
        <v>2</v>
      </c>
      <c r="B77" s="73">
        <v>9</v>
      </c>
      <c r="C77" s="123" t="s">
        <v>96</v>
      </c>
      <c r="D77" s="124">
        <v>45324</v>
      </c>
      <c r="E77" s="62" t="s">
        <v>28</v>
      </c>
      <c r="F77" s="75" t="s">
        <v>179</v>
      </c>
      <c r="G77" s="88" t="s">
        <v>98</v>
      </c>
      <c r="H77" s="88">
        <v>105</v>
      </c>
      <c r="I77" s="74">
        <f>J76</f>
        <v>0.625</v>
      </c>
      <c r="J77" s="74">
        <f t="shared" si="10"/>
        <v>0.69791666666666663</v>
      </c>
      <c r="K77" s="74" t="s">
        <v>99</v>
      </c>
      <c r="L77" s="74" t="s">
        <v>100</v>
      </c>
    </row>
    <row r="78" spans="1:12" x14ac:dyDescent="0.2">
      <c r="A78" s="113">
        <v>2</v>
      </c>
      <c r="B78" s="78">
        <v>9</v>
      </c>
      <c r="C78" s="125" t="s">
        <v>96</v>
      </c>
      <c r="D78" s="126">
        <v>45324</v>
      </c>
      <c r="E78" s="76" t="s">
        <v>180</v>
      </c>
      <c r="F78" s="76" t="s">
        <v>180</v>
      </c>
      <c r="G78" s="78" t="s">
        <v>180</v>
      </c>
      <c r="H78" s="78">
        <v>15</v>
      </c>
      <c r="I78" s="79">
        <f t="shared" si="7"/>
        <v>0.69791666666666663</v>
      </c>
      <c r="J78" s="79">
        <f t="shared" si="10"/>
        <v>0.70833333333333326</v>
      </c>
      <c r="K78" s="79" t="s">
        <v>180</v>
      </c>
      <c r="L78" s="79" t="s">
        <v>180</v>
      </c>
    </row>
    <row r="79" spans="1:12" ht="15" thickBot="1" x14ac:dyDescent="0.25">
      <c r="A79" s="154">
        <v>2</v>
      </c>
      <c r="B79" s="155">
        <v>9</v>
      </c>
      <c r="C79" s="156" t="s">
        <v>96</v>
      </c>
      <c r="D79" s="157">
        <v>45324</v>
      </c>
      <c r="E79" s="166" t="s">
        <v>80</v>
      </c>
      <c r="F79" s="166" t="s">
        <v>80</v>
      </c>
      <c r="G79" s="155" t="s">
        <v>98</v>
      </c>
      <c r="H79" s="155">
        <v>30</v>
      </c>
      <c r="I79" s="160">
        <f t="shared" si="7"/>
        <v>0.70833333333333326</v>
      </c>
      <c r="J79" s="160">
        <f>+I79+H79/24/60</f>
        <v>0.72916666666666663</v>
      </c>
      <c r="K79" s="160" t="s">
        <v>53</v>
      </c>
      <c r="L79" s="160" t="s">
        <v>173</v>
      </c>
    </row>
    <row r="80" spans="1:12" s="67" customFormat="1" ht="24" customHeight="1" x14ac:dyDescent="0.2">
      <c r="A80" s="111">
        <v>2</v>
      </c>
      <c r="B80" s="73">
        <v>9</v>
      </c>
      <c r="C80" s="123" t="s">
        <v>96</v>
      </c>
      <c r="D80" s="124">
        <v>45324</v>
      </c>
      <c r="E80" s="62" t="s">
        <v>28</v>
      </c>
      <c r="F80" s="75" t="s">
        <v>179</v>
      </c>
      <c r="G80" s="88" t="s">
        <v>98</v>
      </c>
      <c r="H80" s="73">
        <v>105</v>
      </c>
      <c r="I80" s="74">
        <f t="shared" si="7"/>
        <v>0.72916666666666663</v>
      </c>
      <c r="J80" s="74">
        <f>+I80+H80/24/60</f>
        <v>0.80208333333333326</v>
      </c>
      <c r="K80" s="74" t="s">
        <v>99</v>
      </c>
      <c r="L80" s="74" t="s">
        <v>100</v>
      </c>
    </row>
    <row r="81" spans="1:90" x14ac:dyDescent="0.2">
      <c r="A81" s="113">
        <v>2</v>
      </c>
      <c r="B81" s="78">
        <v>9</v>
      </c>
      <c r="C81" s="125" t="s">
        <v>96</v>
      </c>
      <c r="D81" s="126">
        <v>45324</v>
      </c>
      <c r="E81" s="76" t="s">
        <v>180</v>
      </c>
      <c r="F81" s="77" t="s">
        <v>180</v>
      </c>
      <c r="G81" s="93" t="s">
        <v>180</v>
      </c>
      <c r="H81" s="78">
        <v>15</v>
      </c>
      <c r="I81" s="79">
        <f t="shared" si="7"/>
        <v>0.80208333333333326</v>
      </c>
      <c r="J81" s="79">
        <f>+I81+H81/24/60</f>
        <v>0.81249999999999989</v>
      </c>
      <c r="K81" s="79" t="s">
        <v>180</v>
      </c>
      <c r="L81" s="79" t="s">
        <v>180</v>
      </c>
    </row>
    <row r="82" spans="1:90" ht="23.25" thickBot="1" x14ac:dyDescent="0.25">
      <c r="A82" s="114">
        <v>2</v>
      </c>
      <c r="B82" s="83">
        <v>9</v>
      </c>
      <c r="C82" s="127" t="s">
        <v>96</v>
      </c>
      <c r="D82" s="128">
        <v>45324</v>
      </c>
      <c r="E82" s="81" t="s">
        <v>46</v>
      </c>
      <c r="F82" s="81" t="s">
        <v>182</v>
      </c>
      <c r="G82" s="86" t="s">
        <v>102</v>
      </c>
      <c r="H82" s="83">
        <v>30</v>
      </c>
      <c r="I82" s="84">
        <f>J81</f>
        <v>0.81249999999999989</v>
      </c>
      <c r="J82" s="84">
        <f>+I82+H82/24/60</f>
        <v>0.83333333333333326</v>
      </c>
      <c r="K82" s="84" t="s">
        <v>53</v>
      </c>
      <c r="L82" s="84" t="s">
        <v>173</v>
      </c>
    </row>
    <row r="83" spans="1:90" ht="22.5" x14ac:dyDescent="0.2">
      <c r="A83" s="167">
        <v>2</v>
      </c>
      <c r="B83" s="145">
        <v>10</v>
      </c>
      <c r="C83" s="142" t="s">
        <v>152</v>
      </c>
      <c r="D83" s="143">
        <v>45327</v>
      </c>
      <c r="E83" s="144" t="s">
        <v>43</v>
      </c>
      <c r="F83" s="144" t="s">
        <v>177</v>
      </c>
      <c r="G83" s="141" t="s">
        <v>102</v>
      </c>
      <c r="H83" s="141">
        <v>15</v>
      </c>
      <c r="I83" s="146">
        <v>0.375</v>
      </c>
      <c r="J83" s="146">
        <f t="shared" ref="J83:J89" si="11">+I83+H83/24/60</f>
        <v>0.38541666666666669</v>
      </c>
      <c r="K83" s="146" t="s">
        <v>53</v>
      </c>
      <c r="L83" s="146" t="s">
        <v>173</v>
      </c>
    </row>
    <row r="84" spans="1:90" ht="22.5" x14ac:dyDescent="0.2">
      <c r="A84" s="111">
        <v>2</v>
      </c>
      <c r="B84" s="73">
        <v>10</v>
      </c>
      <c r="C84" s="123" t="s">
        <v>152</v>
      </c>
      <c r="D84" s="124">
        <v>45327</v>
      </c>
      <c r="E84" s="62" t="s">
        <v>28</v>
      </c>
      <c r="F84" s="75" t="s">
        <v>179</v>
      </c>
      <c r="G84" s="88" t="s">
        <v>102</v>
      </c>
      <c r="H84" s="88">
        <v>150</v>
      </c>
      <c r="I84" s="74">
        <f>J83</f>
        <v>0.38541666666666669</v>
      </c>
      <c r="J84" s="74">
        <f t="shared" si="11"/>
        <v>0.48958333333333337</v>
      </c>
      <c r="K84" s="74" t="s">
        <v>99</v>
      </c>
      <c r="L84" s="74" t="s">
        <v>100</v>
      </c>
    </row>
    <row r="85" spans="1:90" x14ac:dyDescent="0.2">
      <c r="A85" s="113">
        <v>2</v>
      </c>
      <c r="B85" s="78">
        <v>10</v>
      </c>
      <c r="C85" s="125" t="s">
        <v>152</v>
      </c>
      <c r="D85" s="126">
        <v>45327</v>
      </c>
      <c r="E85" s="76" t="s">
        <v>180</v>
      </c>
      <c r="F85" s="76" t="s">
        <v>180</v>
      </c>
      <c r="G85" s="78" t="s">
        <v>180</v>
      </c>
      <c r="H85" s="78">
        <v>15</v>
      </c>
      <c r="I85" s="79">
        <f t="shared" ref="I85:I89" si="12">J84</f>
        <v>0.48958333333333337</v>
      </c>
      <c r="J85" s="79">
        <f t="shared" si="11"/>
        <v>0.5</v>
      </c>
      <c r="K85" s="79" t="s">
        <v>180</v>
      </c>
      <c r="L85" s="79" t="s">
        <v>180</v>
      </c>
    </row>
    <row r="86" spans="1:90" ht="22.5" x14ac:dyDescent="0.2">
      <c r="A86" s="111">
        <v>2</v>
      </c>
      <c r="B86" s="73">
        <v>10</v>
      </c>
      <c r="C86" s="123" t="s">
        <v>152</v>
      </c>
      <c r="D86" s="124">
        <v>45327</v>
      </c>
      <c r="E86" s="62" t="s">
        <v>28</v>
      </c>
      <c r="F86" s="75" t="s">
        <v>179</v>
      </c>
      <c r="G86" s="88" t="s">
        <v>102</v>
      </c>
      <c r="H86" s="88">
        <v>150</v>
      </c>
      <c r="I86" s="74">
        <f t="shared" si="12"/>
        <v>0.5</v>
      </c>
      <c r="J86" s="74">
        <f t="shared" si="11"/>
        <v>0.60416666666666663</v>
      </c>
      <c r="K86" s="74" t="s">
        <v>99</v>
      </c>
      <c r="L86" s="74" t="s">
        <v>100</v>
      </c>
    </row>
    <row r="87" spans="1:90" x14ac:dyDescent="0.2">
      <c r="A87" s="113">
        <v>2</v>
      </c>
      <c r="B87" s="78">
        <v>10</v>
      </c>
      <c r="C87" s="125" t="s">
        <v>152</v>
      </c>
      <c r="D87" s="126">
        <v>45327</v>
      </c>
      <c r="E87" s="76" t="s">
        <v>175</v>
      </c>
      <c r="F87" s="76" t="s">
        <v>175</v>
      </c>
      <c r="G87" s="78" t="s">
        <v>175</v>
      </c>
      <c r="H87" s="78">
        <v>45</v>
      </c>
      <c r="I87" s="79">
        <f t="shared" si="12"/>
        <v>0.60416666666666663</v>
      </c>
      <c r="J87" s="79">
        <f t="shared" si="11"/>
        <v>0.63541666666666663</v>
      </c>
      <c r="K87" s="79" t="s">
        <v>175</v>
      </c>
      <c r="L87" s="79" t="s">
        <v>175</v>
      </c>
    </row>
    <row r="88" spans="1:90" ht="22.5" x14ac:dyDescent="0.2">
      <c r="A88" s="116">
        <v>2</v>
      </c>
      <c r="B88" s="73">
        <v>10</v>
      </c>
      <c r="C88" s="123" t="s">
        <v>152</v>
      </c>
      <c r="D88" s="124">
        <v>45327</v>
      </c>
      <c r="E88" s="62" t="s">
        <v>28</v>
      </c>
      <c r="F88" s="75" t="s">
        <v>179</v>
      </c>
      <c r="G88" s="88" t="s">
        <v>102</v>
      </c>
      <c r="H88" s="73">
        <v>120</v>
      </c>
      <c r="I88" s="74">
        <f t="shared" si="12"/>
        <v>0.63541666666666663</v>
      </c>
      <c r="J88" s="74">
        <f t="shared" si="11"/>
        <v>0.71875</v>
      </c>
      <c r="K88" s="74" t="s">
        <v>99</v>
      </c>
      <c r="L88" s="74" t="s">
        <v>100</v>
      </c>
    </row>
    <row r="89" spans="1:90" x14ac:dyDescent="0.2">
      <c r="A89" s="113">
        <v>2</v>
      </c>
      <c r="B89" s="78">
        <v>10</v>
      </c>
      <c r="C89" s="125" t="s">
        <v>152</v>
      </c>
      <c r="D89" s="126">
        <v>45327</v>
      </c>
      <c r="E89" s="76" t="s">
        <v>180</v>
      </c>
      <c r="F89" s="76" t="s">
        <v>180</v>
      </c>
      <c r="G89" s="78" t="s">
        <v>180</v>
      </c>
      <c r="H89" s="78">
        <v>15</v>
      </c>
      <c r="I89" s="79">
        <f t="shared" si="12"/>
        <v>0.71875</v>
      </c>
      <c r="J89" s="79">
        <f t="shared" si="11"/>
        <v>0.72916666666666663</v>
      </c>
      <c r="K89" s="79" t="s">
        <v>180</v>
      </c>
      <c r="L89" s="79" t="s">
        <v>180</v>
      </c>
    </row>
    <row r="90" spans="1:90" s="85" customFormat="1" ht="23.25" thickBot="1" x14ac:dyDescent="0.25">
      <c r="A90" s="118">
        <v>2</v>
      </c>
      <c r="B90" s="86">
        <v>10</v>
      </c>
      <c r="C90" s="127" t="s">
        <v>152</v>
      </c>
      <c r="D90" s="128">
        <v>45327</v>
      </c>
      <c r="E90" s="81" t="s">
        <v>193</v>
      </c>
      <c r="F90" s="81" t="s">
        <v>101</v>
      </c>
      <c r="G90" s="86" t="s">
        <v>102</v>
      </c>
      <c r="H90" s="83">
        <v>90</v>
      </c>
      <c r="I90" s="84">
        <f>J89</f>
        <v>0.72916666666666663</v>
      </c>
      <c r="J90" s="84">
        <f>+I90+H90/24/60</f>
        <v>0.79166666666666663</v>
      </c>
      <c r="K90" s="84" t="s">
        <v>99</v>
      </c>
      <c r="L90" s="84" t="s">
        <v>100</v>
      </c>
    </row>
    <row r="91" spans="1:90" s="98" customFormat="1" ht="22.5" x14ac:dyDescent="0.2">
      <c r="A91" s="110">
        <v>3</v>
      </c>
      <c r="B91" s="64">
        <v>11</v>
      </c>
      <c r="C91" s="121" t="s">
        <v>103</v>
      </c>
      <c r="D91" s="122">
        <v>45328</v>
      </c>
      <c r="E91" s="63" t="s">
        <v>28</v>
      </c>
      <c r="F91" s="66" t="s">
        <v>179</v>
      </c>
      <c r="G91" s="87" t="s">
        <v>102</v>
      </c>
      <c r="H91" s="87">
        <v>150</v>
      </c>
      <c r="I91" s="65">
        <v>0.375</v>
      </c>
      <c r="J91" s="65">
        <f t="shared" si="10"/>
        <v>0.47916666666666669</v>
      </c>
      <c r="K91" s="65" t="s">
        <v>99</v>
      </c>
      <c r="L91" s="65" t="s">
        <v>100</v>
      </c>
    </row>
    <row r="92" spans="1:90" x14ac:dyDescent="0.2">
      <c r="A92" s="113">
        <v>3</v>
      </c>
      <c r="B92" s="78">
        <v>11</v>
      </c>
      <c r="C92" s="125" t="s">
        <v>103</v>
      </c>
      <c r="D92" s="126">
        <v>45328</v>
      </c>
      <c r="E92" s="76" t="s">
        <v>180</v>
      </c>
      <c r="F92" s="76" t="s">
        <v>180</v>
      </c>
      <c r="G92" s="78" t="s">
        <v>180</v>
      </c>
      <c r="H92" s="78">
        <v>15</v>
      </c>
      <c r="I92" s="79">
        <f t="shared" si="7"/>
        <v>0.47916666666666669</v>
      </c>
      <c r="J92" s="79">
        <f t="shared" si="10"/>
        <v>0.48958333333333337</v>
      </c>
      <c r="K92" s="79" t="s">
        <v>180</v>
      </c>
      <c r="L92" s="79" t="s">
        <v>180</v>
      </c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</row>
    <row r="93" spans="1:90" ht="22.5" x14ac:dyDescent="0.2">
      <c r="A93" s="111">
        <v>3</v>
      </c>
      <c r="B93" s="73">
        <v>11</v>
      </c>
      <c r="C93" s="123" t="s">
        <v>103</v>
      </c>
      <c r="D93" s="124">
        <v>45328</v>
      </c>
      <c r="E93" s="62" t="s">
        <v>28</v>
      </c>
      <c r="F93" s="75" t="s">
        <v>179</v>
      </c>
      <c r="G93" s="88" t="s">
        <v>102</v>
      </c>
      <c r="H93" s="88">
        <v>120</v>
      </c>
      <c r="I93" s="74">
        <f t="shared" si="7"/>
        <v>0.48958333333333337</v>
      </c>
      <c r="J93" s="74">
        <f t="shared" si="10"/>
        <v>0.57291666666666674</v>
      </c>
      <c r="K93" s="74" t="s">
        <v>99</v>
      </c>
      <c r="L93" s="74" t="s">
        <v>100</v>
      </c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</row>
    <row r="94" spans="1:90" x14ac:dyDescent="0.2">
      <c r="A94" s="113">
        <v>3</v>
      </c>
      <c r="B94" s="78">
        <v>11</v>
      </c>
      <c r="C94" s="125" t="s">
        <v>103</v>
      </c>
      <c r="D94" s="126">
        <v>45328</v>
      </c>
      <c r="E94" s="76" t="s">
        <v>175</v>
      </c>
      <c r="F94" s="76" t="s">
        <v>175</v>
      </c>
      <c r="G94" s="78" t="s">
        <v>175</v>
      </c>
      <c r="H94" s="78">
        <v>45</v>
      </c>
      <c r="I94" s="79">
        <f t="shared" si="7"/>
        <v>0.57291666666666674</v>
      </c>
      <c r="J94" s="79">
        <f t="shared" si="10"/>
        <v>0.60416666666666674</v>
      </c>
      <c r="K94" s="79" t="s">
        <v>175</v>
      </c>
      <c r="L94" s="79" t="s">
        <v>175</v>
      </c>
    </row>
    <row r="95" spans="1:90" ht="22.5" x14ac:dyDescent="0.2">
      <c r="A95" s="111">
        <v>3</v>
      </c>
      <c r="B95" s="73">
        <v>11</v>
      </c>
      <c r="C95" s="123" t="s">
        <v>103</v>
      </c>
      <c r="D95" s="124">
        <v>45328</v>
      </c>
      <c r="E95" s="62" t="s">
        <v>28</v>
      </c>
      <c r="F95" s="75" t="s">
        <v>179</v>
      </c>
      <c r="G95" s="88" t="s">
        <v>102</v>
      </c>
      <c r="H95" s="88">
        <v>120</v>
      </c>
      <c r="I95" s="74">
        <f t="shared" si="7"/>
        <v>0.60416666666666674</v>
      </c>
      <c r="J95" s="74">
        <f t="shared" si="10"/>
        <v>0.68750000000000011</v>
      </c>
      <c r="K95" s="74" t="s">
        <v>99</v>
      </c>
      <c r="L95" s="74" t="s">
        <v>100</v>
      </c>
    </row>
    <row r="96" spans="1:90" x14ac:dyDescent="0.2">
      <c r="A96" s="113">
        <v>3</v>
      </c>
      <c r="B96" s="78">
        <v>11</v>
      </c>
      <c r="C96" s="125" t="s">
        <v>103</v>
      </c>
      <c r="D96" s="126">
        <v>45328</v>
      </c>
      <c r="E96" s="76" t="s">
        <v>180</v>
      </c>
      <c r="F96" s="76" t="s">
        <v>180</v>
      </c>
      <c r="G96" s="78" t="s">
        <v>180</v>
      </c>
      <c r="H96" s="78">
        <v>15</v>
      </c>
      <c r="I96" s="79">
        <f t="shared" si="7"/>
        <v>0.68750000000000011</v>
      </c>
      <c r="J96" s="79">
        <f t="shared" si="10"/>
        <v>0.69791666666666674</v>
      </c>
      <c r="K96" s="79" t="s">
        <v>180</v>
      </c>
      <c r="L96" s="79" t="s">
        <v>180</v>
      </c>
    </row>
    <row r="97" spans="1:90" ht="22.5" x14ac:dyDescent="0.2">
      <c r="A97" s="111">
        <v>3</v>
      </c>
      <c r="B97" s="73">
        <v>11</v>
      </c>
      <c r="C97" s="123" t="s">
        <v>103</v>
      </c>
      <c r="D97" s="124">
        <v>45328</v>
      </c>
      <c r="E97" s="62" t="s">
        <v>28</v>
      </c>
      <c r="F97" s="75" t="s">
        <v>179</v>
      </c>
      <c r="G97" s="88" t="s">
        <v>102</v>
      </c>
      <c r="H97" s="88">
        <v>105</v>
      </c>
      <c r="I97" s="74">
        <f t="shared" si="7"/>
        <v>0.69791666666666674</v>
      </c>
      <c r="J97" s="74">
        <f t="shared" si="10"/>
        <v>0.77083333333333337</v>
      </c>
      <c r="K97" s="74" t="s">
        <v>99</v>
      </c>
      <c r="L97" s="74" t="s">
        <v>173</v>
      </c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</row>
    <row r="98" spans="1:90" s="85" customFormat="1" ht="21.95" customHeight="1" thickBot="1" x14ac:dyDescent="0.25">
      <c r="A98" s="168">
        <v>3</v>
      </c>
      <c r="B98" s="152">
        <v>11</v>
      </c>
      <c r="C98" s="149" t="s">
        <v>103</v>
      </c>
      <c r="D98" s="150">
        <v>45328</v>
      </c>
      <c r="E98" s="151" t="s">
        <v>183</v>
      </c>
      <c r="F98" s="151" t="s">
        <v>45</v>
      </c>
      <c r="G98" s="152" t="s">
        <v>102</v>
      </c>
      <c r="H98" s="148">
        <v>30</v>
      </c>
      <c r="I98" s="153">
        <f>J97</f>
        <v>0.77083333333333337</v>
      </c>
      <c r="J98" s="153">
        <f>+I98+H98/24/60</f>
        <v>0.79166666666666674</v>
      </c>
      <c r="K98" s="153" t="s">
        <v>53</v>
      </c>
      <c r="L98" s="153" t="s">
        <v>173</v>
      </c>
    </row>
    <row r="99" spans="1:90" s="67" customFormat="1" ht="22.5" x14ac:dyDescent="0.2">
      <c r="A99" s="110">
        <v>3</v>
      </c>
      <c r="B99" s="64">
        <v>12</v>
      </c>
      <c r="C99" s="121" t="s">
        <v>105</v>
      </c>
      <c r="D99" s="122">
        <v>45329</v>
      </c>
      <c r="E99" s="63" t="s">
        <v>28</v>
      </c>
      <c r="F99" s="66" t="s">
        <v>179</v>
      </c>
      <c r="G99" s="87" t="s">
        <v>102</v>
      </c>
      <c r="H99" s="87">
        <v>135</v>
      </c>
      <c r="I99" s="65">
        <v>0.375</v>
      </c>
      <c r="J99" s="65">
        <f t="shared" si="10"/>
        <v>0.46875</v>
      </c>
      <c r="K99" s="65" t="s">
        <v>99</v>
      </c>
      <c r="L99" s="65" t="s">
        <v>100</v>
      </c>
    </row>
    <row r="100" spans="1:90" x14ac:dyDescent="0.2">
      <c r="A100" s="113">
        <v>3</v>
      </c>
      <c r="B100" s="78">
        <v>12</v>
      </c>
      <c r="C100" s="125" t="s">
        <v>105</v>
      </c>
      <c r="D100" s="126">
        <v>45329</v>
      </c>
      <c r="E100" s="76" t="s">
        <v>180</v>
      </c>
      <c r="F100" s="76" t="s">
        <v>180</v>
      </c>
      <c r="G100" s="78" t="s">
        <v>180</v>
      </c>
      <c r="H100" s="78">
        <v>15</v>
      </c>
      <c r="I100" s="79">
        <f t="shared" si="7"/>
        <v>0.46875</v>
      </c>
      <c r="J100" s="79">
        <f t="shared" si="10"/>
        <v>0.47916666666666669</v>
      </c>
      <c r="K100" s="79" t="s">
        <v>180</v>
      </c>
      <c r="L100" s="79" t="s">
        <v>180</v>
      </c>
    </row>
    <row r="101" spans="1:90" ht="22.5" x14ac:dyDescent="0.2">
      <c r="A101" s="111">
        <v>3</v>
      </c>
      <c r="B101" s="88">
        <v>12</v>
      </c>
      <c r="C101" s="123" t="s">
        <v>105</v>
      </c>
      <c r="D101" s="124">
        <v>45329</v>
      </c>
      <c r="E101" s="62" t="s">
        <v>28</v>
      </c>
      <c r="F101" s="75" t="s">
        <v>179</v>
      </c>
      <c r="G101" s="88" t="s">
        <v>102</v>
      </c>
      <c r="H101" s="88">
        <v>45</v>
      </c>
      <c r="I101" s="74">
        <f t="shared" si="7"/>
        <v>0.47916666666666669</v>
      </c>
      <c r="J101" s="74">
        <f t="shared" si="10"/>
        <v>0.51041666666666674</v>
      </c>
      <c r="K101" s="74" t="s">
        <v>99</v>
      </c>
      <c r="L101" s="74" t="s">
        <v>100</v>
      </c>
    </row>
    <row r="102" spans="1:90" x14ac:dyDescent="0.2">
      <c r="A102" s="113">
        <v>3</v>
      </c>
      <c r="B102" s="93">
        <v>12</v>
      </c>
      <c r="C102" s="125" t="s">
        <v>105</v>
      </c>
      <c r="D102" s="126">
        <v>45329</v>
      </c>
      <c r="E102" s="76" t="s">
        <v>175</v>
      </c>
      <c r="F102" s="76" t="s">
        <v>175</v>
      </c>
      <c r="G102" s="78" t="s">
        <v>175</v>
      </c>
      <c r="H102" s="78">
        <v>45</v>
      </c>
      <c r="I102" s="79">
        <f t="shared" si="7"/>
        <v>0.51041666666666674</v>
      </c>
      <c r="J102" s="79">
        <f t="shared" si="10"/>
        <v>0.54166666666666674</v>
      </c>
      <c r="K102" s="79" t="s">
        <v>175</v>
      </c>
      <c r="L102" s="79" t="s">
        <v>175</v>
      </c>
    </row>
    <row r="103" spans="1:90" ht="22.5" x14ac:dyDescent="0.2">
      <c r="A103" s="111">
        <v>3</v>
      </c>
      <c r="B103" s="88">
        <v>12</v>
      </c>
      <c r="C103" s="123" t="s">
        <v>105</v>
      </c>
      <c r="D103" s="124">
        <v>45329</v>
      </c>
      <c r="E103" s="62" t="s">
        <v>194</v>
      </c>
      <c r="F103" s="62" t="s">
        <v>97</v>
      </c>
      <c r="G103" s="88" t="s">
        <v>98</v>
      </c>
      <c r="H103" s="73">
        <v>120</v>
      </c>
      <c r="I103" s="74">
        <f>J102</f>
        <v>0.54166666666666674</v>
      </c>
      <c r="J103" s="74">
        <f>+I103+H103/24/60</f>
        <v>0.62500000000000011</v>
      </c>
      <c r="K103" s="74" t="s">
        <v>99</v>
      </c>
      <c r="L103" s="74" t="s">
        <v>100</v>
      </c>
    </row>
    <row r="104" spans="1:90" x14ac:dyDescent="0.2">
      <c r="A104" s="113">
        <v>3</v>
      </c>
      <c r="B104" s="93">
        <v>12</v>
      </c>
      <c r="C104" s="125" t="s">
        <v>105</v>
      </c>
      <c r="D104" s="126">
        <v>45329</v>
      </c>
      <c r="E104" s="76" t="s">
        <v>180</v>
      </c>
      <c r="F104" s="76" t="s">
        <v>180</v>
      </c>
      <c r="G104" s="78" t="s">
        <v>180</v>
      </c>
      <c r="H104" s="78">
        <v>15</v>
      </c>
      <c r="I104" s="79">
        <f>J103</f>
        <v>0.62500000000000011</v>
      </c>
      <c r="J104" s="79">
        <f t="shared" si="10"/>
        <v>0.63541666666666674</v>
      </c>
      <c r="K104" s="79" t="s">
        <v>180</v>
      </c>
      <c r="L104" s="79" t="s">
        <v>180</v>
      </c>
    </row>
    <row r="105" spans="1:90" x14ac:dyDescent="0.2">
      <c r="A105" s="154">
        <v>3</v>
      </c>
      <c r="B105" s="159">
        <v>12</v>
      </c>
      <c r="C105" s="156" t="s">
        <v>105</v>
      </c>
      <c r="D105" s="157">
        <v>45329</v>
      </c>
      <c r="E105" s="166" t="s">
        <v>159</v>
      </c>
      <c r="F105" s="166" t="s">
        <v>195</v>
      </c>
      <c r="G105" s="155" t="s">
        <v>102</v>
      </c>
      <c r="H105" s="155">
        <v>90</v>
      </c>
      <c r="I105" s="160">
        <f>J104</f>
        <v>0.63541666666666674</v>
      </c>
      <c r="J105" s="160">
        <f>+I105+H105/24/60</f>
        <v>0.69791666666666674</v>
      </c>
      <c r="K105" s="160" t="s">
        <v>53</v>
      </c>
      <c r="L105" s="160" t="s">
        <v>173</v>
      </c>
    </row>
    <row r="106" spans="1:90" s="85" customFormat="1" ht="23.25" thickBot="1" x14ac:dyDescent="0.25">
      <c r="A106" s="114">
        <v>3</v>
      </c>
      <c r="B106" s="86">
        <v>12</v>
      </c>
      <c r="C106" s="127" t="s">
        <v>105</v>
      </c>
      <c r="D106" s="128">
        <v>45329</v>
      </c>
      <c r="E106" s="81" t="s">
        <v>196</v>
      </c>
      <c r="F106" s="81" t="s">
        <v>101</v>
      </c>
      <c r="G106" s="86" t="s">
        <v>102</v>
      </c>
      <c r="H106" s="83">
        <v>60</v>
      </c>
      <c r="I106" s="84">
        <f>J105</f>
        <v>0.69791666666666674</v>
      </c>
      <c r="J106" s="84">
        <f>+I106+H106/24/60</f>
        <v>0.73958333333333337</v>
      </c>
      <c r="K106" s="84" t="s">
        <v>99</v>
      </c>
      <c r="L106" s="84" t="s">
        <v>100</v>
      </c>
    </row>
    <row r="107" spans="1:90" s="67" customFormat="1" x14ac:dyDescent="0.2">
      <c r="A107" s="110">
        <v>3</v>
      </c>
      <c r="B107" s="87">
        <v>13</v>
      </c>
      <c r="C107" s="121" t="s">
        <v>104</v>
      </c>
      <c r="D107" s="122">
        <v>45330</v>
      </c>
      <c r="E107" s="63" t="s">
        <v>197</v>
      </c>
      <c r="F107" s="63" t="s">
        <v>198</v>
      </c>
      <c r="G107" s="87" t="s">
        <v>102</v>
      </c>
      <c r="H107" s="64">
        <v>120</v>
      </c>
      <c r="I107" s="65">
        <v>0.375</v>
      </c>
      <c r="J107" s="65">
        <f t="shared" si="10"/>
        <v>0.45833333333333331</v>
      </c>
      <c r="K107" s="65" t="s">
        <v>99</v>
      </c>
      <c r="L107" s="65" t="s">
        <v>100</v>
      </c>
    </row>
    <row r="108" spans="1:90" x14ac:dyDescent="0.2">
      <c r="A108" s="113">
        <v>3</v>
      </c>
      <c r="B108" s="93">
        <v>13</v>
      </c>
      <c r="C108" s="125" t="s">
        <v>104</v>
      </c>
      <c r="D108" s="126">
        <v>45330</v>
      </c>
      <c r="E108" s="76" t="s">
        <v>180</v>
      </c>
      <c r="F108" s="76" t="s">
        <v>180</v>
      </c>
      <c r="G108" s="78" t="s">
        <v>180</v>
      </c>
      <c r="H108" s="78">
        <v>15</v>
      </c>
      <c r="I108" s="79">
        <f t="shared" si="7"/>
        <v>0.45833333333333331</v>
      </c>
      <c r="J108" s="79">
        <f t="shared" si="10"/>
        <v>0.46875</v>
      </c>
      <c r="K108" s="79" t="s">
        <v>180</v>
      </c>
      <c r="L108" s="79" t="s">
        <v>180</v>
      </c>
    </row>
    <row r="109" spans="1:90" x14ac:dyDescent="0.2">
      <c r="A109" s="111">
        <v>3</v>
      </c>
      <c r="B109" s="88">
        <v>13</v>
      </c>
      <c r="C109" s="123" t="s">
        <v>104</v>
      </c>
      <c r="D109" s="124">
        <v>45330</v>
      </c>
      <c r="E109" s="62" t="s">
        <v>197</v>
      </c>
      <c r="F109" s="62" t="s">
        <v>198</v>
      </c>
      <c r="G109" s="88" t="s">
        <v>102</v>
      </c>
      <c r="H109" s="73">
        <v>135</v>
      </c>
      <c r="I109" s="74">
        <f t="shared" si="7"/>
        <v>0.46875</v>
      </c>
      <c r="J109" s="74">
        <f t="shared" si="10"/>
        <v>0.5625</v>
      </c>
      <c r="K109" s="74" t="s">
        <v>99</v>
      </c>
      <c r="L109" s="74" t="s">
        <v>100</v>
      </c>
    </row>
    <row r="110" spans="1:90" x14ac:dyDescent="0.2">
      <c r="A110" s="113">
        <v>3</v>
      </c>
      <c r="B110" s="93">
        <v>13</v>
      </c>
      <c r="C110" s="125" t="s">
        <v>104</v>
      </c>
      <c r="D110" s="126">
        <v>45330</v>
      </c>
      <c r="E110" s="76" t="s">
        <v>175</v>
      </c>
      <c r="F110" s="76" t="s">
        <v>175</v>
      </c>
      <c r="G110" s="78" t="s">
        <v>175</v>
      </c>
      <c r="H110" s="78">
        <v>45</v>
      </c>
      <c r="I110" s="79">
        <f>J109</f>
        <v>0.5625</v>
      </c>
      <c r="J110" s="79">
        <f t="shared" si="10"/>
        <v>0.59375</v>
      </c>
      <c r="K110" s="78" t="s">
        <v>175</v>
      </c>
      <c r="L110" s="78" t="s">
        <v>175</v>
      </c>
    </row>
    <row r="111" spans="1:90" x14ac:dyDescent="0.2">
      <c r="A111" s="111">
        <v>3</v>
      </c>
      <c r="B111" s="88">
        <v>13</v>
      </c>
      <c r="C111" s="123" t="s">
        <v>104</v>
      </c>
      <c r="D111" s="124">
        <v>45330</v>
      </c>
      <c r="E111" s="62" t="s">
        <v>197</v>
      </c>
      <c r="F111" s="62" t="s">
        <v>198</v>
      </c>
      <c r="G111" s="88" t="s">
        <v>102</v>
      </c>
      <c r="H111" s="73">
        <v>120</v>
      </c>
      <c r="I111" s="74">
        <f t="shared" ref="I111:I112" si="13">J110</f>
        <v>0.59375</v>
      </c>
      <c r="J111" s="74">
        <f>+I111+H111/24/60</f>
        <v>0.67708333333333337</v>
      </c>
      <c r="K111" s="74" t="s">
        <v>99</v>
      </c>
      <c r="L111" s="74" t="s">
        <v>100</v>
      </c>
    </row>
    <row r="112" spans="1:90" x14ac:dyDescent="0.2">
      <c r="A112" s="113">
        <v>3</v>
      </c>
      <c r="B112" s="93">
        <v>13</v>
      </c>
      <c r="C112" s="125" t="s">
        <v>104</v>
      </c>
      <c r="D112" s="126">
        <v>45330</v>
      </c>
      <c r="E112" s="76" t="s">
        <v>180</v>
      </c>
      <c r="F112" s="76" t="s">
        <v>180</v>
      </c>
      <c r="G112" s="93" t="s">
        <v>180</v>
      </c>
      <c r="H112" s="78">
        <v>15</v>
      </c>
      <c r="I112" s="79">
        <f t="shared" si="13"/>
        <v>0.67708333333333337</v>
      </c>
      <c r="J112" s="79">
        <f>+I112+H112/24/60</f>
        <v>0.6875</v>
      </c>
      <c r="K112" s="79" t="s">
        <v>180</v>
      </c>
      <c r="L112" s="79" t="s">
        <v>180</v>
      </c>
    </row>
    <row r="113" spans="1:12" x14ac:dyDescent="0.2">
      <c r="A113" s="111">
        <v>3</v>
      </c>
      <c r="B113" s="88">
        <v>13</v>
      </c>
      <c r="C113" s="123" t="s">
        <v>104</v>
      </c>
      <c r="D113" s="124">
        <v>45330</v>
      </c>
      <c r="E113" s="62" t="s">
        <v>197</v>
      </c>
      <c r="F113" s="62" t="s">
        <v>198</v>
      </c>
      <c r="G113" s="88" t="s">
        <v>102</v>
      </c>
      <c r="H113" s="73">
        <v>105</v>
      </c>
      <c r="I113" s="74">
        <f>J112</f>
        <v>0.6875</v>
      </c>
      <c r="J113" s="74">
        <f>+I113+H113/24/60</f>
        <v>0.76041666666666663</v>
      </c>
      <c r="K113" s="74" t="s">
        <v>99</v>
      </c>
      <c r="L113" s="74" t="s">
        <v>100</v>
      </c>
    </row>
    <row r="114" spans="1:12" s="85" customFormat="1" ht="15" thickBot="1" x14ac:dyDescent="0.25">
      <c r="A114" s="147">
        <v>3</v>
      </c>
      <c r="B114" s="152">
        <v>13</v>
      </c>
      <c r="C114" s="149" t="s">
        <v>104</v>
      </c>
      <c r="D114" s="150">
        <v>45330</v>
      </c>
      <c r="E114" s="151" t="s">
        <v>59</v>
      </c>
      <c r="F114" s="151" t="s">
        <v>195</v>
      </c>
      <c r="G114" s="148" t="s">
        <v>102</v>
      </c>
      <c r="H114" s="148">
        <v>60</v>
      </c>
      <c r="I114" s="153">
        <f>J113</f>
        <v>0.76041666666666663</v>
      </c>
      <c r="J114" s="153">
        <f>+I114+H114/24/60</f>
        <v>0.80208333333333326</v>
      </c>
      <c r="K114" s="153" t="s">
        <v>53</v>
      </c>
      <c r="L114" s="153" t="s">
        <v>173</v>
      </c>
    </row>
    <row r="115" spans="1:12" s="67" customFormat="1" ht="22.5" x14ac:dyDescent="0.2">
      <c r="A115" s="117">
        <v>3</v>
      </c>
      <c r="B115" s="87">
        <v>14</v>
      </c>
      <c r="C115" s="133" t="s">
        <v>96</v>
      </c>
      <c r="D115" s="122">
        <v>45331</v>
      </c>
      <c r="E115" s="63" t="s">
        <v>199</v>
      </c>
      <c r="F115" s="63" t="s">
        <v>97</v>
      </c>
      <c r="G115" s="87" t="s">
        <v>98</v>
      </c>
      <c r="H115" s="64">
        <v>105</v>
      </c>
      <c r="I115" s="65">
        <v>0.375</v>
      </c>
      <c r="J115" s="65">
        <f>+I115+H115/24/60</f>
        <v>0.44791666666666669</v>
      </c>
      <c r="K115" s="65" t="s">
        <v>99</v>
      </c>
      <c r="L115" s="65" t="s">
        <v>173</v>
      </c>
    </row>
    <row r="116" spans="1:12" ht="22.5" x14ac:dyDescent="0.2">
      <c r="A116" s="111">
        <v>3</v>
      </c>
      <c r="B116" s="73">
        <v>14</v>
      </c>
      <c r="C116" s="134" t="s">
        <v>96</v>
      </c>
      <c r="D116" s="124">
        <v>45331</v>
      </c>
      <c r="E116" s="62" t="s">
        <v>200</v>
      </c>
      <c r="F116" s="62" t="s">
        <v>198</v>
      </c>
      <c r="G116" s="88" t="s">
        <v>102</v>
      </c>
      <c r="H116" s="73">
        <v>120</v>
      </c>
      <c r="I116" s="74">
        <f t="shared" ref="I116:I122" si="14">J115</f>
        <v>0.44791666666666669</v>
      </c>
      <c r="J116" s="74">
        <f t="shared" si="10"/>
        <v>0.53125</v>
      </c>
      <c r="K116" s="74" t="s">
        <v>99</v>
      </c>
      <c r="L116" s="74" t="s">
        <v>100</v>
      </c>
    </row>
    <row r="117" spans="1:12" x14ac:dyDescent="0.2">
      <c r="A117" s="113">
        <v>3</v>
      </c>
      <c r="B117" s="78">
        <v>14</v>
      </c>
      <c r="C117" s="135" t="s">
        <v>96</v>
      </c>
      <c r="D117" s="126">
        <v>45331</v>
      </c>
      <c r="E117" s="76" t="s">
        <v>175</v>
      </c>
      <c r="F117" s="76" t="s">
        <v>175</v>
      </c>
      <c r="G117" s="78" t="s">
        <v>175</v>
      </c>
      <c r="H117" s="78">
        <v>45</v>
      </c>
      <c r="I117" s="79">
        <f t="shared" si="14"/>
        <v>0.53125</v>
      </c>
      <c r="J117" s="79">
        <f>+I117+H117/24/60</f>
        <v>0.5625</v>
      </c>
      <c r="K117" s="79" t="s">
        <v>175</v>
      </c>
      <c r="L117" s="79" t="s">
        <v>175</v>
      </c>
    </row>
    <row r="118" spans="1:12" ht="22.5" x14ac:dyDescent="0.2">
      <c r="A118" s="111">
        <v>3</v>
      </c>
      <c r="B118" s="73">
        <v>14</v>
      </c>
      <c r="C118" s="134" t="s">
        <v>96</v>
      </c>
      <c r="D118" s="124">
        <v>45331</v>
      </c>
      <c r="E118" s="62" t="s">
        <v>200</v>
      </c>
      <c r="F118" s="62" t="s">
        <v>198</v>
      </c>
      <c r="G118" s="73" t="s">
        <v>102</v>
      </c>
      <c r="H118" s="73">
        <v>120</v>
      </c>
      <c r="I118" s="74">
        <f t="shared" si="14"/>
        <v>0.5625</v>
      </c>
      <c r="J118" s="74">
        <f>+I118+H118/24/60</f>
        <v>0.64583333333333337</v>
      </c>
      <c r="K118" s="74" t="s">
        <v>99</v>
      </c>
      <c r="L118" s="74" t="s">
        <v>100</v>
      </c>
    </row>
    <row r="119" spans="1:12" x14ac:dyDescent="0.2">
      <c r="A119" s="113">
        <v>3</v>
      </c>
      <c r="B119" s="78">
        <v>14</v>
      </c>
      <c r="C119" s="135" t="s">
        <v>96</v>
      </c>
      <c r="D119" s="126">
        <v>45331</v>
      </c>
      <c r="E119" s="76" t="s">
        <v>180</v>
      </c>
      <c r="F119" s="76" t="s">
        <v>180</v>
      </c>
      <c r="G119" s="78" t="s">
        <v>180</v>
      </c>
      <c r="H119" s="78">
        <v>15</v>
      </c>
      <c r="I119" s="79">
        <f t="shared" si="14"/>
        <v>0.64583333333333337</v>
      </c>
      <c r="J119" s="79">
        <f t="shared" ref="J119" si="15">+I119+H119/24/60</f>
        <v>0.65625</v>
      </c>
      <c r="K119" s="78" t="s">
        <v>180</v>
      </c>
      <c r="L119" s="78" t="s">
        <v>180</v>
      </c>
    </row>
    <row r="120" spans="1:12" ht="14.45" customHeight="1" x14ac:dyDescent="0.2">
      <c r="A120" s="111">
        <v>3</v>
      </c>
      <c r="B120" s="73">
        <v>14</v>
      </c>
      <c r="C120" s="134" t="s">
        <v>96</v>
      </c>
      <c r="D120" s="124">
        <v>45331</v>
      </c>
      <c r="E120" s="62" t="s">
        <v>201</v>
      </c>
      <c r="F120" s="62" t="s">
        <v>198</v>
      </c>
      <c r="G120" s="73" t="s">
        <v>102</v>
      </c>
      <c r="H120" s="73">
        <v>120</v>
      </c>
      <c r="I120" s="74">
        <f t="shared" si="14"/>
        <v>0.65625</v>
      </c>
      <c r="J120" s="74">
        <f t="shared" si="10"/>
        <v>0.73958333333333337</v>
      </c>
      <c r="K120" s="74" t="s">
        <v>99</v>
      </c>
      <c r="L120" s="74" t="s">
        <v>100</v>
      </c>
    </row>
    <row r="121" spans="1:12" x14ac:dyDescent="0.2">
      <c r="A121" s="113">
        <v>3</v>
      </c>
      <c r="B121" s="78">
        <v>14</v>
      </c>
      <c r="C121" s="135" t="s">
        <v>96</v>
      </c>
      <c r="D121" s="126">
        <v>45331</v>
      </c>
      <c r="E121" s="76" t="s">
        <v>180</v>
      </c>
      <c r="F121" s="76" t="s">
        <v>180</v>
      </c>
      <c r="G121" s="78" t="s">
        <v>180</v>
      </c>
      <c r="H121" s="78">
        <v>15</v>
      </c>
      <c r="I121" s="79">
        <f t="shared" si="14"/>
        <v>0.73958333333333337</v>
      </c>
      <c r="J121" s="79">
        <f>+I121+H121/24/60</f>
        <v>0.75</v>
      </c>
      <c r="K121" s="78" t="s">
        <v>180</v>
      </c>
      <c r="L121" s="78" t="s">
        <v>180</v>
      </c>
    </row>
    <row r="122" spans="1:12" s="85" customFormat="1" ht="15" thickBot="1" x14ac:dyDescent="0.25">
      <c r="A122" s="147">
        <v>3</v>
      </c>
      <c r="B122" s="148">
        <v>14</v>
      </c>
      <c r="C122" s="170" t="s">
        <v>96</v>
      </c>
      <c r="D122" s="150">
        <v>45331</v>
      </c>
      <c r="E122" s="151" t="s">
        <v>163</v>
      </c>
      <c r="F122" s="151" t="s">
        <v>97</v>
      </c>
      <c r="G122" s="152" t="s">
        <v>102</v>
      </c>
      <c r="H122" s="148">
        <v>120</v>
      </c>
      <c r="I122" s="153">
        <f t="shared" si="14"/>
        <v>0.75</v>
      </c>
      <c r="J122" s="153">
        <f>+I122+H122/24/60</f>
        <v>0.83333333333333337</v>
      </c>
      <c r="K122" s="153" t="s">
        <v>53</v>
      </c>
      <c r="L122" s="153" t="s">
        <v>173</v>
      </c>
    </row>
    <row r="123" spans="1:12" s="67" customFormat="1" ht="22.5" x14ac:dyDescent="0.2">
      <c r="A123" s="167">
        <v>3</v>
      </c>
      <c r="B123" s="145">
        <v>15</v>
      </c>
      <c r="C123" s="169" t="s">
        <v>152</v>
      </c>
      <c r="D123" s="143">
        <v>45334</v>
      </c>
      <c r="E123" s="144" t="s">
        <v>43</v>
      </c>
      <c r="F123" s="144" t="s">
        <v>177</v>
      </c>
      <c r="G123" s="141" t="s">
        <v>102</v>
      </c>
      <c r="H123" s="141">
        <v>15</v>
      </c>
      <c r="I123" s="146">
        <v>0.375</v>
      </c>
      <c r="J123" s="146">
        <f>+I123+H123/24/60</f>
        <v>0.38541666666666669</v>
      </c>
      <c r="K123" s="146" t="s">
        <v>53</v>
      </c>
      <c r="L123" s="146" t="s">
        <v>173</v>
      </c>
    </row>
    <row r="124" spans="1:12" ht="22.5" x14ac:dyDescent="0.2">
      <c r="A124" s="111">
        <v>3</v>
      </c>
      <c r="B124" s="73">
        <v>15</v>
      </c>
      <c r="C124" s="134" t="s">
        <v>152</v>
      </c>
      <c r="D124" s="124">
        <v>45334</v>
      </c>
      <c r="E124" s="62" t="s">
        <v>201</v>
      </c>
      <c r="F124" s="62" t="s">
        <v>198</v>
      </c>
      <c r="G124" s="73" t="s">
        <v>102</v>
      </c>
      <c r="H124" s="73">
        <v>120</v>
      </c>
      <c r="I124" s="74">
        <f>J123</f>
        <v>0.38541666666666669</v>
      </c>
      <c r="J124" s="74">
        <f t="shared" si="10"/>
        <v>0.46875</v>
      </c>
      <c r="K124" s="74" t="s">
        <v>99</v>
      </c>
      <c r="L124" s="74" t="s">
        <v>100</v>
      </c>
    </row>
    <row r="125" spans="1:12" x14ac:dyDescent="0.2">
      <c r="A125" s="113">
        <v>3</v>
      </c>
      <c r="B125" s="78">
        <v>15</v>
      </c>
      <c r="C125" s="135" t="s">
        <v>152</v>
      </c>
      <c r="D125" s="126">
        <v>45334</v>
      </c>
      <c r="E125" s="76" t="s">
        <v>180</v>
      </c>
      <c r="F125" s="76" t="s">
        <v>180</v>
      </c>
      <c r="G125" s="78" t="s">
        <v>180</v>
      </c>
      <c r="H125" s="78">
        <v>15</v>
      </c>
      <c r="I125" s="79">
        <f>J124</f>
        <v>0.46875</v>
      </c>
      <c r="J125" s="79">
        <f>+I125+H125/24/60</f>
        <v>0.47916666666666669</v>
      </c>
      <c r="K125" s="79" t="s">
        <v>180</v>
      </c>
      <c r="L125" s="79" t="s">
        <v>180</v>
      </c>
    </row>
    <row r="126" spans="1:12" x14ac:dyDescent="0.2">
      <c r="A126" s="111">
        <v>3</v>
      </c>
      <c r="B126" s="73">
        <v>15</v>
      </c>
      <c r="C126" s="134" t="s">
        <v>152</v>
      </c>
      <c r="D126" s="124">
        <v>45334</v>
      </c>
      <c r="E126" s="62" t="s">
        <v>202</v>
      </c>
      <c r="F126" s="62" t="s">
        <v>198</v>
      </c>
      <c r="G126" s="73" t="s">
        <v>102</v>
      </c>
      <c r="H126" s="73">
        <v>120</v>
      </c>
      <c r="I126" s="74">
        <f>J125</f>
        <v>0.47916666666666669</v>
      </c>
      <c r="J126" s="74">
        <f>+I126+H126/24/60</f>
        <v>0.5625</v>
      </c>
      <c r="K126" s="74" t="s">
        <v>99</v>
      </c>
      <c r="L126" s="74" t="s">
        <v>100</v>
      </c>
    </row>
    <row r="127" spans="1:12" x14ac:dyDescent="0.2">
      <c r="A127" s="112">
        <v>3</v>
      </c>
      <c r="B127" s="78">
        <v>15</v>
      </c>
      <c r="C127" s="135" t="s">
        <v>152</v>
      </c>
      <c r="D127" s="126">
        <v>45334</v>
      </c>
      <c r="E127" s="76" t="s">
        <v>175</v>
      </c>
      <c r="F127" s="76" t="s">
        <v>175</v>
      </c>
      <c r="G127" s="93" t="s">
        <v>175</v>
      </c>
      <c r="H127" s="78">
        <v>45</v>
      </c>
      <c r="I127" s="79">
        <f t="shared" ref="I127:I132" si="16">J126</f>
        <v>0.5625</v>
      </c>
      <c r="J127" s="79">
        <f>+I127+H127/24/60</f>
        <v>0.59375</v>
      </c>
      <c r="K127" s="79" t="s">
        <v>175</v>
      </c>
      <c r="L127" s="79" t="s">
        <v>175</v>
      </c>
    </row>
    <row r="128" spans="1:12" x14ac:dyDescent="0.2">
      <c r="A128" s="111">
        <v>3</v>
      </c>
      <c r="B128" s="73">
        <v>15</v>
      </c>
      <c r="C128" s="134" t="s">
        <v>152</v>
      </c>
      <c r="D128" s="124">
        <v>45334</v>
      </c>
      <c r="E128" s="62" t="s">
        <v>202</v>
      </c>
      <c r="F128" s="62" t="s">
        <v>198</v>
      </c>
      <c r="G128" s="73" t="s">
        <v>102</v>
      </c>
      <c r="H128" s="73">
        <v>120</v>
      </c>
      <c r="I128" s="74">
        <f t="shared" si="16"/>
        <v>0.59375</v>
      </c>
      <c r="J128" s="74">
        <f>+I128+H128/24/60</f>
        <v>0.67708333333333337</v>
      </c>
      <c r="K128" s="74" t="s">
        <v>99</v>
      </c>
      <c r="L128" s="74" t="s">
        <v>100</v>
      </c>
    </row>
    <row r="129" spans="1:12" x14ac:dyDescent="0.2">
      <c r="A129" s="113">
        <v>3</v>
      </c>
      <c r="B129" s="78">
        <v>15</v>
      </c>
      <c r="C129" s="135" t="s">
        <v>152</v>
      </c>
      <c r="D129" s="126">
        <v>45334</v>
      </c>
      <c r="E129" s="76" t="s">
        <v>180</v>
      </c>
      <c r="F129" s="76" t="s">
        <v>180</v>
      </c>
      <c r="G129" s="78" t="s">
        <v>180</v>
      </c>
      <c r="H129" s="78">
        <v>15</v>
      </c>
      <c r="I129" s="79">
        <f t="shared" si="16"/>
        <v>0.67708333333333337</v>
      </c>
      <c r="J129" s="79">
        <f>+I129+H129/24/60</f>
        <v>0.6875</v>
      </c>
      <c r="K129" s="79" t="s">
        <v>180</v>
      </c>
      <c r="L129" s="79" t="s">
        <v>180</v>
      </c>
    </row>
    <row r="130" spans="1:12" s="85" customFormat="1" ht="15" thickBot="1" x14ac:dyDescent="0.25">
      <c r="A130" s="111">
        <v>3</v>
      </c>
      <c r="B130" s="73">
        <v>15</v>
      </c>
      <c r="C130" s="134" t="s">
        <v>152</v>
      </c>
      <c r="D130" s="124">
        <v>45334</v>
      </c>
      <c r="E130" s="62" t="s">
        <v>202</v>
      </c>
      <c r="F130" s="62" t="s">
        <v>198</v>
      </c>
      <c r="G130" s="73" t="s">
        <v>102</v>
      </c>
      <c r="H130" s="73">
        <v>120</v>
      </c>
      <c r="I130" s="74">
        <f t="shared" si="16"/>
        <v>0.6875</v>
      </c>
      <c r="J130" s="74">
        <f t="shared" ref="J130" si="17">+I130+H130/24/60</f>
        <v>0.77083333333333337</v>
      </c>
      <c r="K130" s="74" t="s">
        <v>99</v>
      </c>
      <c r="L130" s="74" t="s">
        <v>100</v>
      </c>
    </row>
    <row r="131" spans="1:12" s="67" customFormat="1" x14ac:dyDescent="0.2">
      <c r="A131" s="112">
        <v>3</v>
      </c>
      <c r="B131" s="78">
        <v>15</v>
      </c>
      <c r="C131" s="135" t="s">
        <v>152</v>
      </c>
      <c r="D131" s="126">
        <v>45334</v>
      </c>
      <c r="E131" s="76" t="s">
        <v>180</v>
      </c>
      <c r="F131" s="76" t="s">
        <v>180</v>
      </c>
      <c r="G131" s="93" t="s">
        <v>180</v>
      </c>
      <c r="H131" s="78">
        <v>15</v>
      </c>
      <c r="I131" s="79">
        <f t="shared" si="16"/>
        <v>0.77083333333333337</v>
      </c>
      <c r="J131" s="79">
        <f>+I131+H131/24/60</f>
        <v>0.78125</v>
      </c>
      <c r="K131" s="79" t="s">
        <v>180</v>
      </c>
      <c r="L131" s="79" t="s">
        <v>180</v>
      </c>
    </row>
    <row r="132" spans="1:12" ht="15" thickBot="1" x14ac:dyDescent="0.25">
      <c r="A132" s="168">
        <v>3</v>
      </c>
      <c r="B132" s="148">
        <v>15</v>
      </c>
      <c r="C132" s="170" t="s">
        <v>152</v>
      </c>
      <c r="D132" s="150">
        <v>45334</v>
      </c>
      <c r="E132" s="151" t="s">
        <v>183</v>
      </c>
      <c r="F132" s="151" t="s">
        <v>45</v>
      </c>
      <c r="G132" s="152" t="s">
        <v>102</v>
      </c>
      <c r="H132" s="148">
        <v>30</v>
      </c>
      <c r="I132" s="153">
        <f t="shared" si="16"/>
        <v>0.78125</v>
      </c>
      <c r="J132" s="153">
        <f>+I132+H132/24/60</f>
        <v>0.80208333333333337</v>
      </c>
      <c r="K132" s="153" t="s">
        <v>53</v>
      </c>
      <c r="L132" s="153" t="s">
        <v>173</v>
      </c>
    </row>
    <row r="133" spans="1:12" x14ac:dyDescent="0.2">
      <c r="A133" s="110">
        <v>4</v>
      </c>
      <c r="B133" s="64">
        <v>16</v>
      </c>
      <c r="C133" s="121" t="s">
        <v>103</v>
      </c>
      <c r="D133" s="122">
        <v>45335</v>
      </c>
      <c r="E133" s="63" t="s">
        <v>202</v>
      </c>
      <c r="F133" s="63" t="s">
        <v>198</v>
      </c>
      <c r="G133" s="64" t="s">
        <v>102</v>
      </c>
      <c r="H133" s="64">
        <v>120</v>
      </c>
      <c r="I133" s="65">
        <v>0.375</v>
      </c>
      <c r="J133" s="65">
        <f>+I133+H133/24/60</f>
        <v>0.45833333333333331</v>
      </c>
      <c r="K133" s="65" t="s">
        <v>99</v>
      </c>
      <c r="L133" s="65" t="s">
        <v>100</v>
      </c>
    </row>
    <row r="134" spans="1:12" x14ac:dyDescent="0.2">
      <c r="A134" s="113">
        <v>4</v>
      </c>
      <c r="B134" s="78">
        <v>16</v>
      </c>
      <c r="C134" s="125" t="s">
        <v>103</v>
      </c>
      <c r="D134" s="126">
        <v>45335</v>
      </c>
      <c r="E134" s="76" t="s">
        <v>180</v>
      </c>
      <c r="F134" s="76" t="s">
        <v>180</v>
      </c>
      <c r="G134" s="78" t="s">
        <v>180</v>
      </c>
      <c r="H134" s="78">
        <v>15</v>
      </c>
      <c r="I134" s="79">
        <f t="shared" ref="I134:I139" si="18">J133</f>
        <v>0.45833333333333331</v>
      </c>
      <c r="J134" s="79">
        <f>+I134+H134/24/60</f>
        <v>0.46875</v>
      </c>
      <c r="K134" s="79" t="s">
        <v>180</v>
      </c>
      <c r="L134" s="79" t="s">
        <v>180</v>
      </c>
    </row>
    <row r="135" spans="1:12" x14ac:dyDescent="0.2">
      <c r="A135" s="111">
        <v>4</v>
      </c>
      <c r="B135" s="73">
        <v>16</v>
      </c>
      <c r="C135" s="123" t="s">
        <v>103</v>
      </c>
      <c r="D135" s="124">
        <v>45335</v>
      </c>
      <c r="E135" s="62" t="s">
        <v>203</v>
      </c>
      <c r="F135" s="62" t="s">
        <v>198</v>
      </c>
      <c r="G135" s="73" t="s">
        <v>102</v>
      </c>
      <c r="H135" s="73">
        <v>135</v>
      </c>
      <c r="I135" s="74">
        <f t="shared" si="18"/>
        <v>0.46875</v>
      </c>
      <c r="J135" s="74">
        <f t="shared" si="10"/>
        <v>0.5625</v>
      </c>
      <c r="K135" s="74" t="s">
        <v>99</v>
      </c>
      <c r="L135" s="74" t="s">
        <v>100</v>
      </c>
    </row>
    <row r="136" spans="1:12" ht="45" x14ac:dyDescent="0.2">
      <c r="A136" s="154">
        <v>4</v>
      </c>
      <c r="B136" s="155">
        <v>16</v>
      </c>
      <c r="C136" s="156" t="s">
        <v>103</v>
      </c>
      <c r="D136" s="157">
        <v>45335</v>
      </c>
      <c r="E136" s="166" t="s">
        <v>86</v>
      </c>
      <c r="F136" s="166" t="s">
        <v>204</v>
      </c>
      <c r="G136" s="155" t="s">
        <v>205</v>
      </c>
      <c r="H136" s="155">
        <v>45</v>
      </c>
      <c r="I136" s="160">
        <f t="shared" si="18"/>
        <v>0.5625</v>
      </c>
      <c r="J136" s="160">
        <f t="shared" si="10"/>
        <v>0.59375</v>
      </c>
      <c r="K136" s="160" t="s">
        <v>53</v>
      </c>
      <c r="L136" s="160" t="s">
        <v>173</v>
      </c>
    </row>
    <row r="137" spans="1:12" x14ac:dyDescent="0.2">
      <c r="A137" s="111">
        <v>4</v>
      </c>
      <c r="B137" s="73">
        <v>16</v>
      </c>
      <c r="C137" s="123" t="s">
        <v>103</v>
      </c>
      <c r="D137" s="124">
        <v>45335</v>
      </c>
      <c r="E137" s="62" t="s">
        <v>203</v>
      </c>
      <c r="F137" s="62" t="s">
        <v>198</v>
      </c>
      <c r="G137" s="73" t="s">
        <v>102</v>
      </c>
      <c r="H137" s="73">
        <v>135</v>
      </c>
      <c r="I137" s="74">
        <f t="shared" si="18"/>
        <v>0.59375</v>
      </c>
      <c r="J137" s="74">
        <f t="shared" si="10"/>
        <v>0.6875</v>
      </c>
      <c r="K137" s="74" t="s">
        <v>99</v>
      </c>
      <c r="L137" s="74" t="s">
        <v>100</v>
      </c>
    </row>
    <row r="138" spans="1:12" x14ac:dyDescent="0.2">
      <c r="A138" s="113">
        <v>4</v>
      </c>
      <c r="B138" s="78">
        <v>16</v>
      </c>
      <c r="C138" s="125" t="s">
        <v>103</v>
      </c>
      <c r="D138" s="126">
        <v>45335</v>
      </c>
      <c r="E138" s="76" t="s">
        <v>180</v>
      </c>
      <c r="F138" s="76" t="s">
        <v>180</v>
      </c>
      <c r="G138" s="78" t="s">
        <v>180</v>
      </c>
      <c r="H138" s="78">
        <v>15</v>
      </c>
      <c r="I138" s="79">
        <f t="shared" si="18"/>
        <v>0.6875</v>
      </c>
      <c r="J138" s="79">
        <f t="shared" ref="J138" si="19">+I138+H138/24/60</f>
        <v>0.69791666666666663</v>
      </c>
      <c r="K138" s="79" t="s">
        <v>180</v>
      </c>
      <c r="L138" s="79" t="s">
        <v>180</v>
      </c>
    </row>
    <row r="139" spans="1:12" ht="23.25" thickBot="1" x14ac:dyDescent="0.25">
      <c r="A139" s="118">
        <v>4</v>
      </c>
      <c r="B139" s="83">
        <v>16</v>
      </c>
      <c r="C139" s="127" t="s">
        <v>103</v>
      </c>
      <c r="D139" s="128">
        <v>45335</v>
      </c>
      <c r="E139" s="81" t="s">
        <v>206</v>
      </c>
      <c r="F139" s="81" t="s">
        <v>101</v>
      </c>
      <c r="G139" s="83" t="s">
        <v>102</v>
      </c>
      <c r="H139" s="83">
        <v>120</v>
      </c>
      <c r="I139" s="84">
        <f t="shared" si="18"/>
        <v>0.69791666666666663</v>
      </c>
      <c r="J139" s="84">
        <f>+I139+H139/24/60</f>
        <v>0.78125</v>
      </c>
      <c r="K139" s="84" t="s">
        <v>99</v>
      </c>
      <c r="L139" s="84" t="s">
        <v>100</v>
      </c>
    </row>
    <row r="140" spans="1:12" s="85" customFormat="1" ht="15" thickBot="1" x14ac:dyDescent="0.25">
      <c r="A140" s="117">
        <v>4</v>
      </c>
      <c r="B140" s="87">
        <v>17</v>
      </c>
      <c r="C140" s="133" t="s">
        <v>105</v>
      </c>
      <c r="D140" s="122">
        <v>45336</v>
      </c>
      <c r="E140" s="63" t="s">
        <v>203</v>
      </c>
      <c r="F140" s="63" t="s">
        <v>198</v>
      </c>
      <c r="G140" s="64" t="s">
        <v>102</v>
      </c>
      <c r="H140" s="64">
        <v>150</v>
      </c>
      <c r="I140" s="65">
        <v>0.375</v>
      </c>
      <c r="J140" s="65">
        <f>+I140+H140/24/60</f>
        <v>0.47916666666666669</v>
      </c>
      <c r="K140" s="65" t="s">
        <v>99</v>
      </c>
      <c r="L140" s="65" t="s">
        <v>100</v>
      </c>
    </row>
    <row r="141" spans="1:12" s="67" customFormat="1" x14ac:dyDescent="0.2">
      <c r="A141" s="112">
        <v>4</v>
      </c>
      <c r="B141" s="93">
        <v>17</v>
      </c>
      <c r="C141" s="135" t="s">
        <v>105</v>
      </c>
      <c r="D141" s="126">
        <v>45336</v>
      </c>
      <c r="E141" s="76" t="s">
        <v>180</v>
      </c>
      <c r="F141" s="76" t="s">
        <v>180</v>
      </c>
      <c r="G141" s="93" t="s">
        <v>180</v>
      </c>
      <c r="H141" s="78">
        <v>15</v>
      </c>
      <c r="I141" s="79">
        <f>J140</f>
        <v>0.47916666666666669</v>
      </c>
      <c r="J141" s="79">
        <f>+I141+H141/24/60</f>
        <v>0.48958333333333337</v>
      </c>
      <c r="K141" s="79" t="s">
        <v>180</v>
      </c>
      <c r="L141" s="79" t="s">
        <v>180</v>
      </c>
    </row>
    <row r="142" spans="1:12" x14ac:dyDescent="0.2">
      <c r="A142" s="116">
        <v>4</v>
      </c>
      <c r="B142" s="88">
        <v>17</v>
      </c>
      <c r="C142" s="134" t="s">
        <v>105</v>
      </c>
      <c r="D142" s="124">
        <v>45336</v>
      </c>
      <c r="E142" s="62" t="s">
        <v>203</v>
      </c>
      <c r="F142" s="62" t="s">
        <v>198</v>
      </c>
      <c r="G142" s="73" t="s">
        <v>102</v>
      </c>
      <c r="H142" s="73">
        <v>60</v>
      </c>
      <c r="I142" s="74">
        <f t="shared" ref="I142:I147" si="20">J141</f>
        <v>0.48958333333333337</v>
      </c>
      <c r="J142" s="74">
        <f>+I142+H142/24/60</f>
        <v>0.53125</v>
      </c>
      <c r="K142" s="74" t="s">
        <v>99</v>
      </c>
      <c r="L142" s="74" t="s">
        <v>100</v>
      </c>
    </row>
    <row r="143" spans="1:12" x14ac:dyDescent="0.2">
      <c r="A143" s="112">
        <v>4</v>
      </c>
      <c r="B143" s="93">
        <v>17</v>
      </c>
      <c r="C143" s="135" t="s">
        <v>105</v>
      </c>
      <c r="D143" s="126">
        <v>45336</v>
      </c>
      <c r="E143" s="76" t="s">
        <v>175</v>
      </c>
      <c r="F143" s="76" t="s">
        <v>175</v>
      </c>
      <c r="G143" s="78" t="s">
        <v>175</v>
      </c>
      <c r="H143" s="78">
        <v>45</v>
      </c>
      <c r="I143" s="79">
        <f>J142</f>
        <v>0.53125</v>
      </c>
      <c r="J143" s="79">
        <f>+I143+H143/24/60</f>
        <v>0.5625</v>
      </c>
      <c r="K143" s="79" t="s">
        <v>175</v>
      </c>
      <c r="L143" s="79" t="s">
        <v>175</v>
      </c>
    </row>
    <row r="144" spans="1:12" ht="21" customHeight="1" x14ac:dyDescent="0.2">
      <c r="A144" s="116">
        <v>4</v>
      </c>
      <c r="B144" s="88">
        <v>17</v>
      </c>
      <c r="C144" s="134" t="s">
        <v>105</v>
      </c>
      <c r="D144" s="124">
        <v>45336</v>
      </c>
      <c r="E144" s="62" t="s">
        <v>207</v>
      </c>
      <c r="F144" s="62" t="s">
        <v>198</v>
      </c>
      <c r="G144" s="73" t="s">
        <v>102</v>
      </c>
      <c r="H144" s="73">
        <v>60</v>
      </c>
      <c r="I144" s="74">
        <f>J143</f>
        <v>0.5625</v>
      </c>
      <c r="J144" s="74">
        <f t="shared" ref="J144:J198" si="21">+I144+H144/24/60</f>
        <v>0.60416666666666663</v>
      </c>
      <c r="K144" s="74" t="s">
        <v>99</v>
      </c>
      <c r="L144" s="74" t="s">
        <v>100</v>
      </c>
    </row>
    <row r="145" spans="1:12" ht="17.25" customHeight="1" x14ac:dyDescent="0.2">
      <c r="A145" s="116">
        <v>4</v>
      </c>
      <c r="B145" s="88">
        <v>17</v>
      </c>
      <c r="C145" s="134" t="s">
        <v>105</v>
      </c>
      <c r="D145" s="124">
        <v>45336</v>
      </c>
      <c r="E145" s="62" t="s">
        <v>207</v>
      </c>
      <c r="F145" s="62" t="s">
        <v>198</v>
      </c>
      <c r="G145" s="73" t="s">
        <v>102</v>
      </c>
      <c r="H145" s="73">
        <v>120</v>
      </c>
      <c r="I145" s="74">
        <f>J144</f>
        <v>0.60416666666666663</v>
      </c>
      <c r="J145" s="74">
        <f t="shared" si="21"/>
        <v>0.6875</v>
      </c>
      <c r="K145" s="74" t="s">
        <v>99</v>
      </c>
      <c r="L145" s="74" t="s">
        <v>100</v>
      </c>
    </row>
    <row r="146" spans="1:12" x14ac:dyDescent="0.2">
      <c r="A146" s="112">
        <v>4</v>
      </c>
      <c r="B146" s="93">
        <v>17</v>
      </c>
      <c r="C146" s="135" t="s">
        <v>105</v>
      </c>
      <c r="D146" s="126">
        <v>45336</v>
      </c>
      <c r="E146" s="76" t="s">
        <v>180</v>
      </c>
      <c r="F146" s="76" t="s">
        <v>180</v>
      </c>
      <c r="G146" s="93" t="s">
        <v>180</v>
      </c>
      <c r="H146" s="78">
        <v>15</v>
      </c>
      <c r="I146" s="79">
        <f t="shared" si="20"/>
        <v>0.6875</v>
      </c>
      <c r="J146" s="79">
        <f>+I146+H146/24/60</f>
        <v>0.69791666666666663</v>
      </c>
      <c r="K146" s="79" t="s">
        <v>180</v>
      </c>
      <c r="L146" s="79" t="s">
        <v>180</v>
      </c>
    </row>
    <row r="147" spans="1:12" s="85" customFormat="1" ht="27" customHeight="1" thickBot="1" x14ac:dyDescent="0.25">
      <c r="A147" s="118">
        <v>4</v>
      </c>
      <c r="B147" s="86">
        <v>17</v>
      </c>
      <c r="C147" s="136" t="s">
        <v>105</v>
      </c>
      <c r="D147" s="128">
        <v>45336</v>
      </c>
      <c r="E147" s="81" t="s">
        <v>207</v>
      </c>
      <c r="F147" s="81" t="s">
        <v>198</v>
      </c>
      <c r="G147" s="83" t="s">
        <v>102</v>
      </c>
      <c r="H147" s="83">
        <v>165</v>
      </c>
      <c r="I147" s="84">
        <f t="shared" si="20"/>
        <v>0.69791666666666663</v>
      </c>
      <c r="J147" s="84">
        <f t="shared" si="21"/>
        <v>0.8125</v>
      </c>
      <c r="K147" s="84" t="s">
        <v>99</v>
      </c>
      <c r="L147" s="84" t="s">
        <v>100</v>
      </c>
    </row>
    <row r="148" spans="1:12" s="67" customFormat="1" x14ac:dyDescent="0.2">
      <c r="A148" s="110">
        <v>4</v>
      </c>
      <c r="B148" s="64">
        <v>18</v>
      </c>
      <c r="C148" s="121" t="s">
        <v>104</v>
      </c>
      <c r="D148" s="122">
        <v>45337</v>
      </c>
      <c r="E148" s="63" t="s">
        <v>207</v>
      </c>
      <c r="F148" s="63" t="s">
        <v>198</v>
      </c>
      <c r="G148" s="64" t="s">
        <v>102</v>
      </c>
      <c r="H148" s="64">
        <v>120</v>
      </c>
      <c r="I148" s="65">
        <v>0.375</v>
      </c>
      <c r="J148" s="65">
        <f t="shared" si="21"/>
        <v>0.45833333333333331</v>
      </c>
      <c r="K148" s="65" t="s">
        <v>99</v>
      </c>
      <c r="L148" s="65" t="s">
        <v>100</v>
      </c>
    </row>
    <row r="149" spans="1:12" x14ac:dyDescent="0.2">
      <c r="A149" s="113">
        <v>4</v>
      </c>
      <c r="B149" s="78">
        <v>18</v>
      </c>
      <c r="C149" s="125" t="s">
        <v>104</v>
      </c>
      <c r="D149" s="126">
        <v>45337</v>
      </c>
      <c r="E149" s="76" t="s">
        <v>180</v>
      </c>
      <c r="F149" s="76" t="s">
        <v>180</v>
      </c>
      <c r="G149" s="78" t="s">
        <v>180</v>
      </c>
      <c r="H149" s="78">
        <v>15</v>
      </c>
      <c r="I149" s="79">
        <f t="shared" ref="I149:I152" si="22">J148</f>
        <v>0.45833333333333331</v>
      </c>
      <c r="J149" s="79">
        <f t="shared" si="21"/>
        <v>0.46875</v>
      </c>
      <c r="K149" s="79" t="s">
        <v>180</v>
      </c>
      <c r="L149" s="79" t="s">
        <v>180</v>
      </c>
    </row>
    <row r="150" spans="1:12" x14ac:dyDescent="0.2">
      <c r="A150" s="111">
        <v>4</v>
      </c>
      <c r="B150" s="73">
        <v>18</v>
      </c>
      <c r="C150" s="123" t="s">
        <v>104</v>
      </c>
      <c r="D150" s="124">
        <v>45337</v>
      </c>
      <c r="E150" s="62" t="s">
        <v>207</v>
      </c>
      <c r="F150" s="62" t="s">
        <v>198</v>
      </c>
      <c r="G150" s="73" t="s">
        <v>102</v>
      </c>
      <c r="H150" s="73">
        <v>135</v>
      </c>
      <c r="I150" s="74">
        <f t="shared" si="22"/>
        <v>0.46875</v>
      </c>
      <c r="J150" s="74">
        <f t="shared" si="21"/>
        <v>0.5625</v>
      </c>
      <c r="K150" s="74" t="s">
        <v>99</v>
      </c>
      <c r="L150" s="74" t="s">
        <v>100</v>
      </c>
    </row>
    <row r="151" spans="1:12" x14ac:dyDescent="0.2">
      <c r="A151" s="113">
        <v>4</v>
      </c>
      <c r="B151" s="78">
        <v>18</v>
      </c>
      <c r="C151" s="125" t="s">
        <v>104</v>
      </c>
      <c r="D151" s="126">
        <v>45337</v>
      </c>
      <c r="E151" s="76" t="s">
        <v>175</v>
      </c>
      <c r="F151" s="76" t="s">
        <v>175</v>
      </c>
      <c r="G151" s="78" t="s">
        <v>175</v>
      </c>
      <c r="H151" s="78">
        <v>45</v>
      </c>
      <c r="I151" s="79">
        <f t="shared" si="22"/>
        <v>0.5625</v>
      </c>
      <c r="J151" s="79">
        <f t="shared" si="21"/>
        <v>0.59375</v>
      </c>
      <c r="K151" s="79" t="s">
        <v>175</v>
      </c>
      <c r="L151" s="79" t="s">
        <v>175</v>
      </c>
    </row>
    <row r="152" spans="1:12" ht="18.600000000000001" customHeight="1" x14ac:dyDescent="0.2">
      <c r="A152" s="111">
        <v>4</v>
      </c>
      <c r="B152" s="73">
        <v>18</v>
      </c>
      <c r="C152" s="123" t="s">
        <v>104</v>
      </c>
      <c r="D152" s="124">
        <v>45337</v>
      </c>
      <c r="E152" s="62" t="s">
        <v>208</v>
      </c>
      <c r="F152" s="62" t="s">
        <v>198</v>
      </c>
      <c r="G152" s="73" t="s">
        <v>102</v>
      </c>
      <c r="H152" s="73">
        <v>150</v>
      </c>
      <c r="I152" s="74">
        <f t="shared" si="22"/>
        <v>0.59375</v>
      </c>
      <c r="J152" s="74">
        <f t="shared" si="21"/>
        <v>0.69791666666666663</v>
      </c>
      <c r="K152" s="74" t="s">
        <v>99</v>
      </c>
      <c r="L152" s="74" t="s">
        <v>100</v>
      </c>
    </row>
    <row r="153" spans="1:12" ht="23.25" thickBot="1" x14ac:dyDescent="0.25">
      <c r="A153" s="114">
        <v>4</v>
      </c>
      <c r="B153" s="83">
        <v>18</v>
      </c>
      <c r="C153" s="127" t="s">
        <v>104</v>
      </c>
      <c r="D153" s="128">
        <v>45337</v>
      </c>
      <c r="E153" s="81" t="s">
        <v>209</v>
      </c>
      <c r="F153" s="81" t="s">
        <v>101</v>
      </c>
      <c r="G153" s="83" t="s">
        <v>102</v>
      </c>
      <c r="H153" s="83">
        <v>120</v>
      </c>
      <c r="I153" s="84">
        <f>J152</f>
        <v>0.69791666666666663</v>
      </c>
      <c r="J153" s="84">
        <f t="shared" si="21"/>
        <v>0.78125</v>
      </c>
      <c r="K153" s="84" t="s">
        <v>99</v>
      </c>
      <c r="L153" s="84" t="s">
        <v>173</v>
      </c>
    </row>
    <row r="154" spans="1:12" x14ac:dyDescent="0.2">
      <c r="A154" s="110">
        <v>4</v>
      </c>
      <c r="B154" s="64">
        <v>19</v>
      </c>
      <c r="C154" s="121" t="s">
        <v>96</v>
      </c>
      <c r="D154" s="122">
        <v>45338</v>
      </c>
      <c r="E154" s="63" t="s">
        <v>208</v>
      </c>
      <c r="F154" s="63" t="s">
        <v>198</v>
      </c>
      <c r="G154" s="64" t="s">
        <v>102</v>
      </c>
      <c r="H154" s="64">
        <v>120</v>
      </c>
      <c r="I154" s="65">
        <v>0.375</v>
      </c>
      <c r="J154" s="65">
        <f t="shared" si="21"/>
        <v>0.45833333333333331</v>
      </c>
      <c r="K154" s="65" t="s">
        <v>99</v>
      </c>
      <c r="L154" s="65" t="s">
        <v>100</v>
      </c>
    </row>
    <row r="155" spans="1:12" s="85" customFormat="1" ht="15" thickBot="1" x14ac:dyDescent="0.25">
      <c r="A155" s="113">
        <v>4</v>
      </c>
      <c r="B155" s="78">
        <v>19</v>
      </c>
      <c r="C155" s="125" t="s">
        <v>96</v>
      </c>
      <c r="D155" s="126">
        <v>45338</v>
      </c>
      <c r="E155" s="76" t="s">
        <v>180</v>
      </c>
      <c r="F155" s="76" t="s">
        <v>180</v>
      </c>
      <c r="G155" s="78" t="s">
        <v>180</v>
      </c>
      <c r="H155" s="78">
        <v>15</v>
      </c>
      <c r="I155" s="79">
        <f>J154</f>
        <v>0.45833333333333331</v>
      </c>
      <c r="J155" s="79">
        <f t="shared" si="21"/>
        <v>0.46875</v>
      </c>
      <c r="K155" s="79" t="s">
        <v>180</v>
      </c>
      <c r="L155" s="79" t="s">
        <v>175</v>
      </c>
    </row>
    <row r="156" spans="1:12" s="67" customFormat="1" x14ac:dyDescent="0.2">
      <c r="A156" s="116">
        <v>4</v>
      </c>
      <c r="B156" s="73">
        <v>19</v>
      </c>
      <c r="C156" s="123" t="s">
        <v>96</v>
      </c>
      <c r="D156" s="124">
        <v>45338</v>
      </c>
      <c r="E156" s="62" t="s">
        <v>208</v>
      </c>
      <c r="F156" s="62" t="s">
        <v>198</v>
      </c>
      <c r="G156" s="73" t="s">
        <v>102</v>
      </c>
      <c r="H156" s="73">
        <v>110</v>
      </c>
      <c r="I156" s="74">
        <f>J155</f>
        <v>0.46875</v>
      </c>
      <c r="J156" s="74">
        <f t="shared" si="21"/>
        <v>0.54513888888888884</v>
      </c>
      <c r="K156" s="74" t="s">
        <v>99</v>
      </c>
      <c r="L156" s="74" t="s">
        <v>100</v>
      </c>
    </row>
    <row r="157" spans="1:12" ht="14.1" customHeight="1" x14ac:dyDescent="0.2">
      <c r="A157" s="113">
        <v>4</v>
      </c>
      <c r="B157" s="78">
        <v>19</v>
      </c>
      <c r="C157" s="125" t="s">
        <v>96</v>
      </c>
      <c r="D157" s="126">
        <v>45338</v>
      </c>
      <c r="E157" s="76" t="s">
        <v>175</v>
      </c>
      <c r="F157" s="76" t="s">
        <v>175</v>
      </c>
      <c r="G157" s="78" t="s">
        <v>175</v>
      </c>
      <c r="H157" s="78">
        <v>45</v>
      </c>
      <c r="I157" s="79">
        <f>J156</f>
        <v>0.54513888888888884</v>
      </c>
      <c r="J157" s="79">
        <f t="shared" si="21"/>
        <v>0.57638888888888884</v>
      </c>
      <c r="K157" s="79" t="s">
        <v>175</v>
      </c>
      <c r="L157" s="79" t="s">
        <v>180</v>
      </c>
    </row>
    <row r="158" spans="1:12" x14ac:dyDescent="0.2">
      <c r="A158" s="111">
        <v>4</v>
      </c>
      <c r="B158" s="73">
        <v>19</v>
      </c>
      <c r="C158" s="123" t="s">
        <v>96</v>
      </c>
      <c r="D158" s="124">
        <v>45338</v>
      </c>
      <c r="E158" s="62" t="s">
        <v>208</v>
      </c>
      <c r="F158" s="62" t="s">
        <v>198</v>
      </c>
      <c r="G158" s="88" t="s">
        <v>102</v>
      </c>
      <c r="H158" s="88">
        <v>100</v>
      </c>
      <c r="I158" s="74">
        <f t="shared" ref="I158" si="23">J157</f>
        <v>0.57638888888888884</v>
      </c>
      <c r="J158" s="74">
        <f t="shared" si="21"/>
        <v>0.64583333333333326</v>
      </c>
      <c r="K158" s="74" t="s">
        <v>99</v>
      </c>
      <c r="L158" s="74" t="s">
        <v>100</v>
      </c>
    </row>
    <row r="159" spans="1:12" x14ac:dyDescent="0.2">
      <c r="A159" s="116">
        <v>4</v>
      </c>
      <c r="B159" s="73">
        <v>19</v>
      </c>
      <c r="C159" s="123" t="s">
        <v>96</v>
      </c>
      <c r="D159" s="124">
        <v>45338</v>
      </c>
      <c r="E159" s="62" t="s">
        <v>210</v>
      </c>
      <c r="F159" s="62" t="s">
        <v>97</v>
      </c>
      <c r="G159" s="88" t="s">
        <v>98</v>
      </c>
      <c r="H159" s="73">
        <v>60</v>
      </c>
      <c r="I159" s="74">
        <f>J158</f>
        <v>0.64583333333333326</v>
      </c>
      <c r="J159" s="74">
        <f>+I159+H159/24/60</f>
        <v>0.68749999999999989</v>
      </c>
      <c r="K159" s="74" t="s">
        <v>99</v>
      </c>
      <c r="L159" s="74" t="s">
        <v>100</v>
      </c>
    </row>
    <row r="160" spans="1:12" x14ac:dyDescent="0.2">
      <c r="A160" s="113">
        <v>4</v>
      </c>
      <c r="B160" s="78">
        <v>19</v>
      </c>
      <c r="C160" s="125" t="s">
        <v>96</v>
      </c>
      <c r="D160" s="126">
        <v>45338</v>
      </c>
      <c r="E160" s="76" t="s">
        <v>180</v>
      </c>
      <c r="F160" s="76" t="s">
        <v>180</v>
      </c>
      <c r="G160" s="78" t="s">
        <v>180</v>
      </c>
      <c r="H160" s="78">
        <v>15</v>
      </c>
      <c r="I160" s="79">
        <f>J159</f>
        <v>0.68749999999999989</v>
      </c>
      <c r="J160" s="79">
        <f t="shared" si="21"/>
        <v>0.69791666666666652</v>
      </c>
      <c r="K160" s="79" t="s">
        <v>180</v>
      </c>
      <c r="L160" s="79" t="s">
        <v>175</v>
      </c>
    </row>
    <row r="161" spans="1:12" s="85" customFormat="1" ht="23.25" thickBot="1" x14ac:dyDescent="0.25">
      <c r="A161" s="147">
        <v>4</v>
      </c>
      <c r="B161" s="148">
        <v>19</v>
      </c>
      <c r="C161" s="149" t="s">
        <v>96</v>
      </c>
      <c r="D161" s="150">
        <v>45338</v>
      </c>
      <c r="E161" s="151" t="s">
        <v>46</v>
      </c>
      <c r="F161" s="151" t="s">
        <v>182</v>
      </c>
      <c r="G161" s="152" t="s">
        <v>102</v>
      </c>
      <c r="H161" s="148">
        <v>30</v>
      </c>
      <c r="I161" s="153">
        <f>J160</f>
        <v>0.69791666666666652</v>
      </c>
      <c r="J161" s="153">
        <f t="shared" si="21"/>
        <v>0.71874999999999989</v>
      </c>
      <c r="K161" s="153" t="s">
        <v>53</v>
      </c>
      <c r="L161" s="153" t="s">
        <v>173</v>
      </c>
    </row>
    <row r="162" spans="1:12" s="67" customFormat="1" x14ac:dyDescent="0.2">
      <c r="A162" s="110">
        <v>4</v>
      </c>
      <c r="B162" s="64">
        <v>20</v>
      </c>
      <c r="C162" s="121" t="s">
        <v>152</v>
      </c>
      <c r="D162" s="122">
        <v>45341</v>
      </c>
      <c r="E162" s="100" t="s">
        <v>211</v>
      </c>
      <c r="F162" s="63" t="s">
        <v>198</v>
      </c>
      <c r="G162" s="64" t="s">
        <v>98</v>
      </c>
      <c r="H162" s="64">
        <v>120</v>
      </c>
      <c r="I162" s="65">
        <v>0.375</v>
      </c>
      <c r="J162" s="65">
        <f>+I162+H162/24/60</f>
        <v>0.45833333333333331</v>
      </c>
      <c r="K162" s="65" t="s">
        <v>99</v>
      </c>
      <c r="L162" s="65" t="s">
        <v>100</v>
      </c>
    </row>
    <row r="163" spans="1:12" x14ac:dyDescent="0.2">
      <c r="A163" s="113">
        <v>4</v>
      </c>
      <c r="B163" s="78">
        <v>20</v>
      </c>
      <c r="C163" s="125" t="s">
        <v>152</v>
      </c>
      <c r="D163" s="126">
        <v>45341</v>
      </c>
      <c r="E163" s="68" t="s">
        <v>180</v>
      </c>
      <c r="F163" s="76" t="s">
        <v>180</v>
      </c>
      <c r="G163" s="78" t="s">
        <v>180</v>
      </c>
      <c r="H163" s="78">
        <v>15</v>
      </c>
      <c r="I163" s="79">
        <f t="shared" ref="I163:I169" si="24">J162</f>
        <v>0.45833333333333331</v>
      </c>
      <c r="J163" s="79">
        <f t="shared" si="21"/>
        <v>0.46875</v>
      </c>
      <c r="K163" s="79" t="s">
        <v>180</v>
      </c>
      <c r="L163" s="79" t="s">
        <v>180</v>
      </c>
    </row>
    <row r="164" spans="1:12" x14ac:dyDescent="0.2">
      <c r="A164" s="111">
        <v>4</v>
      </c>
      <c r="B164" s="73">
        <v>20</v>
      </c>
      <c r="C164" s="123" t="s">
        <v>152</v>
      </c>
      <c r="D164" s="124">
        <v>45341</v>
      </c>
      <c r="E164" s="68" t="s">
        <v>211</v>
      </c>
      <c r="F164" s="62" t="s">
        <v>198</v>
      </c>
      <c r="G164" s="73" t="s">
        <v>98</v>
      </c>
      <c r="H164" s="73">
        <v>75</v>
      </c>
      <c r="I164" s="74">
        <f t="shared" si="24"/>
        <v>0.46875</v>
      </c>
      <c r="J164" s="74">
        <f>+I164+H164/24/60</f>
        <v>0.52083333333333337</v>
      </c>
      <c r="K164" s="74" t="s">
        <v>99</v>
      </c>
      <c r="L164" s="74" t="s">
        <v>100</v>
      </c>
    </row>
    <row r="165" spans="1:12" x14ac:dyDescent="0.2">
      <c r="A165" s="112">
        <v>4</v>
      </c>
      <c r="B165" s="93">
        <v>20</v>
      </c>
      <c r="C165" s="125" t="s">
        <v>152</v>
      </c>
      <c r="D165" s="126">
        <v>45341</v>
      </c>
      <c r="E165" s="68" t="s">
        <v>175</v>
      </c>
      <c r="F165" s="76" t="s">
        <v>175</v>
      </c>
      <c r="G165" s="78" t="s">
        <v>175</v>
      </c>
      <c r="H165" s="78">
        <v>45</v>
      </c>
      <c r="I165" s="79">
        <f t="shared" si="24"/>
        <v>0.52083333333333337</v>
      </c>
      <c r="J165" s="79">
        <f>+I165+H165/24/60</f>
        <v>0.55208333333333337</v>
      </c>
      <c r="K165" s="79" t="s">
        <v>175</v>
      </c>
      <c r="L165" s="79" t="s">
        <v>175</v>
      </c>
    </row>
    <row r="166" spans="1:12" ht="22.5" x14ac:dyDescent="0.2">
      <c r="A166" s="111">
        <v>4</v>
      </c>
      <c r="B166" s="73">
        <v>20</v>
      </c>
      <c r="C166" s="123" t="s">
        <v>152</v>
      </c>
      <c r="D166" s="124">
        <v>45341</v>
      </c>
      <c r="E166" s="68" t="s">
        <v>212</v>
      </c>
      <c r="F166" s="62" t="s">
        <v>97</v>
      </c>
      <c r="G166" s="88" t="s">
        <v>98</v>
      </c>
      <c r="H166" s="88">
        <v>120</v>
      </c>
      <c r="I166" s="74">
        <f t="shared" si="24"/>
        <v>0.55208333333333337</v>
      </c>
      <c r="J166" s="74">
        <f>+I166+H166/24/60</f>
        <v>0.63541666666666674</v>
      </c>
      <c r="K166" s="74" t="s">
        <v>99</v>
      </c>
      <c r="L166" s="74" t="s">
        <v>100</v>
      </c>
    </row>
    <row r="167" spans="1:12" x14ac:dyDescent="0.2">
      <c r="A167" s="113">
        <v>4</v>
      </c>
      <c r="B167" s="78">
        <v>20</v>
      </c>
      <c r="C167" s="125" t="s">
        <v>152</v>
      </c>
      <c r="D167" s="126">
        <v>45341</v>
      </c>
      <c r="E167" s="68" t="s">
        <v>180</v>
      </c>
      <c r="F167" s="76" t="s">
        <v>180</v>
      </c>
      <c r="G167" s="78" t="s">
        <v>180</v>
      </c>
      <c r="H167" s="78">
        <v>15</v>
      </c>
      <c r="I167" s="79">
        <f t="shared" si="24"/>
        <v>0.63541666666666674</v>
      </c>
      <c r="J167" s="79">
        <f>+I167+H167/24/60</f>
        <v>0.64583333333333337</v>
      </c>
      <c r="K167" s="79" t="s">
        <v>180</v>
      </c>
      <c r="L167" s="79" t="s">
        <v>180</v>
      </c>
    </row>
    <row r="168" spans="1:12" x14ac:dyDescent="0.2">
      <c r="A168" s="111">
        <v>4</v>
      </c>
      <c r="B168" s="73">
        <v>20</v>
      </c>
      <c r="C168" s="123" t="s">
        <v>152</v>
      </c>
      <c r="D168" s="124">
        <v>45341</v>
      </c>
      <c r="E168" s="68" t="s">
        <v>211</v>
      </c>
      <c r="F168" s="62" t="s">
        <v>198</v>
      </c>
      <c r="G168" s="73" t="s">
        <v>98</v>
      </c>
      <c r="H168" s="73">
        <v>120</v>
      </c>
      <c r="I168" s="74">
        <f t="shared" si="24"/>
        <v>0.64583333333333337</v>
      </c>
      <c r="J168" s="74">
        <f t="shared" si="21"/>
        <v>0.72916666666666674</v>
      </c>
      <c r="K168" s="74" t="s">
        <v>99</v>
      </c>
      <c r="L168" s="74" t="s">
        <v>100</v>
      </c>
    </row>
    <row r="169" spans="1:12" s="85" customFormat="1" ht="15" thickBot="1" x14ac:dyDescent="0.25">
      <c r="A169" s="112">
        <v>4</v>
      </c>
      <c r="B169" s="93">
        <v>20</v>
      </c>
      <c r="C169" s="125" t="s">
        <v>152</v>
      </c>
      <c r="D169" s="126">
        <v>45341</v>
      </c>
      <c r="E169" s="68" t="s">
        <v>180</v>
      </c>
      <c r="F169" s="76" t="s">
        <v>180</v>
      </c>
      <c r="G169" s="93" t="s">
        <v>180</v>
      </c>
      <c r="H169" s="78">
        <v>15</v>
      </c>
      <c r="I169" s="79">
        <f t="shared" si="24"/>
        <v>0.72916666666666674</v>
      </c>
      <c r="J169" s="79">
        <f>+I169+H169/24/60</f>
        <v>0.73958333333333337</v>
      </c>
      <c r="K169" s="79" t="s">
        <v>180</v>
      </c>
      <c r="L169" s="79" t="s">
        <v>180</v>
      </c>
    </row>
    <row r="170" spans="1:12" s="67" customFormat="1" x14ac:dyDescent="0.2">
      <c r="A170" s="111">
        <v>4</v>
      </c>
      <c r="B170" s="73">
        <v>20</v>
      </c>
      <c r="C170" s="123" t="s">
        <v>152</v>
      </c>
      <c r="D170" s="124">
        <v>45341</v>
      </c>
      <c r="E170" s="68" t="s">
        <v>211</v>
      </c>
      <c r="F170" s="62" t="s">
        <v>198</v>
      </c>
      <c r="G170" s="73" t="s">
        <v>98</v>
      </c>
      <c r="H170" s="73">
        <v>75</v>
      </c>
      <c r="I170" s="74">
        <f>J169</f>
        <v>0.73958333333333337</v>
      </c>
      <c r="J170" s="74">
        <f>+I170+H170/24/60</f>
        <v>0.79166666666666674</v>
      </c>
      <c r="K170" s="74" t="s">
        <v>99</v>
      </c>
      <c r="L170" s="74" t="s">
        <v>100</v>
      </c>
    </row>
    <row r="171" spans="1:12" ht="15" thickBot="1" x14ac:dyDescent="0.25">
      <c r="A171" s="147">
        <v>4</v>
      </c>
      <c r="B171" s="148">
        <v>20</v>
      </c>
      <c r="C171" s="149" t="s">
        <v>152</v>
      </c>
      <c r="D171" s="150">
        <v>45341</v>
      </c>
      <c r="E171" s="151" t="s">
        <v>80</v>
      </c>
      <c r="F171" s="151" t="s">
        <v>80</v>
      </c>
      <c r="G171" s="152" t="s">
        <v>98</v>
      </c>
      <c r="H171" s="148">
        <v>20</v>
      </c>
      <c r="I171" s="153">
        <f>J170</f>
        <v>0.79166666666666674</v>
      </c>
      <c r="J171" s="153">
        <f>+I171+H171/24/60</f>
        <v>0.80555555555555558</v>
      </c>
      <c r="K171" s="153" t="s">
        <v>53</v>
      </c>
      <c r="L171" s="153" t="s">
        <v>173</v>
      </c>
    </row>
    <row r="172" spans="1:12" x14ac:dyDescent="0.2">
      <c r="A172" s="110">
        <v>5</v>
      </c>
      <c r="B172" s="64">
        <v>21</v>
      </c>
      <c r="C172" s="121" t="s">
        <v>103</v>
      </c>
      <c r="D172" s="122">
        <v>45342</v>
      </c>
      <c r="E172" s="100" t="s">
        <v>211</v>
      </c>
      <c r="F172" s="63" t="s">
        <v>198</v>
      </c>
      <c r="G172" s="64" t="s">
        <v>98</v>
      </c>
      <c r="H172" s="64">
        <v>90</v>
      </c>
      <c r="I172" s="65">
        <v>0.375</v>
      </c>
      <c r="J172" s="65">
        <f t="shared" si="21"/>
        <v>0.4375</v>
      </c>
      <c r="K172" s="65" t="s">
        <v>99</v>
      </c>
      <c r="L172" s="65" t="s">
        <v>100</v>
      </c>
    </row>
    <row r="173" spans="1:12" x14ac:dyDescent="0.2">
      <c r="A173" s="113">
        <v>5</v>
      </c>
      <c r="B173" s="78">
        <v>21</v>
      </c>
      <c r="C173" s="125" t="s">
        <v>103</v>
      </c>
      <c r="D173" s="126">
        <v>45342</v>
      </c>
      <c r="E173" s="68" t="s">
        <v>180</v>
      </c>
      <c r="F173" s="76" t="s">
        <v>180</v>
      </c>
      <c r="G173" s="78" t="s">
        <v>180</v>
      </c>
      <c r="H173" s="78">
        <v>15</v>
      </c>
      <c r="I173" s="79">
        <f t="shared" ref="I173:I198" si="25">J172</f>
        <v>0.4375</v>
      </c>
      <c r="J173" s="79">
        <f t="shared" si="21"/>
        <v>0.44791666666666669</v>
      </c>
      <c r="K173" s="79" t="s">
        <v>180</v>
      </c>
      <c r="L173" s="79" t="s">
        <v>180</v>
      </c>
    </row>
    <row r="174" spans="1:12" x14ac:dyDescent="0.2">
      <c r="A174" s="111">
        <v>5</v>
      </c>
      <c r="B174" s="73">
        <v>21</v>
      </c>
      <c r="C174" s="123" t="s">
        <v>103</v>
      </c>
      <c r="D174" s="124">
        <v>45342</v>
      </c>
      <c r="E174" s="68" t="s">
        <v>213</v>
      </c>
      <c r="F174" s="62" t="s">
        <v>198</v>
      </c>
      <c r="G174" s="73" t="s">
        <v>98</v>
      </c>
      <c r="H174" s="73">
        <v>90</v>
      </c>
      <c r="I174" s="74">
        <f t="shared" si="25"/>
        <v>0.44791666666666669</v>
      </c>
      <c r="J174" s="74">
        <f t="shared" si="21"/>
        <v>0.51041666666666674</v>
      </c>
      <c r="K174" s="74" t="s">
        <v>99</v>
      </c>
      <c r="L174" s="74" t="s">
        <v>100</v>
      </c>
    </row>
    <row r="175" spans="1:12" x14ac:dyDescent="0.2">
      <c r="A175" s="113">
        <v>5</v>
      </c>
      <c r="B175" s="78">
        <v>21</v>
      </c>
      <c r="C175" s="125" t="s">
        <v>103</v>
      </c>
      <c r="D175" s="126">
        <v>45342</v>
      </c>
      <c r="E175" s="68" t="s">
        <v>175</v>
      </c>
      <c r="F175" s="76" t="s">
        <v>175</v>
      </c>
      <c r="G175" s="78" t="s">
        <v>175</v>
      </c>
      <c r="H175" s="78">
        <v>45</v>
      </c>
      <c r="I175" s="79">
        <f t="shared" si="25"/>
        <v>0.51041666666666674</v>
      </c>
      <c r="J175" s="79">
        <f t="shared" si="21"/>
        <v>0.54166666666666674</v>
      </c>
      <c r="K175" s="79" t="s">
        <v>175</v>
      </c>
      <c r="L175" s="79" t="s">
        <v>175</v>
      </c>
    </row>
    <row r="176" spans="1:12" x14ac:dyDescent="0.2">
      <c r="A176" s="111">
        <v>5</v>
      </c>
      <c r="B176" s="73">
        <v>21</v>
      </c>
      <c r="C176" s="123" t="s">
        <v>103</v>
      </c>
      <c r="D176" s="124">
        <v>45342</v>
      </c>
      <c r="E176" s="68" t="s">
        <v>213</v>
      </c>
      <c r="F176" s="62" t="s">
        <v>198</v>
      </c>
      <c r="G176" s="73" t="s">
        <v>98</v>
      </c>
      <c r="H176" s="73">
        <v>120</v>
      </c>
      <c r="I176" s="74">
        <f t="shared" si="25"/>
        <v>0.54166666666666674</v>
      </c>
      <c r="J176" s="74">
        <f t="shared" si="21"/>
        <v>0.62500000000000011</v>
      </c>
      <c r="K176" s="74" t="s">
        <v>99</v>
      </c>
      <c r="L176" s="74" t="s">
        <v>100</v>
      </c>
    </row>
    <row r="177" spans="1:12" x14ac:dyDescent="0.2">
      <c r="A177" s="113">
        <v>5</v>
      </c>
      <c r="B177" s="78">
        <v>21</v>
      </c>
      <c r="C177" s="125" t="s">
        <v>103</v>
      </c>
      <c r="D177" s="126">
        <v>45342</v>
      </c>
      <c r="E177" s="68" t="s">
        <v>180</v>
      </c>
      <c r="F177" s="76" t="s">
        <v>180</v>
      </c>
      <c r="G177" s="78" t="s">
        <v>180</v>
      </c>
      <c r="H177" s="78">
        <v>15</v>
      </c>
      <c r="I177" s="79">
        <f t="shared" si="25"/>
        <v>0.62500000000000011</v>
      </c>
      <c r="J177" s="79">
        <f t="shared" si="21"/>
        <v>0.63541666666666674</v>
      </c>
      <c r="K177" s="79" t="s">
        <v>180</v>
      </c>
      <c r="L177" s="79" t="s">
        <v>180</v>
      </c>
    </row>
    <row r="178" spans="1:12" x14ac:dyDescent="0.2">
      <c r="A178" s="111">
        <v>5</v>
      </c>
      <c r="B178" s="73">
        <v>21</v>
      </c>
      <c r="C178" s="123" t="s">
        <v>103</v>
      </c>
      <c r="D178" s="124">
        <v>45342</v>
      </c>
      <c r="E178" s="68" t="s">
        <v>213</v>
      </c>
      <c r="F178" s="62" t="s">
        <v>198</v>
      </c>
      <c r="G178" s="73" t="s">
        <v>98</v>
      </c>
      <c r="H178" s="73">
        <v>135</v>
      </c>
      <c r="I178" s="74">
        <f t="shared" si="25"/>
        <v>0.63541666666666674</v>
      </c>
      <c r="J178" s="74">
        <f>+I178+H178/24/60</f>
        <v>0.72916666666666674</v>
      </c>
      <c r="K178" s="74" t="s">
        <v>99</v>
      </c>
      <c r="L178" s="74" t="s">
        <v>100</v>
      </c>
    </row>
    <row r="179" spans="1:12" s="85" customFormat="1" ht="15" thickBot="1" x14ac:dyDescent="0.25">
      <c r="A179" s="112">
        <v>5</v>
      </c>
      <c r="B179" s="78">
        <v>21</v>
      </c>
      <c r="C179" s="125" t="s">
        <v>103</v>
      </c>
      <c r="D179" s="126">
        <v>45342</v>
      </c>
      <c r="E179" s="68" t="s">
        <v>180</v>
      </c>
      <c r="F179" s="76" t="s">
        <v>180</v>
      </c>
      <c r="G179" s="93" t="s">
        <v>180</v>
      </c>
      <c r="H179" s="78">
        <v>15</v>
      </c>
      <c r="I179" s="79">
        <f t="shared" si="25"/>
        <v>0.72916666666666674</v>
      </c>
      <c r="J179" s="74">
        <f t="shared" ref="J179:J180" si="26">+I179+H179/24/60</f>
        <v>0.73958333333333337</v>
      </c>
      <c r="K179" s="79" t="s">
        <v>180</v>
      </c>
      <c r="L179" s="79" t="s">
        <v>180</v>
      </c>
    </row>
    <row r="180" spans="1:12" s="67" customFormat="1" ht="23.25" thickBot="1" x14ac:dyDescent="0.25">
      <c r="A180" s="114">
        <v>5</v>
      </c>
      <c r="B180" s="83">
        <v>21</v>
      </c>
      <c r="C180" s="127" t="s">
        <v>103</v>
      </c>
      <c r="D180" s="128">
        <v>45342</v>
      </c>
      <c r="E180" s="101" t="s">
        <v>214</v>
      </c>
      <c r="F180" s="81" t="s">
        <v>101</v>
      </c>
      <c r="G180" s="86" t="s">
        <v>102</v>
      </c>
      <c r="H180" s="83">
        <v>105</v>
      </c>
      <c r="I180" s="84">
        <f t="shared" si="25"/>
        <v>0.73958333333333337</v>
      </c>
      <c r="J180" s="74">
        <f t="shared" si="26"/>
        <v>0.8125</v>
      </c>
      <c r="K180" s="84" t="s">
        <v>99</v>
      </c>
      <c r="L180" s="84" t="s">
        <v>100</v>
      </c>
    </row>
    <row r="181" spans="1:12" x14ac:dyDescent="0.2">
      <c r="A181" s="110">
        <v>5</v>
      </c>
      <c r="B181" s="64">
        <v>22</v>
      </c>
      <c r="C181" s="121" t="s">
        <v>105</v>
      </c>
      <c r="D181" s="122">
        <v>45343</v>
      </c>
      <c r="E181" s="100" t="s">
        <v>213</v>
      </c>
      <c r="F181" s="63" t="s">
        <v>198</v>
      </c>
      <c r="G181" s="64" t="s">
        <v>98</v>
      </c>
      <c r="H181" s="64">
        <v>135</v>
      </c>
      <c r="I181" s="65">
        <v>0.375</v>
      </c>
      <c r="J181" s="65">
        <f t="shared" si="21"/>
        <v>0.46875</v>
      </c>
      <c r="K181" s="65" t="s">
        <v>99</v>
      </c>
      <c r="L181" s="65" t="s">
        <v>100</v>
      </c>
    </row>
    <row r="182" spans="1:12" x14ac:dyDescent="0.2">
      <c r="A182" s="113">
        <v>5</v>
      </c>
      <c r="B182" s="78">
        <v>22</v>
      </c>
      <c r="C182" s="125" t="s">
        <v>105</v>
      </c>
      <c r="D182" s="126">
        <v>45343</v>
      </c>
      <c r="E182" s="68" t="s">
        <v>180</v>
      </c>
      <c r="F182" s="76" t="s">
        <v>180</v>
      </c>
      <c r="G182" s="78" t="s">
        <v>180</v>
      </c>
      <c r="H182" s="78">
        <v>15</v>
      </c>
      <c r="I182" s="79">
        <f t="shared" si="25"/>
        <v>0.46875</v>
      </c>
      <c r="J182" s="79">
        <f t="shared" si="21"/>
        <v>0.47916666666666669</v>
      </c>
      <c r="K182" s="79" t="s">
        <v>180</v>
      </c>
      <c r="L182" s="79" t="s">
        <v>180</v>
      </c>
    </row>
    <row r="183" spans="1:12" x14ac:dyDescent="0.2">
      <c r="A183" s="111">
        <v>5</v>
      </c>
      <c r="B183" s="73">
        <v>22</v>
      </c>
      <c r="C183" s="123" t="s">
        <v>105</v>
      </c>
      <c r="D183" s="124">
        <v>45343</v>
      </c>
      <c r="E183" s="68" t="s">
        <v>215</v>
      </c>
      <c r="F183" s="62" t="s">
        <v>198</v>
      </c>
      <c r="G183" s="73" t="s">
        <v>98</v>
      </c>
      <c r="H183" s="73">
        <v>60</v>
      </c>
      <c r="I183" s="74">
        <f t="shared" si="25"/>
        <v>0.47916666666666669</v>
      </c>
      <c r="J183" s="74">
        <f t="shared" si="21"/>
        <v>0.52083333333333337</v>
      </c>
      <c r="K183" s="74" t="s">
        <v>99</v>
      </c>
      <c r="L183" s="74" t="s">
        <v>100</v>
      </c>
    </row>
    <row r="184" spans="1:12" x14ac:dyDescent="0.2">
      <c r="A184" s="161">
        <v>5</v>
      </c>
      <c r="B184" s="159">
        <v>22</v>
      </c>
      <c r="C184" s="156" t="s">
        <v>105</v>
      </c>
      <c r="D184" s="157">
        <v>45343</v>
      </c>
      <c r="E184" s="166" t="s">
        <v>80</v>
      </c>
      <c r="F184" s="166" t="s">
        <v>80</v>
      </c>
      <c r="G184" s="159" t="s">
        <v>98</v>
      </c>
      <c r="H184" s="155">
        <v>30</v>
      </c>
      <c r="I184" s="160">
        <f t="shared" si="25"/>
        <v>0.52083333333333337</v>
      </c>
      <c r="J184" s="160">
        <f>+I184+H184/24/60</f>
        <v>0.54166666666666674</v>
      </c>
      <c r="K184" s="160" t="s">
        <v>53</v>
      </c>
      <c r="L184" s="160" t="s">
        <v>173</v>
      </c>
    </row>
    <row r="185" spans="1:12" x14ac:dyDescent="0.2">
      <c r="A185" s="112">
        <v>5</v>
      </c>
      <c r="B185" s="78">
        <v>22</v>
      </c>
      <c r="C185" s="125" t="s">
        <v>105</v>
      </c>
      <c r="D185" s="126">
        <v>45343</v>
      </c>
      <c r="E185" s="68" t="s">
        <v>175</v>
      </c>
      <c r="F185" s="76" t="s">
        <v>175</v>
      </c>
      <c r="G185" s="78" t="s">
        <v>175</v>
      </c>
      <c r="H185" s="78">
        <v>45</v>
      </c>
      <c r="I185" s="79">
        <f t="shared" si="25"/>
        <v>0.54166666666666674</v>
      </c>
      <c r="J185" s="79">
        <f t="shared" si="21"/>
        <v>0.57291666666666674</v>
      </c>
      <c r="K185" s="79" t="s">
        <v>175</v>
      </c>
      <c r="L185" s="79" t="s">
        <v>175</v>
      </c>
    </row>
    <row r="186" spans="1:12" x14ac:dyDescent="0.2">
      <c r="A186" s="116">
        <v>5</v>
      </c>
      <c r="B186" s="73">
        <v>22</v>
      </c>
      <c r="C186" s="123" t="s">
        <v>105</v>
      </c>
      <c r="D186" s="124">
        <v>45343</v>
      </c>
      <c r="E186" s="68" t="s">
        <v>215</v>
      </c>
      <c r="F186" s="62" t="s">
        <v>198</v>
      </c>
      <c r="G186" s="73" t="s">
        <v>98</v>
      </c>
      <c r="H186" s="73">
        <v>120</v>
      </c>
      <c r="I186" s="74">
        <f t="shared" si="25"/>
        <v>0.57291666666666674</v>
      </c>
      <c r="J186" s="74">
        <f t="shared" si="21"/>
        <v>0.65625000000000011</v>
      </c>
      <c r="K186" s="74" t="s">
        <v>99</v>
      </c>
      <c r="L186" s="74" t="s">
        <v>100</v>
      </c>
    </row>
    <row r="187" spans="1:12" x14ac:dyDescent="0.2">
      <c r="A187" s="93">
        <v>5</v>
      </c>
      <c r="B187" s="78">
        <v>22</v>
      </c>
      <c r="C187" s="125" t="s">
        <v>105</v>
      </c>
      <c r="D187" s="126">
        <v>45343</v>
      </c>
      <c r="E187" s="68" t="s">
        <v>180</v>
      </c>
      <c r="F187" s="76" t="s">
        <v>180</v>
      </c>
      <c r="G187" s="78" t="s">
        <v>180</v>
      </c>
      <c r="H187" s="78">
        <v>15</v>
      </c>
      <c r="I187" s="79">
        <f t="shared" si="25"/>
        <v>0.65625000000000011</v>
      </c>
      <c r="J187" s="79">
        <f t="shared" si="21"/>
        <v>0.66666666666666674</v>
      </c>
      <c r="K187" s="79" t="s">
        <v>180</v>
      </c>
      <c r="L187" s="79" t="s">
        <v>180</v>
      </c>
    </row>
    <row r="188" spans="1:12" s="85" customFormat="1" ht="15" thickBot="1" x14ac:dyDescent="0.25">
      <c r="A188" s="88">
        <v>5</v>
      </c>
      <c r="B188" s="73">
        <v>22</v>
      </c>
      <c r="C188" s="123" t="s">
        <v>105</v>
      </c>
      <c r="D188" s="124">
        <v>45343</v>
      </c>
      <c r="E188" s="68" t="s">
        <v>215</v>
      </c>
      <c r="F188" s="62" t="s">
        <v>198</v>
      </c>
      <c r="G188" s="73" t="s">
        <v>98</v>
      </c>
      <c r="H188" s="73">
        <v>60</v>
      </c>
      <c r="I188" s="74">
        <f t="shared" si="25"/>
        <v>0.66666666666666674</v>
      </c>
      <c r="J188" s="74">
        <f>+I188+H188/24/60</f>
        <v>0.70833333333333337</v>
      </c>
      <c r="K188" s="74" t="s">
        <v>99</v>
      </c>
      <c r="L188" s="74" t="s">
        <v>100</v>
      </c>
    </row>
    <row r="189" spans="1:12" s="67" customFormat="1" x14ac:dyDescent="0.2">
      <c r="A189" s="119">
        <v>5</v>
      </c>
      <c r="B189" s="70">
        <v>22</v>
      </c>
      <c r="C189" s="137" t="s">
        <v>105</v>
      </c>
      <c r="D189" s="138">
        <v>45343</v>
      </c>
      <c r="E189" s="68" t="s">
        <v>216</v>
      </c>
      <c r="F189" s="68" t="s">
        <v>198</v>
      </c>
      <c r="G189" s="70" t="s">
        <v>98</v>
      </c>
      <c r="H189" s="70">
        <v>30</v>
      </c>
      <c r="I189" s="71">
        <f t="shared" si="25"/>
        <v>0.70833333333333337</v>
      </c>
      <c r="J189" s="71">
        <f t="shared" si="21"/>
        <v>0.72916666666666674</v>
      </c>
      <c r="K189" s="71" t="s">
        <v>99</v>
      </c>
      <c r="L189" s="71" t="s">
        <v>100</v>
      </c>
    </row>
    <row r="190" spans="1:12" ht="18" customHeight="1" x14ac:dyDescent="0.2">
      <c r="A190" s="155">
        <v>5</v>
      </c>
      <c r="B190" s="155">
        <v>22</v>
      </c>
      <c r="C190" s="156" t="s">
        <v>105</v>
      </c>
      <c r="D190" s="157">
        <v>45343</v>
      </c>
      <c r="E190" s="166" t="s">
        <v>88</v>
      </c>
      <c r="F190" s="166" t="s">
        <v>191</v>
      </c>
      <c r="G190" s="155" t="s">
        <v>98</v>
      </c>
      <c r="H190" s="155">
        <v>60</v>
      </c>
      <c r="I190" s="160">
        <f t="shared" si="25"/>
        <v>0.72916666666666674</v>
      </c>
      <c r="J190" s="160">
        <f>+I190+H190/24/60</f>
        <v>0.77083333333333337</v>
      </c>
      <c r="K190" s="160" t="s">
        <v>53</v>
      </c>
      <c r="L190" s="160" t="s">
        <v>100</v>
      </c>
    </row>
    <row r="191" spans="1:12" ht="14.45" customHeight="1" thickBot="1" x14ac:dyDescent="0.25">
      <c r="A191" s="120">
        <v>5</v>
      </c>
      <c r="B191" s="103">
        <v>22</v>
      </c>
      <c r="C191" s="131" t="s">
        <v>105</v>
      </c>
      <c r="D191" s="132">
        <v>45343</v>
      </c>
      <c r="E191" s="95" t="s">
        <v>217</v>
      </c>
      <c r="F191" s="95" t="s">
        <v>180</v>
      </c>
      <c r="G191" s="139" t="s">
        <v>180</v>
      </c>
      <c r="H191" s="103">
        <v>15</v>
      </c>
      <c r="I191" s="96">
        <f>J190</f>
        <v>0.77083333333333337</v>
      </c>
      <c r="J191" s="96">
        <f>+I191+H191/24/60</f>
        <v>0.78125</v>
      </c>
      <c r="K191" s="96" t="s">
        <v>180</v>
      </c>
      <c r="L191" s="96" t="s">
        <v>180</v>
      </c>
    </row>
    <row r="192" spans="1:12" x14ac:dyDescent="0.2">
      <c r="A192" s="117">
        <v>5</v>
      </c>
      <c r="B192" s="64">
        <v>23</v>
      </c>
      <c r="C192" s="121" t="s">
        <v>104</v>
      </c>
      <c r="D192" s="122">
        <v>45344</v>
      </c>
      <c r="E192" s="100" t="s">
        <v>216</v>
      </c>
      <c r="F192" s="63" t="s">
        <v>198</v>
      </c>
      <c r="G192" s="87" t="s">
        <v>98</v>
      </c>
      <c r="H192" s="87">
        <v>150</v>
      </c>
      <c r="I192" s="65">
        <v>0.375</v>
      </c>
      <c r="J192" s="65">
        <f t="shared" si="21"/>
        <v>0.47916666666666669</v>
      </c>
      <c r="K192" s="65" t="s">
        <v>99</v>
      </c>
      <c r="L192" s="65" t="s">
        <v>100</v>
      </c>
    </row>
    <row r="193" spans="1:12" x14ac:dyDescent="0.2">
      <c r="A193" s="112">
        <v>5</v>
      </c>
      <c r="B193" s="78">
        <v>23</v>
      </c>
      <c r="C193" s="125" t="s">
        <v>104</v>
      </c>
      <c r="D193" s="126">
        <v>45344</v>
      </c>
      <c r="E193" s="68" t="s">
        <v>180</v>
      </c>
      <c r="F193" s="76" t="s">
        <v>180</v>
      </c>
      <c r="G193" s="78" t="s">
        <v>180</v>
      </c>
      <c r="H193" s="78">
        <v>15</v>
      </c>
      <c r="I193" s="79">
        <f t="shared" si="25"/>
        <v>0.47916666666666669</v>
      </c>
      <c r="J193" s="79">
        <f t="shared" si="21"/>
        <v>0.48958333333333337</v>
      </c>
      <c r="K193" s="79" t="s">
        <v>180</v>
      </c>
      <c r="L193" s="79" t="s">
        <v>180</v>
      </c>
    </row>
    <row r="194" spans="1:12" x14ac:dyDescent="0.2">
      <c r="A194" s="116">
        <v>5</v>
      </c>
      <c r="B194" s="73">
        <v>23</v>
      </c>
      <c r="C194" s="123" t="s">
        <v>104</v>
      </c>
      <c r="D194" s="124">
        <v>45344</v>
      </c>
      <c r="E194" s="68" t="s">
        <v>216</v>
      </c>
      <c r="F194" s="62" t="s">
        <v>198</v>
      </c>
      <c r="G194" s="73" t="s">
        <v>98</v>
      </c>
      <c r="H194" s="73">
        <v>75</v>
      </c>
      <c r="I194" s="74">
        <f t="shared" si="25"/>
        <v>0.48958333333333337</v>
      </c>
      <c r="J194" s="74">
        <f t="shared" si="21"/>
        <v>0.54166666666666674</v>
      </c>
      <c r="K194" s="74" t="s">
        <v>99</v>
      </c>
      <c r="L194" s="74" t="s">
        <v>100</v>
      </c>
    </row>
    <row r="195" spans="1:12" x14ac:dyDescent="0.2">
      <c r="A195" s="112">
        <v>5</v>
      </c>
      <c r="B195" s="78">
        <v>23</v>
      </c>
      <c r="C195" s="125" t="s">
        <v>104</v>
      </c>
      <c r="D195" s="126">
        <v>45344</v>
      </c>
      <c r="E195" s="68" t="s">
        <v>175</v>
      </c>
      <c r="F195" s="76" t="s">
        <v>175</v>
      </c>
      <c r="G195" s="78" t="s">
        <v>175</v>
      </c>
      <c r="H195" s="78">
        <v>45</v>
      </c>
      <c r="I195" s="79">
        <f t="shared" si="25"/>
        <v>0.54166666666666674</v>
      </c>
      <c r="J195" s="79">
        <f t="shared" si="21"/>
        <v>0.57291666666666674</v>
      </c>
      <c r="K195" s="79" t="s">
        <v>175</v>
      </c>
      <c r="L195" s="79" t="s">
        <v>175</v>
      </c>
    </row>
    <row r="196" spans="1:12" x14ac:dyDescent="0.2">
      <c r="A196" s="116">
        <v>5</v>
      </c>
      <c r="B196" s="73">
        <v>23</v>
      </c>
      <c r="C196" s="123" t="s">
        <v>104</v>
      </c>
      <c r="D196" s="124">
        <v>45344</v>
      </c>
      <c r="E196" s="68" t="s">
        <v>216</v>
      </c>
      <c r="F196" s="62" t="s">
        <v>198</v>
      </c>
      <c r="G196" s="73" t="s">
        <v>98</v>
      </c>
      <c r="H196" s="73">
        <v>120</v>
      </c>
      <c r="I196" s="74">
        <f t="shared" si="25"/>
        <v>0.57291666666666674</v>
      </c>
      <c r="J196" s="74">
        <f t="shared" si="21"/>
        <v>0.65625000000000011</v>
      </c>
      <c r="K196" s="74" t="s">
        <v>99</v>
      </c>
      <c r="L196" s="74" t="s">
        <v>100</v>
      </c>
    </row>
    <row r="197" spans="1:12" x14ac:dyDescent="0.2">
      <c r="A197" s="112">
        <v>5</v>
      </c>
      <c r="B197" s="78">
        <v>23</v>
      </c>
      <c r="C197" s="125" t="s">
        <v>104</v>
      </c>
      <c r="D197" s="126">
        <v>45344</v>
      </c>
      <c r="E197" s="68" t="s">
        <v>180</v>
      </c>
      <c r="F197" s="76" t="s">
        <v>180</v>
      </c>
      <c r="G197" s="78" t="s">
        <v>180</v>
      </c>
      <c r="H197" s="78">
        <v>15</v>
      </c>
      <c r="I197" s="79">
        <f t="shared" si="25"/>
        <v>0.65625000000000011</v>
      </c>
      <c r="J197" s="79">
        <f t="shared" si="21"/>
        <v>0.66666666666666674</v>
      </c>
      <c r="K197" s="79" t="s">
        <v>180</v>
      </c>
      <c r="L197" s="79" t="s">
        <v>180</v>
      </c>
    </row>
    <row r="198" spans="1:12" x14ac:dyDescent="0.2">
      <c r="A198" s="116">
        <v>5</v>
      </c>
      <c r="B198" s="73">
        <v>23</v>
      </c>
      <c r="C198" s="123" t="s">
        <v>104</v>
      </c>
      <c r="D198" s="124">
        <v>45344</v>
      </c>
      <c r="E198" s="68" t="s">
        <v>216</v>
      </c>
      <c r="F198" s="62" t="s">
        <v>198</v>
      </c>
      <c r="G198" s="88" t="s">
        <v>98</v>
      </c>
      <c r="H198" s="104">
        <v>105</v>
      </c>
      <c r="I198" s="74">
        <f t="shared" si="25"/>
        <v>0.66666666666666674</v>
      </c>
      <c r="J198" s="74">
        <f t="shared" si="21"/>
        <v>0.73958333333333337</v>
      </c>
      <c r="K198" s="74" t="s">
        <v>99</v>
      </c>
      <c r="L198" s="74" t="s">
        <v>100</v>
      </c>
    </row>
    <row r="199" spans="1:12" ht="15" thickBot="1" x14ac:dyDescent="0.25">
      <c r="A199" s="116">
        <v>5</v>
      </c>
      <c r="B199" s="73">
        <v>23</v>
      </c>
      <c r="C199" s="123" t="s">
        <v>104</v>
      </c>
      <c r="D199" s="124">
        <v>45344</v>
      </c>
      <c r="E199" s="68" t="s">
        <v>218</v>
      </c>
      <c r="F199" s="62" t="s">
        <v>198</v>
      </c>
      <c r="G199" s="88" t="s">
        <v>98</v>
      </c>
      <c r="H199" s="88">
        <v>105</v>
      </c>
      <c r="I199" s="74">
        <f>J198</f>
        <v>0.73958333333333337</v>
      </c>
      <c r="J199" s="74">
        <f>+I199+H199/24/60</f>
        <v>0.8125</v>
      </c>
      <c r="K199" s="74" t="s">
        <v>99</v>
      </c>
      <c r="L199" s="74" t="s">
        <v>100</v>
      </c>
    </row>
    <row r="200" spans="1:12" s="67" customFormat="1" x14ac:dyDescent="0.2">
      <c r="A200" s="110">
        <v>5</v>
      </c>
      <c r="B200" s="64">
        <v>24</v>
      </c>
      <c r="C200" s="121" t="s">
        <v>96</v>
      </c>
      <c r="D200" s="122">
        <v>45345</v>
      </c>
      <c r="E200" s="100" t="s">
        <v>218</v>
      </c>
      <c r="F200" s="63" t="s">
        <v>198</v>
      </c>
      <c r="G200" s="87" t="s">
        <v>98</v>
      </c>
      <c r="H200" s="87">
        <v>135</v>
      </c>
      <c r="I200" s="65">
        <v>0.375</v>
      </c>
      <c r="J200" s="65">
        <f t="shared" ref="J200:J214" si="27">+I200+H200/24/60</f>
        <v>0.46875</v>
      </c>
      <c r="K200" s="65" t="s">
        <v>99</v>
      </c>
      <c r="L200" s="65" t="s">
        <v>100</v>
      </c>
    </row>
    <row r="201" spans="1:12" x14ac:dyDescent="0.2">
      <c r="A201" s="113">
        <v>5</v>
      </c>
      <c r="B201" s="78">
        <v>24</v>
      </c>
      <c r="C201" s="125" t="s">
        <v>96</v>
      </c>
      <c r="D201" s="126">
        <v>45345</v>
      </c>
      <c r="E201" s="68" t="s">
        <v>180</v>
      </c>
      <c r="F201" s="76" t="s">
        <v>180</v>
      </c>
      <c r="G201" s="78" t="s">
        <v>180</v>
      </c>
      <c r="H201" s="78">
        <v>15</v>
      </c>
      <c r="I201" s="79">
        <f>J200</f>
        <v>0.46875</v>
      </c>
      <c r="J201" s="79">
        <f t="shared" si="27"/>
        <v>0.47916666666666669</v>
      </c>
      <c r="K201" s="79" t="s">
        <v>180</v>
      </c>
      <c r="L201" s="79" t="s">
        <v>180</v>
      </c>
    </row>
    <row r="202" spans="1:12" ht="22.5" x14ac:dyDescent="0.2">
      <c r="A202" s="111">
        <v>5</v>
      </c>
      <c r="B202" s="73">
        <v>24</v>
      </c>
      <c r="C202" s="123" t="s">
        <v>96</v>
      </c>
      <c r="D202" s="124">
        <v>45345</v>
      </c>
      <c r="E202" s="68" t="s">
        <v>219</v>
      </c>
      <c r="F202" s="62" t="s">
        <v>198</v>
      </c>
      <c r="G202" s="88" t="s">
        <v>98</v>
      </c>
      <c r="H202" s="88">
        <v>120</v>
      </c>
      <c r="I202" s="74">
        <f t="shared" ref="I202:I206" si="28">J201</f>
        <v>0.47916666666666669</v>
      </c>
      <c r="J202" s="74">
        <f t="shared" si="27"/>
        <v>0.5625</v>
      </c>
      <c r="K202" s="74" t="s">
        <v>99</v>
      </c>
      <c r="L202" s="74" t="s">
        <v>100</v>
      </c>
    </row>
    <row r="203" spans="1:12" x14ac:dyDescent="0.2">
      <c r="A203" s="113">
        <v>5</v>
      </c>
      <c r="B203" s="78">
        <v>24</v>
      </c>
      <c r="C203" s="125" t="s">
        <v>96</v>
      </c>
      <c r="D203" s="126">
        <v>45345</v>
      </c>
      <c r="E203" s="68" t="s">
        <v>175</v>
      </c>
      <c r="F203" s="76" t="s">
        <v>175</v>
      </c>
      <c r="G203" s="78" t="s">
        <v>175</v>
      </c>
      <c r="H203" s="78">
        <v>45</v>
      </c>
      <c r="I203" s="79">
        <f t="shared" si="28"/>
        <v>0.5625</v>
      </c>
      <c r="J203" s="79">
        <f t="shared" si="27"/>
        <v>0.59375</v>
      </c>
      <c r="K203" s="79" t="s">
        <v>175</v>
      </c>
      <c r="L203" s="79" t="s">
        <v>175</v>
      </c>
    </row>
    <row r="204" spans="1:12" ht="22.5" x14ac:dyDescent="0.2">
      <c r="A204" s="111">
        <v>5</v>
      </c>
      <c r="B204" s="73">
        <v>24</v>
      </c>
      <c r="C204" s="123" t="s">
        <v>96</v>
      </c>
      <c r="D204" s="124">
        <v>45345</v>
      </c>
      <c r="E204" s="68" t="s">
        <v>219</v>
      </c>
      <c r="F204" s="62" t="s">
        <v>198</v>
      </c>
      <c r="G204" s="88" t="s">
        <v>98</v>
      </c>
      <c r="H204" s="88">
        <v>150</v>
      </c>
      <c r="I204" s="74">
        <f t="shared" si="28"/>
        <v>0.59375</v>
      </c>
      <c r="J204" s="74">
        <f t="shared" si="27"/>
        <v>0.69791666666666663</v>
      </c>
      <c r="K204" s="74" t="s">
        <v>99</v>
      </c>
      <c r="L204" s="74" t="s">
        <v>100</v>
      </c>
    </row>
    <row r="205" spans="1:12" x14ac:dyDescent="0.2">
      <c r="A205" s="113">
        <v>5</v>
      </c>
      <c r="B205" s="78">
        <v>24</v>
      </c>
      <c r="C205" s="125" t="s">
        <v>96</v>
      </c>
      <c r="D205" s="126">
        <v>45345</v>
      </c>
      <c r="E205" s="68" t="s">
        <v>180</v>
      </c>
      <c r="F205" s="80" t="s">
        <v>180</v>
      </c>
      <c r="G205" s="79" t="s">
        <v>180</v>
      </c>
      <c r="H205" s="78">
        <v>15</v>
      </c>
      <c r="I205" s="79">
        <f t="shared" si="28"/>
        <v>0.69791666666666663</v>
      </c>
      <c r="J205" s="79">
        <f t="shared" si="27"/>
        <v>0.70833333333333326</v>
      </c>
      <c r="K205" s="79" t="s">
        <v>180</v>
      </c>
      <c r="L205" s="79" t="s">
        <v>180</v>
      </c>
    </row>
    <row r="206" spans="1:12" ht="23.25" thickBot="1" x14ac:dyDescent="0.25">
      <c r="A206" s="118">
        <v>5</v>
      </c>
      <c r="B206" s="83">
        <v>24</v>
      </c>
      <c r="C206" s="127" t="s">
        <v>96</v>
      </c>
      <c r="D206" s="128">
        <v>45345</v>
      </c>
      <c r="E206" s="101" t="s">
        <v>219</v>
      </c>
      <c r="F206" s="81" t="s">
        <v>198</v>
      </c>
      <c r="G206" s="83" t="s">
        <v>98</v>
      </c>
      <c r="H206" s="83">
        <v>150</v>
      </c>
      <c r="I206" s="84">
        <f t="shared" si="28"/>
        <v>0.70833333333333326</v>
      </c>
      <c r="J206" s="84">
        <f>+I206+H206/24/60</f>
        <v>0.81249999999999989</v>
      </c>
      <c r="K206" s="84" t="s">
        <v>99</v>
      </c>
      <c r="L206" s="84" t="s">
        <v>100</v>
      </c>
    </row>
    <row r="207" spans="1:12" ht="23.25" thickBot="1" x14ac:dyDescent="0.25">
      <c r="A207" s="110">
        <v>5</v>
      </c>
      <c r="B207" s="64">
        <v>25</v>
      </c>
      <c r="C207" s="121" t="s">
        <v>152</v>
      </c>
      <c r="D207" s="122">
        <v>45348</v>
      </c>
      <c r="E207" s="63" t="s">
        <v>219</v>
      </c>
      <c r="F207" s="63" t="s">
        <v>198</v>
      </c>
      <c r="G207" s="64" t="s">
        <v>102</v>
      </c>
      <c r="H207" s="64">
        <v>120</v>
      </c>
      <c r="I207" s="65">
        <v>0.375</v>
      </c>
      <c r="J207" s="65">
        <f t="shared" si="27"/>
        <v>0.45833333333333331</v>
      </c>
      <c r="K207" s="65" t="s">
        <v>99</v>
      </c>
      <c r="L207" s="65" t="s">
        <v>100</v>
      </c>
    </row>
    <row r="208" spans="1:12" s="67" customFormat="1" x14ac:dyDescent="0.2">
      <c r="A208" s="113">
        <v>5</v>
      </c>
      <c r="B208" s="78">
        <v>25</v>
      </c>
      <c r="C208" s="125" t="s">
        <v>152</v>
      </c>
      <c r="D208" s="126">
        <v>45348</v>
      </c>
      <c r="E208" s="76" t="s">
        <v>180</v>
      </c>
      <c r="F208" s="76" t="s">
        <v>180</v>
      </c>
      <c r="G208" s="78" t="s">
        <v>180</v>
      </c>
      <c r="H208" s="78">
        <v>15</v>
      </c>
      <c r="I208" s="79">
        <f>J207</f>
        <v>0.45833333333333331</v>
      </c>
      <c r="J208" s="79">
        <f t="shared" si="27"/>
        <v>0.46875</v>
      </c>
      <c r="K208" s="93" t="s">
        <v>180</v>
      </c>
      <c r="L208" s="79" t="s">
        <v>180</v>
      </c>
    </row>
    <row r="209" spans="1:12" ht="22.5" x14ac:dyDescent="0.2">
      <c r="A209" s="111">
        <v>5</v>
      </c>
      <c r="B209" s="73">
        <v>25</v>
      </c>
      <c r="C209" s="123" t="s">
        <v>152</v>
      </c>
      <c r="D209" s="124">
        <v>45348</v>
      </c>
      <c r="E209" s="62" t="s">
        <v>219</v>
      </c>
      <c r="F209" s="62" t="s">
        <v>198</v>
      </c>
      <c r="G209" s="73" t="s">
        <v>102</v>
      </c>
      <c r="H209" s="73">
        <v>150</v>
      </c>
      <c r="I209" s="74">
        <f t="shared" ref="I209:I214" si="29">J208</f>
        <v>0.46875</v>
      </c>
      <c r="J209" s="74">
        <f t="shared" si="27"/>
        <v>0.57291666666666663</v>
      </c>
      <c r="K209" s="74" t="s">
        <v>99</v>
      </c>
      <c r="L209" s="74" t="s">
        <v>100</v>
      </c>
    </row>
    <row r="210" spans="1:12" x14ac:dyDescent="0.2">
      <c r="A210" s="113">
        <v>5</v>
      </c>
      <c r="B210" s="78">
        <v>25</v>
      </c>
      <c r="C210" s="125" t="s">
        <v>152</v>
      </c>
      <c r="D210" s="126">
        <v>45348</v>
      </c>
      <c r="E210" s="76" t="s">
        <v>175</v>
      </c>
      <c r="F210" s="76" t="s">
        <v>175</v>
      </c>
      <c r="G210" s="78" t="s">
        <v>180</v>
      </c>
      <c r="H210" s="78">
        <v>45</v>
      </c>
      <c r="I210" s="79">
        <f t="shared" si="29"/>
        <v>0.57291666666666663</v>
      </c>
      <c r="J210" s="79">
        <f t="shared" si="27"/>
        <v>0.60416666666666663</v>
      </c>
      <c r="K210" s="93" t="s">
        <v>180</v>
      </c>
      <c r="L210" s="79" t="s">
        <v>180</v>
      </c>
    </row>
    <row r="211" spans="1:12" ht="22.5" x14ac:dyDescent="0.2">
      <c r="A211" s="111">
        <v>5</v>
      </c>
      <c r="B211" s="73">
        <v>25</v>
      </c>
      <c r="C211" s="123" t="s">
        <v>152</v>
      </c>
      <c r="D211" s="124">
        <v>45348</v>
      </c>
      <c r="E211" s="62" t="s">
        <v>219</v>
      </c>
      <c r="F211" s="62" t="s">
        <v>198</v>
      </c>
      <c r="G211" s="73" t="s">
        <v>102</v>
      </c>
      <c r="H211" s="73">
        <v>150</v>
      </c>
      <c r="I211" s="74">
        <f t="shared" si="29"/>
        <v>0.60416666666666663</v>
      </c>
      <c r="J211" s="74">
        <f t="shared" si="27"/>
        <v>0.70833333333333326</v>
      </c>
      <c r="K211" s="74" t="s">
        <v>99</v>
      </c>
      <c r="L211" s="74" t="s">
        <v>100</v>
      </c>
    </row>
    <row r="212" spans="1:12" x14ac:dyDescent="0.2">
      <c r="A212" s="113">
        <v>5</v>
      </c>
      <c r="B212" s="78">
        <v>25</v>
      </c>
      <c r="C212" s="125" t="s">
        <v>152</v>
      </c>
      <c r="D212" s="126">
        <v>45348</v>
      </c>
      <c r="E212" s="76" t="s">
        <v>180</v>
      </c>
      <c r="F212" s="76" t="s">
        <v>180</v>
      </c>
      <c r="G212" s="78" t="s">
        <v>180</v>
      </c>
      <c r="H212" s="78">
        <v>15</v>
      </c>
      <c r="I212" s="79">
        <f t="shared" si="29"/>
        <v>0.70833333333333326</v>
      </c>
      <c r="J212" s="79">
        <f t="shared" si="27"/>
        <v>0.71874999999999989</v>
      </c>
      <c r="K212" s="93" t="s">
        <v>180</v>
      </c>
      <c r="L212" s="79" t="s">
        <v>180</v>
      </c>
    </row>
    <row r="213" spans="1:12" ht="22.5" x14ac:dyDescent="0.2">
      <c r="A213" s="111">
        <v>5</v>
      </c>
      <c r="B213" s="73">
        <v>25</v>
      </c>
      <c r="C213" s="123" t="s">
        <v>152</v>
      </c>
      <c r="D213" s="124">
        <v>45348</v>
      </c>
      <c r="E213" s="62" t="s">
        <v>212</v>
      </c>
      <c r="F213" s="62" t="s">
        <v>97</v>
      </c>
      <c r="G213" s="88" t="s">
        <v>98</v>
      </c>
      <c r="H213" s="73">
        <v>120</v>
      </c>
      <c r="I213" s="74">
        <f t="shared" si="29"/>
        <v>0.71874999999999989</v>
      </c>
      <c r="J213" s="74">
        <f t="shared" si="27"/>
        <v>0.80208333333333326</v>
      </c>
      <c r="K213" s="74" t="s">
        <v>99</v>
      </c>
      <c r="L213" s="74" t="s">
        <v>100</v>
      </c>
    </row>
    <row r="214" spans="1:12" s="85" customFormat="1" ht="15" thickBot="1" x14ac:dyDescent="0.25">
      <c r="A214" s="111">
        <v>5</v>
      </c>
      <c r="B214" s="73">
        <v>25</v>
      </c>
      <c r="C214" s="123" t="s">
        <v>152</v>
      </c>
      <c r="D214" s="124">
        <v>45348</v>
      </c>
      <c r="E214" s="62" t="s">
        <v>210</v>
      </c>
      <c r="F214" s="62" t="s">
        <v>97</v>
      </c>
      <c r="G214" s="88" t="s">
        <v>98</v>
      </c>
      <c r="H214" s="73">
        <v>60</v>
      </c>
      <c r="I214" s="74">
        <f t="shared" si="29"/>
        <v>0.80208333333333326</v>
      </c>
      <c r="J214" s="74">
        <f t="shared" si="27"/>
        <v>0.84374999999999989</v>
      </c>
      <c r="K214" s="74" t="s">
        <v>99</v>
      </c>
      <c r="L214" s="74" t="s">
        <v>100</v>
      </c>
    </row>
    <row r="215" spans="1:12" s="85" customFormat="1" ht="15" thickBot="1" x14ac:dyDescent="0.25">
      <c r="A215" s="171">
        <v>9</v>
      </c>
      <c r="B215" s="171">
        <v>41</v>
      </c>
      <c r="C215" s="172" t="s">
        <v>103</v>
      </c>
      <c r="D215" s="173">
        <v>45370</v>
      </c>
      <c r="E215" s="174" t="s">
        <v>36</v>
      </c>
      <c r="F215" s="174" t="s">
        <v>220</v>
      </c>
      <c r="G215" s="171" t="s">
        <v>102</v>
      </c>
      <c r="H215" s="175">
        <v>540</v>
      </c>
      <c r="I215" s="176">
        <v>0.375</v>
      </c>
      <c r="J215" s="176">
        <f t="shared" ref="J215" si="30">+I215+H215/24/60</f>
        <v>0.75</v>
      </c>
      <c r="K215" s="171" t="s">
        <v>220</v>
      </c>
      <c r="L215" s="176" t="s">
        <v>100</v>
      </c>
    </row>
    <row r="216" spans="1:12" s="67" customFormat="1" x14ac:dyDescent="0.2">
      <c r="A216" s="106"/>
      <c r="B216" s="106"/>
      <c r="C216" s="106"/>
      <c r="D216" s="106"/>
      <c r="E216" s="102"/>
      <c r="F216" s="102"/>
      <c r="G216" s="106"/>
      <c r="H216" s="70"/>
      <c r="I216" s="71"/>
      <c r="J216" s="71"/>
      <c r="K216" s="106"/>
      <c r="L216" s="106"/>
    </row>
    <row r="217" spans="1:12" x14ac:dyDescent="0.2">
      <c r="H217" s="70"/>
      <c r="I217" s="71"/>
      <c r="J217" s="71"/>
    </row>
    <row r="218" spans="1:12" x14ac:dyDescent="0.2">
      <c r="H218" s="70"/>
      <c r="I218" s="71"/>
      <c r="J218" s="71"/>
    </row>
    <row r="219" spans="1:12" x14ac:dyDescent="0.2">
      <c r="H219" s="70"/>
      <c r="I219" s="71"/>
      <c r="J219" s="71"/>
    </row>
    <row r="220" spans="1:12" x14ac:dyDescent="0.2">
      <c r="H220" s="70"/>
      <c r="I220" s="71"/>
      <c r="J220" s="71"/>
    </row>
    <row r="221" spans="1:12" x14ac:dyDescent="0.2">
      <c r="H221" s="70"/>
      <c r="I221" s="71"/>
      <c r="J221" s="71"/>
    </row>
    <row r="222" spans="1:12" s="85" customFormat="1" ht="15" thickBot="1" x14ac:dyDescent="0.25">
      <c r="A222" s="106"/>
      <c r="B222" s="106"/>
      <c r="C222" s="106"/>
      <c r="D222" s="106"/>
      <c r="E222" s="102"/>
      <c r="F222" s="102"/>
      <c r="G222" s="106"/>
      <c r="H222" s="70"/>
      <c r="I222" s="71"/>
      <c r="J222" s="71"/>
      <c r="K222" s="106"/>
      <c r="L222" s="106"/>
    </row>
    <row r="223" spans="1:12" s="105" customFormat="1" ht="15" thickBot="1" x14ac:dyDescent="0.25">
      <c r="A223" s="106"/>
      <c r="B223" s="106"/>
      <c r="C223" s="106"/>
      <c r="D223" s="106"/>
      <c r="E223" s="102"/>
      <c r="F223" s="102"/>
      <c r="G223" s="106"/>
      <c r="H223" s="70"/>
      <c r="I223" s="71"/>
      <c r="J223" s="71"/>
      <c r="K223" s="106"/>
      <c r="L223" s="106"/>
    </row>
    <row r="224" spans="1:12" ht="15" thickBot="1" x14ac:dyDescent="0.25">
      <c r="H224" s="70"/>
      <c r="I224" s="71"/>
      <c r="J224" s="71"/>
    </row>
    <row r="225" spans="1:12" s="67" customFormat="1" x14ac:dyDescent="0.2">
      <c r="A225" s="106"/>
      <c r="B225" s="106"/>
      <c r="C225" s="106"/>
      <c r="D225" s="106"/>
      <c r="E225" s="102"/>
      <c r="F225" s="102"/>
      <c r="G225" s="106"/>
      <c r="H225" s="70"/>
      <c r="I225" s="71"/>
      <c r="J225" s="71"/>
      <c r="K225" s="106"/>
      <c r="L225" s="106"/>
    </row>
    <row r="226" spans="1:12" x14ac:dyDescent="0.2">
      <c r="H226" s="70"/>
      <c r="I226" s="71"/>
      <c r="J226" s="71"/>
    </row>
    <row r="227" spans="1:12" x14ac:dyDescent="0.2">
      <c r="H227" s="70"/>
      <c r="I227" s="71"/>
      <c r="J227" s="71"/>
    </row>
    <row r="228" spans="1:12" s="85" customFormat="1" ht="15" thickBot="1" x14ac:dyDescent="0.25">
      <c r="A228" s="106"/>
      <c r="B228" s="106"/>
      <c r="C228" s="106"/>
      <c r="D228" s="106"/>
      <c r="E228" s="102"/>
      <c r="F228" s="102"/>
      <c r="G228" s="106"/>
      <c r="H228" s="70"/>
      <c r="I228" s="71"/>
      <c r="J228" s="71"/>
      <c r="K228" s="106"/>
      <c r="L228" s="106"/>
    </row>
    <row r="229" spans="1:12" x14ac:dyDescent="0.2">
      <c r="H229" s="70"/>
      <c r="I229" s="71"/>
      <c r="J229" s="71"/>
    </row>
    <row r="230" spans="1:12" x14ac:dyDescent="0.2">
      <c r="H230" s="70"/>
      <c r="I230" s="71"/>
      <c r="J230" s="71"/>
    </row>
    <row r="231" spans="1:12" x14ac:dyDescent="0.2">
      <c r="H231" s="70"/>
      <c r="I231" s="71"/>
      <c r="J231" s="71"/>
    </row>
    <row r="232" spans="1:12" x14ac:dyDescent="0.2">
      <c r="H232" s="70"/>
      <c r="I232" s="71"/>
      <c r="J232" s="71"/>
    </row>
    <row r="233" spans="1:12" x14ac:dyDescent="0.2">
      <c r="H233" s="70"/>
      <c r="I233" s="71"/>
      <c r="J233" s="71"/>
    </row>
    <row r="234" spans="1:12" x14ac:dyDescent="0.2">
      <c r="I234" s="71"/>
      <c r="J234" s="71"/>
    </row>
    <row r="235" spans="1:12" x14ac:dyDescent="0.2">
      <c r="I235" s="71"/>
      <c r="J235" s="71"/>
    </row>
    <row r="236" spans="1:12" x14ac:dyDescent="0.2">
      <c r="I236" s="71"/>
      <c r="J236" s="71"/>
    </row>
    <row r="237" spans="1:12" x14ac:dyDescent="0.2">
      <c r="I237" s="71"/>
      <c r="J237" s="71"/>
    </row>
    <row r="238" spans="1:12" x14ac:dyDescent="0.2">
      <c r="I238" s="71"/>
      <c r="J238" s="71"/>
    </row>
    <row r="239" spans="1:12" x14ac:dyDescent="0.2">
      <c r="I239" s="71"/>
      <c r="J239" s="71"/>
    </row>
    <row r="240" spans="1:12" x14ac:dyDescent="0.2">
      <c r="I240" s="71"/>
      <c r="J240" s="71"/>
    </row>
    <row r="241" spans="9:10" x14ac:dyDescent="0.2">
      <c r="I241" s="71"/>
      <c r="J241" s="71"/>
    </row>
    <row r="242" spans="9:10" x14ac:dyDescent="0.2">
      <c r="I242" s="71"/>
      <c r="J242" s="71"/>
    </row>
    <row r="243" spans="9:10" x14ac:dyDescent="0.2">
      <c r="I243" s="71"/>
      <c r="J243" s="71"/>
    </row>
    <row r="244" spans="9:10" x14ac:dyDescent="0.2">
      <c r="I244" s="71"/>
      <c r="J244" s="71"/>
    </row>
    <row r="245" spans="9:10" x14ac:dyDescent="0.2">
      <c r="I245" s="71"/>
      <c r="J245" s="71"/>
    </row>
    <row r="246" spans="9:10" x14ac:dyDescent="0.2">
      <c r="I246" s="71"/>
      <c r="J246" s="71"/>
    </row>
    <row r="247" spans="9:10" x14ac:dyDescent="0.2">
      <c r="I247" s="71"/>
      <c r="J247" s="71"/>
    </row>
    <row r="248" spans="9:10" x14ac:dyDescent="0.2">
      <c r="I248" s="71"/>
      <c r="J248" s="71"/>
    </row>
    <row r="249" spans="9:10" x14ac:dyDescent="0.2">
      <c r="I249" s="71"/>
      <c r="J249" s="71"/>
    </row>
    <row r="250" spans="9:10" x14ac:dyDescent="0.2">
      <c r="I250" s="71"/>
      <c r="J250" s="71"/>
    </row>
    <row r="251" spans="9:10" x14ac:dyDescent="0.2">
      <c r="I251" s="71"/>
      <c r="J251" s="71"/>
    </row>
    <row r="252" spans="9:10" x14ac:dyDescent="0.2">
      <c r="J252" s="71"/>
    </row>
    <row r="253" spans="9:10" x14ac:dyDescent="0.2">
      <c r="J253" s="71"/>
    </row>
    <row r="254" spans="9:10" x14ac:dyDescent="0.2">
      <c r="J254" s="71"/>
    </row>
    <row r="255" spans="9:10" x14ac:dyDescent="0.2">
      <c r="J255" s="71"/>
    </row>
    <row r="256" spans="9:10" x14ac:dyDescent="0.2">
      <c r="J256" s="71"/>
    </row>
    <row r="257" spans="10:10" x14ac:dyDescent="0.2">
      <c r="J257" s="71"/>
    </row>
    <row r="258" spans="10:10" x14ac:dyDescent="0.2">
      <c r="J258" s="7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38"/>
  <sheetViews>
    <sheetView showGridLines="0" tabSelected="1" zoomScale="90" zoomScaleNormal="90" workbookViewId="0">
      <selection activeCell="G2" sqref="G2"/>
    </sheetView>
  </sheetViews>
  <sheetFormatPr defaultColWidth="10.125" defaultRowHeight="14.25" x14ac:dyDescent="0.2"/>
  <cols>
    <col min="1" max="1" width="2.875" style="1" customWidth="1"/>
    <col min="2" max="2" width="7" style="1" bestFit="1" customWidth="1"/>
    <col min="3" max="3" width="8.125" style="1" bestFit="1" customWidth="1"/>
    <col min="4" max="4" width="6.25" style="1" bestFit="1" customWidth="1"/>
    <col min="5" max="5" width="9.25" style="1" bestFit="1" customWidth="1"/>
    <col min="6" max="6" width="4.875" style="1" bestFit="1" customWidth="1"/>
    <col min="7" max="7" width="16.625" style="1" bestFit="1" customWidth="1"/>
    <col min="8" max="8" width="28.375" style="1" customWidth="1"/>
    <col min="9" max="9" width="33.125" style="1" customWidth="1"/>
    <col min="10" max="10" width="27.875" style="1" bestFit="1" customWidth="1"/>
    <col min="11" max="11" width="18.125" style="1" bestFit="1" customWidth="1"/>
    <col min="12" max="16384" width="10.125" style="1"/>
  </cols>
  <sheetData>
    <row r="2" spans="2:11" ht="15.75" x14ac:dyDescent="0.2">
      <c r="B2" s="178" t="s">
        <v>153</v>
      </c>
      <c r="C2" s="178" t="s">
        <v>154</v>
      </c>
      <c r="D2" s="178" t="s">
        <v>33</v>
      </c>
      <c r="E2" s="178" t="s">
        <v>51</v>
      </c>
      <c r="F2" s="178" t="s">
        <v>1</v>
      </c>
      <c r="G2" s="178" t="s">
        <v>2</v>
      </c>
      <c r="H2" s="178" t="s">
        <v>0</v>
      </c>
      <c r="I2" s="178" t="s">
        <v>39</v>
      </c>
      <c r="J2" s="178" t="s">
        <v>40</v>
      </c>
      <c r="K2" s="178" t="s">
        <v>41</v>
      </c>
    </row>
    <row r="3" spans="2:11" ht="31.5" x14ac:dyDescent="0.2">
      <c r="B3" s="182">
        <v>1</v>
      </c>
      <c r="C3" s="18" t="s">
        <v>3</v>
      </c>
      <c r="D3" s="18" t="s">
        <v>34</v>
      </c>
      <c r="E3" s="20">
        <v>45313</v>
      </c>
      <c r="F3" s="21" t="s">
        <v>73</v>
      </c>
      <c r="G3" s="19" t="s">
        <v>69</v>
      </c>
      <c r="H3" s="17" t="s">
        <v>49</v>
      </c>
      <c r="I3" s="29"/>
      <c r="J3" s="6" t="s">
        <v>43</v>
      </c>
      <c r="K3" s="6" t="s">
        <v>44</v>
      </c>
    </row>
    <row r="4" spans="2:11" ht="15.75" x14ac:dyDescent="0.2">
      <c r="B4" s="183"/>
      <c r="C4" s="18" t="s">
        <v>4</v>
      </c>
      <c r="D4" s="18" t="s">
        <v>34</v>
      </c>
      <c r="E4" s="20">
        <v>45314</v>
      </c>
      <c r="F4" s="21" t="s">
        <v>74</v>
      </c>
      <c r="G4" s="18" t="s">
        <v>70</v>
      </c>
      <c r="H4" s="17" t="s">
        <v>29</v>
      </c>
      <c r="I4" s="29"/>
      <c r="J4" s="6"/>
      <c r="K4" s="6"/>
    </row>
    <row r="5" spans="2:11" ht="31.5" x14ac:dyDescent="0.2">
      <c r="B5" s="183"/>
      <c r="C5" s="18" t="s">
        <v>5</v>
      </c>
      <c r="D5" s="18" t="s">
        <v>34</v>
      </c>
      <c r="E5" s="20">
        <v>45315</v>
      </c>
      <c r="F5" s="21" t="s">
        <v>75</v>
      </c>
      <c r="G5" s="19" t="s">
        <v>71</v>
      </c>
      <c r="H5" s="17" t="s">
        <v>32</v>
      </c>
      <c r="I5" s="29"/>
      <c r="J5" s="6" t="s">
        <v>46</v>
      </c>
      <c r="K5" s="6" t="s">
        <v>55</v>
      </c>
    </row>
    <row r="6" spans="2:11" ht="15.75" x14ac:dyDescent="0.2">
      <c r="B6" s="183"/>
      <c r="C6" s="18" t="s">
        <v>6</v>
      </c>
      <c r="D6" s="18" t="s">
        <v>34</v>
      </c>
      <c r="E6" s="20">
        <v>45316</v>
      </c>
      <c r="F6" s="21" t="s">
        <v>72</v>
      </c>
      <c r="G6" s="18" t="s">
        <v>31</v>
      </c>
      <c r="H6" s="17" t="s">
        <v>30</v>
      </c>
      <c r="I6" s="29"/>
      <c r="J6" s="6" t="s">
        <v>45</v>
      </c>
      <c r="K6" s="6" t="s">
        <v>55</v>
      </c>
    </row>
    <row r="7" spans="2:11" ht="15.75" x14ac:dyDescent="0.2">
      <c r="B7" s="183"/>
      <c r="C7" s="5"/>
      <c r="D7" s="5"/>
      <c r="E7" s="60">
        <v>45317</v>
      </c>
      <c r="F7" s="9" t="s">
        <v>76</v>
      </c>
      <c r="G7" s="185" t="s">
        <v>155</v>
      </c>
      <c r="H7" s="186"/>
      <c r="I7" s="186"/>
      <c r="J7" s="186"/>
      <c r="K7" s="187"/>
    </row>
    <row r="8" spans="2:11" ht="15.75" x14ac:dyDescent="0.2">
      <c r="B8" s="183"/>
      <c r="C8" s="5"/>
      <c r="D8" s="5"/>
      <c r="E8" s="60">
        <v>45318</v>
      </c>
      <c r="F8" s="9" t="s">
        <v>77</v>
      </c>
      <c r="G8" s="5"/>
      <c r="H8" s="5"/>
      <c r="I8" s="2"/>
      <c r="J8" s="2"/>
      <c r="K8" s="2"/>
    </row>
    <row r="9" spans="2:11" ht="15.75" x14ac:dyDescent="0.2">
      <c r="B9" s="183"/>
      <c r="C9" s="5"/>
      <c r="D9" s="5"/>
      <c r="E9" s="60">
        <v>45319</v>
      </c>
      <c r="F9" s="9" t="s">
        <v>78</v>
      </c>
      <c r="G9" s="5"/>
      <c r="H9" s="5"/>
      <c r="I9" s="2"/>
      <c r="J9" s="2"/>
      <c r="K9" s="2"/>
    </row>
    <row r="10" spans="2:11" ht="94.5" x14ac:dyDescent="0.2">
      <c r="B10" s="184"/>
      <c r="C10" s="24" t="s">
        <v>7</v>
      </c>
      <c r="D10" s="24" t="s">
        <v>35</v>
      </c>
      <c r="E10" s="26">
        <v>45320</v>
      </c>
      <c r="F10" s="27" t="s">
        <v>73</v>
      </c>
      <c r="G10" s="25" t="s">
        <v>56</v>
      </c>
      <c r="H10" s="28" t="s">
        <v>42</v>
      </c>
      <c r="I10" s="29" t="s">
        <v>116</v>
      </c>
      <c r="J10" s="6" t="s">
        <v>80</v>
      </c>
      <c r="K10" s="6" t="s">
        <v>79</v>
      </c>
    </row>
    <row r="11" spans="2:11" ht="47.25" x14ac:dyDescent="0.2">
      <c r="B11" s="179">
        <v>2</v>
      </c>
      <c r="C11" s="24" t="s">
        <v>8</v>
      </c>
      <c r="D11" s="24" t="s">
        <v>35</v>
      </c>
      <c r="E11" s="26">
        <v>45321</v>
      </c>
      <c r="F11" s="27" t="s">
        <v>74</v>
      </c>
      <c r="G11" s="25" t="s">
        <v>57</v>
      </c>
      <c r="H11" s="28" t="s">
        <v>38</v>
      </c>
      <c r="I11" s="29"/>
      <c r="J11" s="6" t="s">
        <v>47</v>
      </c>
      <c r="K11" s="6" t="s">
        <v>156</v>
      </c>
    </row>
    <row r="12" spans="2:11" ht="78.75" x14ac:dyDescent="0.2">
      <c r="B12" s="180"/>
      <c r="C12" s="24" t="s">
        <v>9</v>
      </c>
      <c r="D12" s="24" t="s">
        <v>35</v>
      </c>
      <c r="E12" s="26">
        <v>45322</v>
      </c>
      <c r="F12" s="27" t="s">
        <v>75</v>
      </c>
      <c r="G12" s="24" t="s">
        <v>157</v>
      </c>
      <c r="H12" s="28" t="s">
        <v>28</v>
      </c>
      <c r="I12" s="29" t="s">
        <v>117</v>
      </c>
      <c r="J12" s="6"/>
      <c r="K12" s="6"/>
    </row>
    <row r="13" spans="2:11" ht="31.5" x14ac:dyDescent="0.2">
      <c r="B13" s="180"/>
      <c r="C13" s="24" t="s">
        <v>10</v>
      </c>
      <c r="D13" s="24" t="s">
        <v>35</v>
      </c>
      <c r="E13" s="26">
        <v>45323</v>
      </c>
      <c r="F13" s="27" t="s">
        <v>72</v>
      </c>
      <c r="G13" s="24" t="s">
        <v>81</v>
      </c>
      <c r="H13" s="28" t="s">
        <v>28</v>
      </c>
      <c r="I13" s="29"/>
      <c r="J13" s="6" t="s">
        <v>88</v>
      </c>
      <c r="K13" s="6" t="s">
        <v>89</v>
      </c>
    </row>
    <row r="14" spans="2:11" ht="47.25" x14ac:dyDescent="0.2">
      <c r="B14" s="180"/>
      <c r="C14" s="24" t="s">
        <v>11</v>
      </c>
      <c r="D14" s="24" t="s">
        <v>35</v>
      </c>
      <c r="E14" s="26">
        <v>45324</v>
      </c>
      <c r="F14" s="27" t="s">
        <v>76</v>
      </c>
      <c r="G14" s="24" t="s">
        <v>48</v>
      </c>
      <c r="H14" s="28" t="s">
        <v>28</v>
      </c>
      <c r="I14" s="29" t="s">
        <v>118</v>
      </c>
      <c r="J14" s="6" t="s">
        <v>50</v>
      </c>
      <c r="K14" s="6" t="s">
        <v>82</v>
      </c>
    </row>
    <row r="15" spans="2:11" ht="15.75" x14ac:dyDescent="0.2">
      <c r="B15" s="180"/>
      <c r="C15" s="7"/>
      <c r="D15" s="7"/>
      <c r="E15" s="60">
        <v>45325</v>
      </c>
      <c r="F15" s="9" t="s">
        <v>77</v>
      </c>
      <c r="G15" s="7"/>
      <c r="H15" s="7"/>
      <c r="I15" s="3"/>
      <c r="J15" s="3"/>
      <c r="K15" s="3"/>
    </row>
    <row r="16" spans="2:11" ht="15.75" x14ac:dyDescent="0.2">
      <c r="B16" s="180"/>
      <c r="C16" s="2"/>
      <c r="D16" s="2"/>
      <c r="E16" s="60">
        <v>45326</v>
      </c>
      <c r="F16" s="9" t="s">
        <v>78</v>
      </c>
      <c r="G16" s="2"/>
      <c r="H16" s="7"/>
      <c r="I16" s="3"/>
      <c r="J16" s="3"/>
      <c r="K16" s="3"/>
    </row>
    <row r="17" spans="2:11" ht="47.25" x14ac:dyDescent="0.2">
      <c r="B17" s="181"/>
      <c r="C17" s="18" t="s">
        <v>12</v>
      </c>
      <c r="D17" s="18" t="s">
        <v>34</v>
      </c>
      <c r="E17" s="20">
        <v>45327</v>
      </c>
      <c r="F17" s="21" t="s">
        <v>73</v>
      </c>
      <c r="G17" s="19" t="s">
        <v>158</v>
      </c>
      <c r="H17" s="17" t="s">
        <v>28</v>
      </c>
      <c r="I17" s="29" t="s">
        <v>119</v>
      </c>
      <c r="J17" s="6" t="s">
        <v>83</v>
      </c>
      <c r="K17" s="6" t="s">
        <v>84</v>
      </c>
    </row>
    <row r="18" spans="2:11" ht="31.5" x14ac:dyDescent="0.2">
      <c r="B18" s="182">
        <v>3</v>
      </c>
      <c r="C18" s="18" t="s">
        <v>13</v>
      </c>
      <c r="D18" s="18" t="s">
        <v>34</v>
      </c>
      <c r="E18" s="20">
        <v>45328</v>
      </c>
      <c r="F18" s="21" t="s">
        <v>74</v>
      </c>
      <c r="G18" s="19" t="s">
        <v>54</v>
      </c>
      <c r="H18" s="17" t="s">
        <v>28</v>
      </c>
      <c r="I18" s="29"/>
      <c r="J18" s="6" t="s">
        <v>45</v>
      </c>
      <c r="K18" s="6" t="s">
        <v>85</v>
      </c>
    </row>
    <row r="19" spans="2:11" ht="94.5" x14ac:dyDescent="0.2">
      <c r="B19" s="183"/>
      <c r="C19" s="18" t="s">
        <v>14</v>
      </c>
      <c r="D19" s="18" t="s">
        <v>34</v>
      </c>
      <c r="E19" s="20">
        <v>45329</v>
      </c>
      <c r="F19" s="21" t="s">
        <v>75</v>
      </c>
      <c r="G19" s="19" t="s">
        <v>162</v>
      </c>
      <c r="H19" s="17" t="s">
        <v>37</v>
      </c>
      <c r="I19" s="29" t="s">
        <v>161</v>
      </c>
      <c r="J19" s="6" t="s">
        <v>159</v>
      </c>
      <c r="K19" s="6" t="s">
        <v>160</v>
      </c>
    </row>
    <row r="20" spans="2:11" ht="31.5" x14ac:dyDescent="0.2">
      <c r="B20" s="183"/>
      <c r="C20" s="18" t="s">
        <v>15</v>
      </c>
      <c r="D20" s="18" t="s">
        <v>34</v>
      </c>
      <c r="E20" s="20">
        <v>45330</v>
      </c>
      <c r="F20" s="21" t="s">
        <v>72</v>
      </c>
      <c r="G20" s="19" t="s">
        <v>58</v>
      </c>
      <c r="H20" s="17" t="s">
        <v>139</v>
      </c>
      <c r="I20" s="29"/>
      <c r="J20" s="6" t="s">
        <v>59</v>
      </c>
      <c r="K20" s="6" t="s">
        <v>60</v>
      </c>
    </row>
    <row r="21" spans="2:11" ht="63" x14ac:dyDescent="0.2">
      <c r="B21" s="183"/>
      <c r="C21" s="18" t="s">
        <v>16</v>
      </c>
      <c r="D21" s="18" t="s">
        <v>34</v>
      </c>
      <c r="E21" s="20">
        <v>45331</v>
      </c>
      <c r="F21" s="21" t="s">
        <v>76</v>
      </c>
      <c r="G21" s="19" t="s">
        <v>61</v>
      </c>
      <c r="H21" s="17" t="s">
        <v>140</v>
      </c>
      <c r="I21" s="29" t="s">
        <v>120</v>
      </c>
      <c r="J21" s="6" t="s">
        <v>163</v>
      </c>
      <c r="K21" s="6" t="s">
        <v>164</v>
      </c>
    </row>
    <row r="22" spans="2:11" ht="15.75" x14ac:dyDescent="0.2">
      <c r="B22" s="183"/>
      <c r="C22" s="4"/>
      <c r="D22" s="4"/>
      <c r="E22" s="60">
        <v>45332</v>
      </c>
      <c r="F22" s="9" t="s">
        <v>77</v>
      </c>
      <c r="G22" s="10"/>
      <c r="H22" s="4"/>
      <c r="I22" s="4"/>
      <c r="J22" s="4"/>
      <c r="K22" s="4"/>
    </row>
    <row r="23" spans="2:11" ht="15.75" x14ac:dyDescent="0.2">
      <c r="B23" s="183"/>
      <c r="C23" s="2"/>
      <c r="D23" s="2"/>
      <c r="E23" s="60">
        <v>45333</v>
      </c>
      <c r="F23" s="9" t="s">
        <v>78</v>
      </c>
      <c r="G23" s="8"/>
      <c r="H23" s="4"/>
      <c r="I23" s="3"/>
      <c r="J23" s="3"/>
      <c r="K23" s="3"/>
    </row>
    <row r="24" spans="2:11" ht="47.25" x14ac:dyDescent="0.2">
      <c r="B24" s="184"/>
      <c r="C24" s="18" t="s">
        <v>17</v>
      </c>
      <c r="D24" s="18" t="s">
        <v>34</v>
      </c>
      <c r="E24" s="20">
        <v>45334</v>
      </c>
      <c r="F24" s="21" t="s">
        <v>73</v>
      </c>
      <c r="G24" s="19" t="s">
        <v>62</v>
      </c>
      <c r="H24" s="22" t="s">
        <v>141</v>
      </c>
      <c r="I24" s="29"/>
      <c r="J24" s="6" t="s">
        <v>47</v>
      </c>
      <c r="K24" s="6" t="s">
        <v>63</v>
      </c>
    </row>
    <row r="25" spans="2:11" ht="47.25" x14ac:dyDescent="0.2">
      <c r="B25" s="182">
        <v>4</v>
      </c>
      <c r="C25" s="18" t="s">
        <v>18</v>
      </c>
      <c r="D25" s="18" t="s">
        <v>34</v>
      </c>
      <c r="E25" s="20">
        <v>45335</v>
      </c>
      <c r="F25" s="21" t="s">
        <v>74</v>
      </c>
      <c r="G25" s="19" t="s">
        <v>65</v>
      </c>
      <c r="H25" s="22" t="s">
        <v>142</v>
      </c>
      <c r="I25" s="29" t="s">
        <v>121</v>
      </c>
      <c r="J25" s="6" t="s">
        <v>86</v>
      </c>
      <c r="K25" s="6" t="s">
        <v>64</v>
      </c>
    </row>
    <row r="26" spans="2:11" ht="47.25" x14ac:dyDescent="0.2">
      <c r="B26" s="183"/>
      <c r="C26" s="18" t="s">
        <v>19</v>
      </c>
      <c r="D26" s="18" t="s">
        <v>34</v>
      </c>
      <c r="E26" s="20">
        <v>45336</v>
      </c>
      <c r="F26" s="21" t="s">
        <v>75</v>
      </c>
      <c r="G26" s="19" t="s">
        <v>66</v>
      </c>
      <c r="H26" s="22" t="s">
        <v>143</v>
      </c>
      <c r="I26" s="29"/>
      <c r="J26" s="6"/>
      <c r="K26" s="6"/>
    </row>
    <row r="27" spans="2:11" ht="47.25" x14ac:dyDescent="0.2">
      <c r="B27" s="183"/>
      <c r="C27" s="18" t="s">
        <v>20</v>
      </c>
      <c r="D27" s="18" t="s">
        <v>34</v>
      </c>
      <c r="E27" s="20">
        <v>45337</v>
      </c>
      <c r="F27" s="21" t="s">
        <v>72</v>
      </c>
      <c r="G27" s="19" t="s">
        <v>87</v>
      </c>
      <c r="H27" s="22" t="s">
        <v>144</v>
      </c>
      <c r="I27" s="29" t="s">
        <v>165</v>
      </c>
      <c r="J27" s="6"/>
      <c r="K27" s="6"/>
    </row>
    <row r="28" spans="2:11" ht="31.5" x14ac:dyDescent="0.2">
      <c r="B28" s="183"/>
      <c r="C28" s="18" t="s">
        <v>21</v>
      </c>
      <c r="D28" s="18" t="s">
        <v>34</v>
      </c>
      <c r="E28" s="20">
        <v>45338</v>
      </c>
      <c r="F28" s="21" t="s">
        <v>76</v>
      </c>
      <c r="G28" s="19" t="s">
        <v>106</v>
      </c>
      <c r="H28" s="22" t="s">
        <v>145</v>
      </c>
      <c r="I28" s="29" t="s">
        <v>122</v>
      </c>
      <c r="J28" s="6" t="s">
        <v>46</v>
      </c>
      <c r="K28" s="6" t="s">
        <v>107</v>
      </c>
    </row>
    <row r="29" spans="2:11" ht="15.75" x14ac:dyDescent="0.2">
      <c r="B29" s="183"/>
      <c r="C29" s="2"/>
      <c r="D29" s="2"/>
      <c r="E29" s="60">
        <v>45339</v>
      </c>
      <c r="F29" s="9" t="s">
        <v>77</v>
      </c>
      <c r="G29" s="2"/>
      <c r="H29" s="7"/>
      <c r="I29" s="3"/>
      <c r="J29" s="3"/>
      <c r="K29" s="3"/>
    </row>
    <row r="30" spans="2:11" ht="15.75" x14ac:dyDescent="0.2">
      <c r="B30" s="183"/>
      <c r="C30" s="2"/>
      <c r="D30" s="2"/>
      <c r="E30" s="60">
        <v>45340</v>
      </c>
      <c r="F30" s="9" t="s">
        <v>78</v>
      </c>
      <c r="G30" s="2"/>
      <c r="H30" s="7"/>
      <c r="I30" s="3"/>
      <c r="J30" s="3"/>
      <c r="K30" s="3"/>
    </row>
    <row r="31" spans="2:11" ht="47.25" x14ac:dyDescent="0.2">
      <c r="B31" s="184"/>
      <c r="C31" s="24" t="s">
        <v>22</v>
      </c>
      <c r="D31" s="24" t="s">
        <v>35</v>
      </c>
      <c r="E31" s="26">
        <v>45341</v>
      </c>
      <c r="F31" s="27" t="s">
        <v>73</v>
      </c>
      <c r="G31" s="25" t="s">
        <v>67</v>
      </c>
      <c r="H31" s="23" t="s">
        <v>146</v>
      </c>
      <c r="I31" s="29" t="s">
        <v>123</v>
      </c>
      <c r="J31" s="6" t="s">
        <v>80</v>
      </c>
      <c r="K31" s="6" t="s">
        <v>90</v>
      </c>
    </row>
    <row r="32" spans="2:11" ht="47.25" x14ac:dyDescent="0.2">
      <c r="B32" s="179">
        <v>5</v>
      </c>
      <c r="C32" s="24" t="s">
        <v>23</v>
      </c>
      <c r="D32" s="24" t="s">
        <v>35</v>
      </c>
      <c r="E32" s="26">
        <v>45342</v>
      </c>
      <c r="F32" s="27" t="s">
        <v>74</v>
      </c>
      <c r="G32" s="25" t="s">
        <v>91</v>
      </c>
      <c r="H32" s="23" t="s">
        <v>147</v>
      </c>
      <c r="I32" s="29" t="s">
        <v>124</v>
      </c>
      <c r="J32" s="6"/>
      <c r="K32" s="6"/>
    </row>
    <row r="33" spans="2:11" ht="63" x14ac:dyDescent="0.2">
      <c r="B33" s="180"/>
      <c r="C33" s="24" t="s">
        <v>24</v>
      </c>
      <c r="D33" s="24" t="s">
        <v>35</v>
      </c>
      <c r="E33" s="26">
        <v>45343</v>
      </c>
      <c r="F33" s="27" t="s">
        <v>75</v>
      </c>
      <c r="G33" s="25" t="s">
        <v>166</v>
      </c>
      <c r="H33" s="23" t="s">
        <v>148</v>
      </c>
      <c r="I33" s="29"/>
      <c r="J33" s="6" t="s">
        <v>88</v>
      </c>
      <c r="K33" s="6" t="s">
        <v>167</v>
      </c>
    </row>
    <row r="34" spans="2:11" ht="31.5" x14ac:dyDescent="0.2">
      <c r="B34" s="180"/>
      <c r="C34" s="24" t="s">
        <v>25</v>
      </c>
      <c r="D34" s="24" t="s">
        <v>35</v>
      </c>
      <c r="E34" s="26">
        <v>45344</v>
      </c>
      <c r="F34" s="27" t="s">
        <v>72</v>
      </c>
      <c r="G34" s="25" t="s">
        <v>168</v>
      </c>
      <c r="H34" s="23" t="s">
        <v>149</v>
      </c>
      <c r="I34" s="29"/>
      <c r="J34" s="6"/>
      <c r="K34" s="6"/>
    </row>
    <row r="35" spans="2:11" ht="47.25" x14ac:dyDescent="0.2">
      <c r="B35" s="180"/>
      <c r="C35" s="24" t="s">
        <v>26</v>
      </c>
      <c r="D35" s="24" t="s">
        <v>35</v>
      </c>
      <c r="E35" s="26">
        <v>45345</v>
      </c>
      <c r="F35" s="27" t="s">
        <v>76</v>
      </c>
      <c r="G35" s="25" t="s">
        <v>68</v>
      </c>
      <c r="H35" s="23" t="s">
        <v>150</v>
      </c>
      <c r="I35" s="29"/>
      <c r="J35" s="6"/>
      <c r="K35" s="6"/>
    </row>
    <row r="36" spans="2:11" ht="15.75" x14ac:dyDescent="0.2">
      <c r="B36" s="180"/>
      <c r="C36" s="2"/>
      <c r="D36" s="2"/>
      <c r="E36" s="60">
        <v>45346</v>
      </c>
      <c r="F36" s="9" t="s">
        <v>77</v>
      </c>
      <c r="G36" s="2"/>
      <c r="H36" s="7"/>
      <c r="I36" s="3"/>
      <c r="J36" s="3"/>
      <c r="K36" s="3"/>
    </row>
    <row r="37" spans="2:11" ht="15.75" x14ac:dyDescent="0.2">
      <c r="B37" s="180"/>
      <c r="C37" s="2"/>
      <c r="D37" s="2"/>
      <c r="E37" s="60">
        <v>45347</v>
      </c>
      <c r="F37" s="9" t="s">
        <v>78</v>
      </c>
      <c r="G37" s="2"/>
      <c r="H37" s="7"/>
      <c r="I37" s="3"/>
      <c r="J37" s="3"/>
      <c r="K37" s="3"/>
    </row>
    <row r="38" spans="2:11" ht="78.75" x14ac:dyDescent="0.2">
      <c r="B38" s="181"/>
      <c r="C38" s="18" t="s">
        <v>27</v>
      </c>
      <c r="D38" s="18" t="s">
        <v>34</v>
      </c>
      <c r="E38" s="20">
        <v>45348</v>
      </c>
      <c r="F38" s="21" t="s">
        <v>73</v>
      </c>
      <c r="G38" s="19" t="s">
        <v>92</v>
      </c>
      <c r="H38" s="22" t="s">
        <v>151</v>
      </c>
      <c r="I38" s="29" t="s">
        <v>125</v>
      </c>
      <c r="J38" s="6"/>
      <c r="K38" s="6"/>
    </row>
  </sheetData>
  <mergeCells count="6">
    <mergeCell ref="G7:K7"/>
    <mergeCell ref="B32:B38"/>
    <mergeCell ref="B25:B31"/>
    <mergeCell ref="B18:B24"/>
    <mergeCell ref="B11:B17"/>
    <mergeCell ref="B3:B10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CFF1-A900-4069-9E89-BD2E0DA91EBB}">
  <dimension ref="B1:M18"/>
  <sheetViews>
    <sheetView showGridLines="0" topLeftCell="A2" workbookViewId="0">
      <selection activeCell="E4" sqref="E4"/>
    </sheetView>
  </sheetViews>
  <sheetFormatPr defaultColWidth="44.5" defaultRowHeight="14.25" x14ac:dyDescent="0.2"/>
  <cols>
    <col min="1" max="1" width="3.25" customWidth="1"/>
    <col min="2" max="2" width="7.625" bestFit="1" customWidth="1"/>
    <col min="3" max="3" width="6.125" bestFit="1" customWidth="1"/>
    <col min="4" max="4" width="10.25" bestFit="1" customWidth="1"/>
    <col min="5" max="5" width="9.125" bestFit="1" customWidth="1"/>
    <col min="6" max="6" width="43.875" bestFit="1" customWidth="1"/>
    <col min="7" max="7" width="19.375" bestFit="1" customWidth="1"/>
    <col min="8" max="8" width="5.875" bestFit="1" customWidth="1"/>
    <col min="9" max="9" width="8.25" bestFit="1" customWidth="1"/>
    <col min="10" max="10" width="9.75" bestFit="1" customWidth="1"/>
    <col min="11" max="11" width="8.625" bestFit="1" customWidth="1"/>
    <col min="12" max="12" width="6.875" bestFit="1" customWidth="1"/>
    <col min="13" max="13" width="12.125" bestFit="1" customWidth="1"/>
  </cols>
  <sheetData>
    <row r="1" spans="2:13" ht="15" thickBot="1" x14ac:dyDescent="0.25"/>
    <row r="2" spans="2:13" ht="23.25" thickBot="1" x14ac:dyDescent="0.25">
      <c r="B2" s="30" t="s">
        <v>126</v>
      </c>
      <c r="C2" s="31" t="s">
        <v>115</v>
      </c>
      <c r="D2" s="31" t="s">
        <v>1</v>
      </c>
      <c r="E2" s="31" t="s">
        <v>51</v>
      </c>
      <c r="F2" s="31" t="s">
        <v>97</v>
      </c>
      <c r="G2" s="31" t="s">
        <v>93</v>
      </c>
      <c r="H2" s="31" t="s">
        <v>33</v>
      </c>
      <c r="I2" s="31" t="s">
        <v>127</v>
      </c>
      <c r="J2" s="32" t="s">
        <v>128</v>
      </c>
      <c r="K2" s="32" t="s">
        <v>129</v>
      </c>
      <c r="L2" s="32" t="s">
        <v>94</v>
      </c>
      <c r="M2" s="33" t="s">
        <v>95</v>
      </c>
    </row>
    <row r="3" spans="2:13" x14ac:dyDescent="0.2">
      <c r="B3" s="34">
        <v>1</v>
      </c>
      <c r="C3" s="35">
        <v>5</v>
      </c>
      <c r="D3" s="36" t="s">
        <v>152</v>
      </c>
      <c r="E3" s="37">
        <v>45320</v>
      </c>
      <c r="F3" s="38" t="s">
        <v>108</v>
      </c>
      <c r="G3" s="39" t="s">
        <v>97</v>
      </c>
      <c r="H3" s="40" t="s">
        <v>98</v>
      </c>
      <c r="I3" s="40">
        <v>30</v>
      </c>
      <c r="J3" s="41">
        <v>0.41666666666666669</v>
      </c>
      <c r="K3" s="41">
        <v>0.4375</v>
      </c>
      <c r="L3" s="41" t="s">
        <v>99</v>
      </c>
      <c r="M3" s="42" t="s">
        <v>100</v>
      </c>
    </row>
    <row r="4" spans="2:13" ht="15" thickBot="1" x14ac:dyDescent="0.25">
      <c r="B4" s="43">
        <v>1</v>
      </c>
      <c r="C4" s="15">
        <v>5</v>
      </c>
      <c r="D4" s="44" t="s">
        <v>152</v>
      </c>
      <c r="E4" s="45">
        <v>45320</v>
      </c>
      <c r="F4" s="16" t="s">
        <v>130</v>
      </c>
      <c r="G4" s="11" t="s">
        <v>101</v>
      </c>
      <c r="H4" s="15" t="s">
        <v>102</v>
      </c>
      <c r="I4" s="13">
        <v>105</v>
      </c>
      <c r="J4" s="14">
        <v>0.67013888888888884</v>
      </c>
      <c r="K4" s="14">
        <v>0.74305555555555547</v>
      </c>
      <c r="L4" s="14" t="s">
        <v>99</v>
      </c>
      <c r="M4" s="46" t="s">
        <v>100</v>
      </c>
    </row>
    <row r="5" spans="2:13" x14ac:dyDescent="0.2">
      <c r="B5" s="34">
        <v>2</v>
      </c>
      <c r="C5" s="35">
        <v>7</v>
      </c>
      <c r="D5" s="36" t="s">
        <v>105</v>
      </c>
      <c r="E5" s="37">
        <v>45322</v>
      </c>
      <c r="F5" s="38" t="s">
        <v>109</v>
      </c>
      <c r="G5" s="39" t="s">
        <v>97</v>
      </c>
      <c r="H5" s="40" t="s">
        <v>98</v>
      </c>
      <c r="I5" s="35">
        <v>105</v>
      </c>
      <c r="J5" s="41">
        <v>0.60416666666666674</v>
      </c>
      <c r="K5" s="41">
        <v>0.67708333333333337</v>
      </c>
      <c r="L5" s="41" t="s">
        <v>99</v>
      </c>
      <c r="M5" s="42" t="s">
        <v>100</v>
      </c>
    </row>
    <row r="6" spans="2:13" ht="22.5" x14ac:dyDescent="0.2">
      <c r="B6" s="43">
        <v>2</v>
      </c>
      <c r="C6" s="15">
        <v>7</v>
      </c>
      <c r="D6" s="44" t="s">
        <v>105</v>
      </c>
      <c r="E6" s="45">
        <v>45322</v>
      </c>
      <c r="F6" s="16" t="s">
        <v>138</v>
      </c>
      <c r="G6" s="11" t="s">
        <v>101</v>
      </c>
      <c r="H6" s="13" t="s">
        <v>102</v>
      </c>
      <c r="I6" s="15">
        <v>105</v>
      </c>
      <c r="J6" s="14">
        <v>0.6875</v>
      </c>
      <c r="K6" s="14">
        <v>0.76041666666666663</v>
      </c>
      <c r="L6" s="14" t="s">
        <v>99</v>
      </c>
      <c r="M6" s="46" t="s">
        <v>100</v>
      </c>
    </row>
    <row r="7" spans="2:13" x14ac:dyDescent="0.2">
      <c r="B7" s="43">
        <v>2</v>
      </c>
      <c r="C7" s="15">
        <v>9</v>
      </c>
      <c r="D7" s="44" t="s">
        <v>96</v>
      </c>
      <c r="E7" s="45">
        <v>45324</v>
      </c>
      <c r="F7" s="12" t="s">
        <v>110</v>
      </c>
      <c r="G7" s="11" t="s">
        <v>97</v>
      </c>
      <c r="H7" s="13" t="s">
        <v>98</v>
      </c>
      <c r="I7" s="13">
        <v>105</v>
      </c>
      <c r="J7" s="14">
        <v>0.375</v>
      </c>
      <c r="K7" s="14">
        <v>0.44791666666666669</v>
      </c>
      <c r="L7" s="14" t="s">
        <v>99</v>
      </c>
      <c r="M7" s="46" t="s">
        <v>100</v>
      </c>
    </row>
    <row r="8" spans="2:13" ht="15" thickBot="1" x14ac:dyDescent="0.25">
      <c r="B8" s="47">
        <v>2</v>
      </c>
      <c r="C8" s="13">
        <v>10</v>
      </c>
      <c r="D8" s="44" t="s">
        <v>152</v>
      </c>
      <c r="E8" s="45">
        <v>45327</v>
      </c>
      <c r="F8" s="16" t="s">
        <v>131</v>
      </c>
      <c r="G8" s="11" t="s">
        <v>101</v>
      </c>
      <c r="H8" s="13" t="s">
        <v>102</v>
      </c>
      <c r="I8" s="15">
        <v>90</v>
      </c>
      <c r="J8" s="14">
        <v>0.72916666666666674</v>
      </c>
      <c r="K8" s="14">
        <v>0.79166666666666674</v>
      </c>
      <c r="L8" s="14" t="s">
        <v>99</v>
      </c>
      <c r="M8" s="46" t="s">
        <v>100</v>
      </c>
    </row>
    <row r="9" spans="2:13" x14ac:dyDescent="0.2">
      <c r="B9" s="34">
        <v>3</v>
      </c>
      <c r="C9" s="35">
        <v>12</v>
      </c>
      <c r="D9" s="36" t="s">
        <v>105</v>
      </c>
      <c r="E9" s="37">
        <v>45329</v>
      </c>
      <c r="F9" s="38" t="s">
        <v>112</v>
      </c>
      <c r="G9" s="39" t="s">
        <v>97</v>
      </c>
      <c r="H9" s="40" t="s">
        <v>98</v>
      </c>
      <c r="I9" s="35">
        <v>120</v>
      </c>
      <c r="J9" s="41">
        <v>0.54166666666666663</v>
      </c>
      <c r="K9" s="41">
        <v>0.625</v>
      </c>
      <c r="L9" s="41" t="s">
        <v>99</v>
      </c>
      <c r="M9" s="42" t="s">
        <v>100</v>
      </c>
    </row>
    <row r="10" spans="2:13" ht="22.5" x14ac:dyDescent="0.2">
      <c r="B10" s="43">
        <v>3</v>
      </c>
      <c r="C10" s="15">
        <v>12</v>
      </c>
      <c r="D10" s="44" t="s">
        <v>105</v>
      </c>
      <c r="E10" s="45">
        <v>45329</v>
      </c>
      <c r="F10" s="16" t="s">
        <v>132</v>
      </c>
      <c r="G10" s="11" t="s">
        <v>101</v>
      </c>
      <c r="H10" s="13" t="s">
        <v>102</v>
      </c>
      <c r="I10" s="15">
        <v>60</v>
      </c>
      <c r="J10" s="14">
        <v>0.69791666666666663</v>
      </c>
      <c r="K10" s="14">
        <v>0.73958333333333337</v>
      </c>
      <c r="L10" s="14" t="s">
        <v>99</v>
      </c>
      <c r="M10" s="46" t="s">
        <v>100</v>
      </c>
    </row>
    <row r="11" spans="2:13" ht="15" thickBot="1" x14ac:dyDescent="0.25">
      <c r="B11" s="47">
        <v>3</v>
      </c>
      <c r="C11" s="13">
        <v>14</v>
      </c>
      <c r="D11" s="48" t="s">
        <v>96</v>
      </c>
      <c r="E11" s="45">
        <v>45331</v>
      </c>
      <c r="F11" s="12" t="s">
        <v>111</v>
      </c>
      <c r="G11" s="11" t="s">
        <v>97</v>
      </c>
      <c r="H11" s="13" t="s">
        <v>98</v>
      </c>
      <c r="I11" s="15">
        <v>105</v>
      </c>
      <c r="J11" s="14">
        <v>0.375</v>
      </c>
      <c r="K11" s="14">
        <v>0.44791666666666669</v>
      </c>
      <c r="L11" s="14" t="s">
        <v>99</v>
      </c>
      <c r="M11" s="46" t="s">
        <v>100</v>
      </c>
    </row>
    <row r="12" spans="2:13" x14ac:dyDescent="0.2">
      <c r="B12" s="49">
        <v>4</v>
      </c>
      <c r="C12" s="35">
        <v>16</v>
      </c>
      <c r="D12" s="36" t="s">
        <v>103</v>
      </c>
      <c r="E12" s="37">
        <v>45335</v>
      </c>
      <c r="F12" s="50" t="s">
        <v>133</v>
      </c>
      <c r="G12" s="39" t="s">
        <v>101</v>
      </c>
      <c r="H12" s="35" t="s">
        <v>102</v>
      </c>
      <c r="I12" s="35">
        <v>120</v>
      </c>
      <c r="J12" s="177">
        <v>0.69791666666666663</v>
      </c>
      <c r="K12" s="177">
        <v>0.78125</v>
      </c>
      <c r="L12" s="41" t="s">
        <v>99</v>
      </c>
      <c r="M12" s="42" t="s">
        <v>100</v>
      </c>
    </row>
    <row r="13" spans="2:13" ht="22.5" x14ac:dyDescent="0.2">
      <c r="B13" s="43">
        <v>4</v>
      </c>
      <c r="C13" s="15">
        <v>18</v>
      </c>
      <c r="D13" s="44" t="s">
        <v>104</v>
      </c>
      <c r="E13" s="45">
        <v>45337</v>
      </c>
      <c r="F13" s="16" t="s">
        <v>134</v>
      </c>
      <c r="G13" s="11" t="s">
        <v>101</v>
      </c>
      <c r="H13" s="15" t="s">
        <v>102</v>
      </c>
      <c r="I13" s="15">
        <v>120</v>
      </c>
      <c r="J13" s="14">
        <v>0.69791666666666663</v>
      </c>
      <c r="K13" s="14">
        <v>0.78125</v>
      </c>
      <c r="L13" s="14" t="s">
        <v>99</v>
      </c>
      <c r="M13" s="46" t="s">
        <v>100</v>
      </c>
    </row>
    <row r="14" spans="2:13" x14ac:dyDescent="0.2">
      <c r="B14" s="47">
        <v>4</v>
      </c>
      <c r="C14" s="15">
        <v>19</v>
      </c>
      <c r="D14" s="44" t="s">
        <v>96</v>
      </c>
      <c r="E14" s="45">
        <v>45338</v>
      </c>
      <c r="F14" s="12" t="s">
        <v>114</v>
      </c>
      <c r="G14" s="11" t="s">
        <v>97</v>
      </c>
      <c r="H14" s="13" t="s">
        <v>98</v>
      </c>
      <c r="I14" s="15">
        <v>60</v>
      </c>
      <c r="J14" s="14">
        <v>0.64583333333333326</v>
      </c>
      <c r="K14" s="14">
        <v>0.68749999999999989</v>
      </c>
      <c r="L14" s="14" t="s">
        <v>99</v>
      </c>
      <c r="M14" s="46" t="s">
        <v>100</v>
      </c>
    </row>
    <row r="15" spans="2:13" ht="15" thickBot="1" x14ac:dyDescent="0.25">
      <c r="B15" s="43">
        <v>4</v>
      </c>
      <c r="C15" s="15">
        <v>20</v>
      </c>
      <c r="D15" s="44" t="s">
        <v>152</v>
      </c>
      <c r="E15" s="45">
        <v>45341</v>
      </c>
      <c r="F15" s="12" t="s">
        <v>135</v>
      </c>
      <c r="G15" s="11" t="s">
        <v>97</v>
      </c>
      <c r="H15" s="13" t="s">
        <v>98</v>
      </c>
      <c r="I15" s="13">
        <v>120</v>
      </c>
      <c r="J15" s="14">
        <v>0.55208333333333337</v>
      </c>
      <c r="K15" s="14">
        <v>0.63541666666666674</v>
      </c>
      <c r="L15" s="14" t="s">
        <v>99</v>
      </c>
      <c r="M15" s="46" t="s">
        <v>100</v>
      </c>
    </row>
    <row r="16" spans="2:13" x14ac:dyDescent="0.2">
      <c r="B16" s="34">
        <v>5</v>
      </c>
      <c r="C16" s="35">
        <v>21</v>
      </c>
      <c r="D16" s="36" t="s">
        <v>103</v>
      </c>
      <c r="E16" s="37">
        <v>45342</v>
      </c>
      <c r="F16" s="50" t="s">
        <v>136</v>
      </c>
      <c r="G16" s="39" t="s">
        <v>101</v>
      </c>
      <c r="H16" s="40" t="s">
        <v>102</v>
      </c>
      <c r="I16" s="35">
        <v>105</v>
      </c>
      <c r="J16" s="41">
        <v>0.73958333333333337</v>
      </c>
      <c r="K16" s="41">
        <v>0.8125</v>
      </c>
      <c r="L16" s="41" t="s">
        <v>99</v>
      </c>
      <c r="M16" s="42" t="s">
        <v>100</v>
      </c>
    </row>
    <row r="17" spans="2:13" x14ac:dyDescent="0.2">
      <c r="B17" s="43">
        <v>5</v>
      </c>
      <c r="C17" s="15">
        <v>25</v>
      </c>
      <c r="D17" s="44" t="s">
        <v>152</v>
      </c>
      <c r="E17" s="45">
        <v>45348</v>
      </c>
      <c r="F17" s="12" t="s">
        <v>137</v>
      </c>
      <c r="G17" s="11" t="s">
        <v>97</v>
      </c>
      <c r="H17" s="13" t="s">
        <v>98</v>
      </c>
      <c r="I17" s="15">
        <v>120</v>
      </c>
      <c r="J17" s="14">
        <v>0.71874999999999989</v>
      </c>
      <c r="K17" s="14">
        <v>0.80208333333333326</v>
      </c>
      <c r="L17" s="14" t="s">
        <v>99</v>
      </c>
      <c r="M17" s="46" t="s">
        <v>100</v>
      </c>
    </row>
    <row r="18" spans="2:13" ht="15" thickBot="1" x14ac:dyDescent="0.25">
      <c r="B18" s="51">
        <v>5</v>
      </c>
      <c r="C18" s="52">
        <v>25</v>
      </c>
      <c r="D18" s="53" t="s">
        <v>152</v>
      </c>
      <c r="E18" s="54">
        <v>45348</v>
      </c>
      <c r="F18" s="55" t="s">
        <v>113</v>
      </c>
      <c r="G18" s="56" t="s">
        <v>97</v>
      </c>
      <c r="H18" s="57" t="s">
        <v>98</v>
      </c>
      <c r="I18" s="52">
        <v>60</v>
      </c>
      <c r="J18" s="58">
        <v>0.80208333333333326</v>
      </c>
      <c r="K18" s="58">
        <v>0.84374999999999989</v>
      </c>
      <c r="L18" s="58" t="s">
        <v>99</v>
      </c>
      <c r="M18" s="59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EC866F620844898185C4385248E10" ma:contentTypeVersion="15" ma:contentTypeDescription="Create a new document." ma:contentTypeScope="" ma:versionID="2110dcd816daa1e918df43da59ca08ab">
  <xsd:schema xmlns:xsd="http://www.w3.org/2001/XMLSchema" xmlns:xs="http://www.w3.org/2001/XMLSchema" xmlns:p="http://schemas.microsoft.com/office/2006/metadata/properties" xmlns:ns3="80fcf129-f427-4daf-a370-8f44b69ea5b1" xmlns:ns4="0d4b7303-d225-44d3-92ff-49be085518ae" targetNamespace="http://schemas.microsoft.com/office/2006/metadata/properties" ma:root="true" ma:fieldsID="4e5c5b87d6d7b14a248cbda675e9fee5" ns3:_="" ns4:_="">
    <xsd:import namespace="80fcf129-f427-4daf-a370-8f44b69ea5b1"/>
    <xsd:import namespace="0d4b7303-d225-44d3-92ff-49be085518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cf129-f427-4daf-a370-8f44b69ea5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b7303-d225-44d3-92ff-49be085518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fcf129-f427-4daf-a370-8f44b69ea5b1" xsi:nil="true"/>
  </documentManagement>
</p:properties>
</file>

<file path=customXml/itemProps1.xml><?xml version="1.0" encoding="utf-8"?>
<ds:datastoreItem xmlns:ds="http://schemas.openxmlformats.org/officeDocument/2006/customXml" ds:itemID="{AD7C0EA2-2246-45B8-A7F9-210BA4FB25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E6333-F8D2-42A2-89B9-4865C9DF5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cf129-f427-4daf-a370-8f44b69ea5b1"/>
    <ds:schemaRef ds:uri="0d4b7303-d225-44d3-92ff-49be08551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15D050-EFE2-43D5-98D6-C9B539BA1419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0d4b7303-d225-44d3-92ff-49be085518ae"/>
    <ds:schemaRef ds:uri="80fcf129-f427-4daf-a370-8f44b69ea5b1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P09 Agenda</vt:lpstr>
      <vt:lpstr>Schedule</vt:lpstr>
      <vt:lpstr>Assessment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Swarnalatha Devarakonda [MaGE]</dc:creator>
  <cp:keywords/>
  <dc:description/>
  <cp:lastModifiedBy>Pradeep Prabhu [UNext]</cp:lastModifiedBy>
  <cp:revision/>
  <dcterms:created xsi:type="dcterms:W3CDTF">2021-09-14T10:35:19Z</dcterms:created>
  <dcterms:modified xsi:type="dcterms:W3CDTF">2024-01-12T04:05:26Z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0x010100483EC866F620844898185C4385248E10</vt:lpwstr>
  </property>
</Properties>
</file>