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eppr\AppData\Local\Microsoft\Windows\INetCache\Content.Outlook\TYADTP0Q\"/>
    </mc:Choice>
  </mc:AlternateContent>
  <xr:revisionPtr revIDLastSave="0" documentId="13_ncr:1_{559194D1-993C-41EA-91DC-AB1C1A5E97A2}" xr6:coauthVersionLast="47" xr6:coauthVersionMax="47" xr10:uidLastSave="{00000000-0000-0000-0000-000000000000}"/>
  <bookViews>
    <workbookView xWindow="-120" yWindow="-120" windowWidth="20730" windowHeight="11160" activeTab="1" xr2:uid="{E5781F3F-68C8-4823-B96D-173C526870E1}"/>
  </bookViews>
  <sheets>
    <sheet name="P03 Agenda" sheetId="1" r:id="rId1"/>
    <sheet name="P03 Schedule" sheetId="7" r:id="rId2"/>
    <sheet name="Sheet2" sheetId="4" state="hidden" r:id="rId3"/>
  </sheets>
  <definedNames>
    <definedName name="_xlnm._FilterDatabase" localSheetId="1" hidden="1">'P03 Schedule'!$C$9:$H$43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5" i="1" l="1"/>
  <c r="K3" i="1" l="1"/>
  <c r="J4" i="1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K27" i="1" l="1"/>
  <c r="J28" i="1" s="1"/>
  <c r="K28" i="1" l="1"/>
  <c r="J29" i="1" s="1"/>
  <c r="K29" i="1" l="1"/>
  <c r="J30" i="1" s="1"/>
  <c r="K30" i="1" l="1"/>
  <c r="J31" i="1" s="1"/>
  <c r="K31" i="1" l="1"/>
  <c r="J32" i="1" s="1"/>
  <c r="K32" i="1" l="1"/>
  <c r="J33" i="1" l="1"/>
  <c r="K33" i="1" s="1"/>
  <c r="J34" i="1" s="1"/>
  <c r="K34" i="1" l="1"/>
  <c r="J35" i="1" s="1"/>
  <c r="K35" i="1" l="1"/>
  <c r="K36" i="1" s="1"/>
  <c r="J37" i="1" l="1"/>
  <c r="K37" i="1" s="1"/>
  <c r="J38" i="1" l="1"/>
  <c r="K38" i="1" s="1"/>
  <c r="J39" i="1" l="1"/>
  <c r="K39" i="1" s="1"/>
  <c r="J40" i="1" s="1"/>
  <c r="K40" i="1" s="1"/>
  <c r="J41" i="1" l="1"/>
  <c r="K41" i="1" s="1"/>
  <c r="J42" i="1" l="1"/>
  <c r="K42" i="1" s="1"/>
  <c r="J43" i="1" s="1"/>
  <c r="K43" i="1" l="1"/>
  <c r="J44" i="1" s="1"/>
  <c r="K44" i="1" l="1"/>
  <c r="K45" i="1" l="1"/>
  <c r="J46" i="1" s="1"/>
  <c r="K46" i="1" l="1"/>
  <c r="J47" i="1" l="1"/>
  <c r="K47" i="1" s="1"/>
  <c r="J48" i="1" l="1"/>
  <c r="K48" i="1" s="1"/>
  <c r="J49" i="1" s="1"/>
  <c r="K49" i="1" s="1"/>
  <c r="J50" i="1" l="1"/>
  <c r="K50" i="1" s="1"/>
  <c r="J51" i="1" l="1"/>
  <c r="K51" i="1" s="1"/>
  <c r="J52" i="1" s="1"/>
  <c r="K52" i="1" s="1"/>
  <c r="K53" i="1" l="1"/>
  <c r="J54" i="1" s="1"/>
  <c r="K54" i="1" s="1"/>
  <c r="J55" i="1" l="1"/>
  <c r="K55" i="1" s="1"/>
  <c r="J56" i="1" l="1"/>
  <c r="K56" i="1" s="1"/>
  <c r="J57" i="1" l="1"/>
  <c r="K57" i="1" s="1"/>
  <c r="J58" i="1" s="1"/>
  <c r="K58" i="1" s="1"/>
  <c r="J59" i="1" l="1"/>
  <c r="K59" i="1" s="1"/>
  <c r="K60" i="1" s="1"/>
  <c r="J61" i="1" l="1"/>
  <c r="K61" i="1" s="1"/>
  <c r="J62" i="1" s="1"/>
  <c r="K62" i="1" s="1"/>
  <c r="J63" i="1" l="1"/>
  <c r="K63" i="1" s="1"/>
  <c r="J64" i="1" l="1"/>
  <c r="K64" i="1" s="1"/>
  <c r="J65" i="1" l="1"/>
  <c r="K65" i="1" s="1"/>
  <c r="J66" i="1" s="1"/>
  <c r="K66" i="1" s="1"/>
  <c r="J67" i="1" s="1"/>
  <c r="K67" i="1" s="1"/>
  <c r="K213" i="1" l="1"/>
  <c r="K198" i="1"/>
  <c r="J199" i="1" s="1"/>
  <c r="K199" i="1" s="1"/>
  <c r="J200" i="1" s="1"/>
  <c r="K200" i="1" s="1"/>
  <c r="J201" i="1" s="1"/>
  <c r="K201" i="1" s="1"/>
  <c r="J202" i="1" s="1"/>
  <c r="K202" i="1" s="1"/>
  <c r="J203" i="1" s="1"/>
  <c r="K203" i="1" s="1"/>
  <c r="J204" i="1" s="1"/>
  <c r="K204" i="1" s="1"/>
  <c r="K205" i="1"/>
  <c r="J206" i="1" s="1"/>
  <c r="K206" i="1" s="1"/>
  <c r="J207" i="1" s="1"/>
  <c r="K207" i="1" s="1"/>
  <c r="K190" i="1"/>
  <c r="J191" i="1" s="1"/>
  <c r="K191" i="1" s="1"/>
  <c r="J192" i="1" s="1"/>
  <c r="K192" i="1" s="1"/>
  <c r="J193" i="1" s="1"/>
  <c r="K193" i="1" s="1"/>
  <c r="J194" i="1" s="1"/>
  <c r="K194" i="1" s="1"/>
  <c r="J195" i="1" s="1"/>
  <c r="K195" i="1" s="1"/>
  <c r="J196" i="1" s="1"/>
  <c r="K196" i="1" s="1"/>
  <c r="J197" i="1" s="1"/>
  <c r="K197" i="1" s="1"/>
  <c r="K181" i="1"/>
  <c r="J182" i="1" s="1"/>
  <c r="K182" i="1" s="1"/>
  <c r="J183" i="1" s="1"/>
  <c r="K183" i="1" s="1"/>
  <c r="J184" i="1" s="1"/>
  <c r="K184" i="1" s="1"/>
  <c r="J185" i="1" s="1"/>
  <c r="K185" i="1" s="1"/>
  <c r="J186" i="1" s="1"/>
  <c r="K186" i="1" s="1"/>
  <c r="J187" i="1" s="1"/>
  <c r="K187" i="1" s="1"/>
  <c r="J188" i="1" s="1"/>
  <c r="K188" i="1" s="1"/>
  <c r="J189" i="1" s="1"/>
  <c r="K189" i="1" s="1"/>
  <c r="K172" i="1"/>
  <c r="J173" i="1" s="1"/>
  <c r="K173" i="1" s="1"/>
  <c r="J174" i="1" s="1"/>
  <c r="K174" i="1" s="1"/>
  <c r="J175" i="1" s="1"/>
  <c r="K175" i="1" s="1"/>
  <c r="J176" i="1" s="1"/>
  <c r="K176" i="1" s="1"/>
  <c r="J177" i="1" s="1"/>
  <c r="K177" i="1" s="1"/>
  <c r="J178" i="1" s="1"/>
  <c r="K178" i="1" s="1"/>
  <c r="J179" i="1" s="1"/>
  <c r="K179" i="1" s="1"/>
  <c r="J180" i="1" s="1"/>
  <c r="K180" i="1" s="1"/>
  <c r="K162" i="1"/>
  <c r="J163" i="1" s="1"/>
  <c r="K163" i="1" s="1"/>
  <c r="J164" i="1" s="1"/>
  <c r="K164" i="1" s="1"/>
  <c r="J165" i="1" s="1"/>
  <c r="K165" i="1" s="1"/>
  <c r="J166" i="1" s="1"/>
  <c r="K166" i="1" s="1"/>
  <c r="J167" i="1" s="1"/>
  <c r="K167" i="1" s="1"/>
  <c r="J168" i="1" s="1"/>
  <c r="K168" i="1" s="1"/>
  <c r="J169" i="1" s="1"/>
  <c r="K169" i="1" s="1"/>
  <c r="J170" i="1" s="1"/>
  <c r="K170" i="1" s="1"/>
  <c r="J171" i="1" s="1"/>
  <c r="K145" i="1"/>
  <c r="J146" i="1" s="1"/>
  <c r="K146" i="1" s="1"/>
  <c r="J147" i="1" s="1"/>
  <c r="K147" i="1" s="1"/>
  <c r="J148" i="1" s="1"/>
  <c r="K148" i="1" s="1"/>
  <c r="J149" i="1" s="1"/>
  <c r="K149" i="1" s="1"/>
  <c r="J150" i="1" s="1"/>
  <c r="K150" i="1" s="1"/>
  <c r="J151" i="1" s="1"/>
  <c r="K137" i="1"/>
  <c r="J138" i="1" s="1"/>
  <c r="K138" i="1" s="1"/>
  <c r="J139" i="1" s="1"/>
  <c r="K139" i="1" s="1"/>
  <c r="K129" i="1"/>
  <c r="J130" i="1" s="1"/>
  <c r="K130" i="1" s="1"/>
  <c r="J131" i="1" s="1"/>
  <c r="K131" i="1" s="1"/>
  <c r="J132" i="1" s="1"/>
  <c r="K132" i="1" s="1"/>
  <c r="K121" i="1"/>
  <c r="J122" i="1" s="1"/>
  <c r="K122" i="1" s="1"/>
  <c r="J123" i="1" s="1"/>
  <c r="K123" i="1" s="1"/>
  <c r="J124" i="1" s="1"/>
  <c r="K124" i="1" s="1"/>
  <c r="J125" i="1" s="1"/>
  <c r="K125" i="1" s="1"/>
  <c r="J126" i="1" s="1"/>
  <c r="K126" i="1" s="1"/>
  <c r="J127" i="1" s="1"/>
  <c r="K127" i="1" s="1"/>
  <c r="J128" i="1" s="1"/>
  <c r="K128" i="1" s="1"/>
  <c r="K113" i="1"/>
  <c r="J114" i="1" s="1"/>
  <c r="K114" i="1" s="1"/>
  <c r="J115" i="1" s="1"/>
  <c r="K115" i="1" s="1"/>
  <c r="J116" i="1" s="1"/>
  <c r="K116" i="1" s="1"/>
  <c r="J117" i="1" s="1"/>
  <c r="K117" i="1" s="1"/>
  <c r="J118" i="1" s="1"/>
  <c r="J106" i="1"/>
  <c r="K106" i="1" s="1"/>
  <c r="J107" i="1" s="1"/>
  <c r="K107" i="1" s="1"/>
  <c r="J108" i="1" s="1"/>
  <c r="K108" i="1" s="1"/>
  <c r="J109" i="1" s="1"/>
  <c r="K109" i="1" s="1"/>
  <c r="J110" i="1" s="1"/>
  <c r="K110" i="1" s="1"/>
  <c r="J111" i="1" s="1"/>
  <c r="K111" i="1" s="1"/>
  <c r="J112" i="1" s="1"/>
  <c r="K96" i="1"/>
  <c r="J97" i="1" s="1"/>
  <c r="K97" i="1" s="1"/>
  <c r="J98" i="1" s="1"/>
  <c r="K98" i="1" s="1"/>
  <c r="J99" i="1" s="1"/>
  <c r="K99" i="1" s="1"/>
  <c r="J100" i="1" s="1"/>
  <c r="K100" i="1" s="1"/>
  <c r="K88" i="1"/>
  <c r="J89" i="1" s="1"/>
  <c r="K89" i="1" s="1"/>
  <c r="J90" i="1" s="1"/>
  <c r="K90" i="1" s="1"/>
  <c r="J91" i="1" s="1"/>
  <c r="K91" i="1" s="1"/>
  <c r="J92" i="1" s="1"/>
  <c r="K92" i="1" s="1"/>
  <c r="J93" i="1" s="1"/>
  <c r="K93" i="1" s="1"/>
  <c r="J94" i="1" s="1"/>
  <c r="K94" i="1" s="1"/>
  <c r="J95" i="1" s="1"/>
  <c r="K95" i="1" s="1"/>
  <c r="K79" i="1"/>
  <c r="J80" i="1" s="1"/>
  <c r="K80" i="1" s="1"/>
  <c r="J81" i="1" s="1"/>
  <c r="K81" i="1" s="1"/>
  <c r="J82" i="1" s="1"/>
  <c r="K82" i="1" s="1"/>
  <c r="J83" i="1" s="1"/>
  <c r="K83" i="1" s="1"/>
  <c r="J84" i="1" s="1"/>
  <c r="K84" i="1" s="1"/>
  <c r="K68" i="1"/>
  <c r="J69" i="1" s="1"/>
  <c r="K69" i="1" s="1"/>
  <c r="J70" i="1" s="1"/>
  <c r="K70" i="1" s="1"/>
  <c r="J71" i="1" s="1"/>
  <c r="K71" i="1" s="1"/>
  <c r="J72" i="1" s="1"/>
  <c r="K72" i="1" s="1"/>
  <c r="J73" i="1" s="1"/>
  <c r="K73" i="1" s="1"/>
  <c r="J74" i="1" s="1"/>
  <c r="K74" i="1" s="1"/>
  <c r="J75" i="1" s="1"/>
  <c r="K75" i="1" s="1"/>
  <c r="J76" i="1" s="1"/>
  <c r="K76" i="1" s="1"/>
  <c r="J77" i="1" s="1"/>
  <c r="K77" i="1" s="1"/>
  <c r="J78" i="1" s="1"/>
  <c r="K78" i="1" s="1"/>
  <c r="K118" i="1" l="1"/>
  <c r="J133" i="1"/>
  <c r="K133" i="1" s="1"/>
  <c r="J134" i="1" s="1"/>
  <c r="K134" i="1" s="1"/>
  <c r="J135" i="1" s="1"/>
  <c r="K135" i="1" s="1"/>
  <c r="J136" i="1" s="1"/>
  <c r="K136" i="1" s="1"/>
  <c r="J101" i="1"/>
  <c r="K101" i="1" s="1"/>
  <c r="J102" i="1" s="1"/>
  <c r="K102" i="1" s="1"/>
  <c r="J103" i="1" s="1"/>
  <c r="K103" i="1" s="1"/>
  <c r="J104" i="1" s="1"/>
  <c r="K104" i="1" s="1"/>
  <c r="J85" i="1"/>
  <c r="K85" i="1" s="1"/>
  <c r="J86" i="1" s="1"/>
  <c r="K86" i="1" s="1"/>
  <c r="J87" i="1" s="1"/>
  <c r="K87" i="1" s="1"/>
  <c r="K112" i="1"/>
  <c r="J140" i="1"/>
  <c r="K140" i="1" s="1"/>
  <c r="J141" i="1" s="1"/>
  <c r="K141" i="1" s="1"/>
  <c r="J142" i="1" s="1"/>
  <c r="K142" i="1" s="1"/>
  <c r="J143" i="1" s="1"/>
  <c r="K143" i="1" s="1"/>
  <c r="J144" i="1" s="1"/>
  <c r="K144" i="1" s="1"/>
  <c r="K152" i="1"/>
  <c r="J119" i="1" l="1"/>
  <c r="K119" i="1" s="1"/>
  <c r="J120" i="1" s="1"/>
  <c r="K120" i="1" s="1"/>
  <c r="J153" i="1"/>
  <c r="J208" i="1"/>
  <c r="K208" i="1" s="1"/>
  <c r="K153" i="1" l="1"/>
  <c r="J154" i="1" s="1"/>
  <c r="K154" i="1" s="1"/>
  <c r="J209" i="1"/>
  <c r="K209" i="1" l="1"/>
  <c r="J210" i="1" s="1"/>
  <c r="J155" i="1"/>
  <c r="K155" i="1" s="1"/>
  <c r="K210" i="1" l="1"/>
  <c r="J211" i="1" s="1"/>
  <c r="J156" i="1"/>
  <c r="K156" i="1" s="1"/>
  <c r="J157" i="1" s="1"/>
  <c r="K157" i="1" s="1"/>
  <c r="J158" i="1" s="1"/>
  <c r="K211" i="1" l="1"/>
  <c r="J212" i="1" s="1"/>
  <c r="K212" i="1" s="1"/>
  <c r="K4" i="1" l="1"/>
  <c r="J5" i="1" s="1"/>
  <c r="K5" i="1" s="1"/>
  <c r="J6" i="1" s="1"/>
  <c r="K6" i="1" s="1"/>
  <c r="J7" i="1" s="1"/>
  <c r="K7" i="1" s="1"/>
  <c r="J8" i="1" s="1"/>
  <c r="K8" i="1" s="1"/>
  <c r="J9" i="1" s="1"/>
  <c r="K9" i="1" s="1"/>
  <c r="J10" i="1" s="1"/>
  <c r="K10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J25" i="1" s="1"/>
  <c r="K25" i="1" s="1"/>
  <c r="J26" i="1" s="1"/>
  <c r="K26" i="1" s="1"/>
  <c r="K171" i="1" l="1"/>
  <c r="K158" i="1"/>
  <c r="J159" i="1" s="1"/>
  <c r="K159" i="1" s="1"/>
  <c r="J160" i="1" s="1"/>
  <c r="K160" i="1" s="1"/>
  <c r="J161" i="1" s="1"/>
  <c r="K161" i="1" s="1"/>
  <c r="K151" i="1" l="1"/>
</calcChain>
</file>

<file path=xl/sharedStrings.xml><?xml version="1.0" encoding="utf-8"?>
<sst xmlns="http://schemas.openxmlformats.org/spreadsheetml/2006/main" count="1503" uniqueCount="214">
  <si>
    <t>Session Title</t>
  </si>
  <si>
    <t>Topic</t>
  </si>
  <si>
    <t>Deloitte Coach Connect</t>
  </si>
  <si>
    <t>Debrief with Coach</t>
  </si>
  <si>
    <t>Deloitte Mentor Connect</t>
  </si>
  <si>
    <t>Capstone Groups with Deloitte Mentors</t>
  </si>
  <si>
    <t>Jigsaw - CDF</t>
  </si>
  <si>
    <t>Coding Fundamentals</t>
  </si>
  <si>
    <t>Programming in Python</t>
  </si>
  <si>
    <t>Introduction to DBMS and SQL</t>
  </si>
  <si>
    <t>Visualization &amp; Insights</t>
  </si>
  <si>
    <t>Data Engineering and ETL (Pyspark)</t>
  </si>
  <si>
    <t xml:space="preserve">Checkpoint 1 Mentoring with Jigsaw Mentors </t>
  </si>
  <si>
    <t>Professional Skills</t>
  </si>
  <si>
    <t>P&amp;L - You as an AI Professional</t>
  </si>
  <si>
    <t>Building Professional Relationships</t>
  </si>
  <si>
    <t>Assessment</t>
  </si>
  <si>
    <t>Assessment: MCQ - Coding Fundamentals</t>
  </si>
  <si>
    <t>Assessment: Python Coding</t>
  </si>
  <si>
    <t>Assessment: SQL</t>
  </si>
  <si>
    <t>Assessment: Visualization Case Study</t>
  </si>
  <si>
    <t>Assessment: Case Study - Data Engineering &amp; ETL</t>
  </si>
  <si>
    <t>MCQ Assessment on Cloud</t>
  </si>
  <si>
    <t>Hands-on case study assignment on cloud</t>
  </si>
  <si>
    <t>Leadership Connect</t>
  </si>
  <si>
    <t>Program Team Touchpoint</t>
  </si>
  <si>
    <t>Deloitte Start</t>
  </si>
  <si>
    <t>Jigsaw Mentor Connect</t>
  </si>
  <si>
    <t xml:space="preserve">Capstone Checkpoint 1 briefing with Jigsaw Mentors </t>
  </si>
  <si>
    <t xml:space="preserve">Capstone Checkpoint 2 briefing with Jigsaw Mentors </t>
  </si>
  <si>
    <t xml:space="preserve">Checkpoint 2 Mentoring with Jigsaw Mentors </t>
  </si>
  <si>
    <t xml:space="preserve">Capstone Checkpoint 3 briefing with Jigsaw Mentors </t>
  </si>
  <si>
    <t xml:space="preserve">Checkpoint 3 Mentoring with Jigsaw Mentors </t>
  </si>
  <si>
    <t>Capstone Checkpoint 4 briefing with Jigsaw</t>
  </si>
  <si>
    <t>Jigsaw - Cloud</t>
  </si>
  <si>
    <t>Overview – Azure, AWS, GCP</t>
  </si>
  <si>
    <t>Security Management- Azure, AWS, GCP</t>
  </si>
  <si>
    <t>Cost Management- Azure, AWS, GCP</t>
  </si>
  <si>
    <t>Storage- Azure, AWS, GCP</t>
  </si>
  <si>
    <t>AWS/Azure/GCP - Datawarehouse</t>
  </si>
  <si>
    <t>AWS/Azure/GCP – Analytics</t>
  </si>
  <si>
    <t>AWS/Azure/GCP – Integration</t>
  </si>
  <si>
    <t>AWS/Azure/GCP – Streaming</t>
  </si>
  <si>
    <t>AWS/Azure/GCP – DevOps</t>
  </si>
  <si>
    <t>AWS/Azure/GCP – Notifications</t>
  </si>
  <si>
    <t>AWS/Azure/GCP – Visualization</t>
  </si>
  <si>
    <t>AWS/Azure/GCP – Monitoring</t>
  </si>
  <si>
    <t>AWS/Azure/GCP – Machine Learning</t>
  </si>
  <si>
    <t>Python</t>
  </si>
  <si>
    <t>IIT-R / Jigsaw</t>
  </si>
  <si>
    <t>Final Capstone Presentation</t>
  </si>
  <si>
    <t>Week</t>
  </si>
  <si>
    <t>Day</t>
  </si>
  <si>
    <t>Date</t>
  </si>
  <si>
    <t>Mode</t>
  </si>
  <si>
    <t>Timing</t>
  </si>
  <si>
    <t xml:space="preserve">Start </t>
  </si>
  <si>
    <t xml:space="preserve">End </t>
  </si>
  <si>
    <t>Run By</t>
  </si>
  <si>
    <t>Meeting Type</t>
  </si>
  <si>
    <t>Friday</t>
  </si>
  <si>
    <t>Live</t>
  </si>
  <si>
    <t>Deloitte</t>
  </si>
  <si>
    <t>Cohort</t>
  </si>
  <si>
    <t>Virtual</t>
  </si>
  <si>
    <t>Jigsaw</t>
  </si>
  <si>
    <t>Lunch</t>
  </si>
  <si>
    <t>Monday</t>
  </si>
  <si>
    <t>Classes</t>
  </si>
  <si>
    <t>Break</t>
  </si>
  <si>
    <t>Tuesday</t>
  </si>
  <si>
    <t>Wednesday</t>
  </si>
  <si>
    <t>Thursday</t>
  </si>
  <si>
    <t>Category</t>
  </si>
  <si>
    <t>Duration in hours</t>
  </si>
  <si>
    <t>Core Data Fundamentals</t>
  </si>
  <si>
    <t>Platform</t>
  </si>
  <si>
    <t>Overview</t>
  </si>
  <si>
    <t>Security Management</t>
  </si>
  <si>
    <t>Cost Management</t>
  </si>
  <si>
    <t>Storage</t>
  </si>
  <si>
    <t>Datawarehouse</t>
  </si>
  <si>
    <t>Analytics</t>
  </si>
  <si>
    <t>Integration</t>
  </si>
  <si>
    <t>Streaming</t>
  </si>
  <si>
    <t>Devops</t>
  </si>
  <si>
    <t>Notifications</t>
  </si>
  <si>
    <t>Visualization</t>
  </si>
  <si>
    <t>Monitoring</t>
  </si>
  <si>
    <t>Machine Learning</t>
  </si>
  <si>
    <t xml:space="preserve">Project Spotlight </t>
  </si>
  <si>
    <t>Deloitte start</t>
  </si>
  <si>
    <t>Coach Mentor Live Connect</t>
  </si>
  <si>
    <t>High-Tea</t>
  </si>
  <si>
    <t>Mentor Connect</t>
  </si>
  <si>
    <t>High Tea</t>
  </si>
  <si>
    <t>Project Spotlight Session</t>
  </si>
  <si>
    <t>Data Engineering Assessment</t>
  </si>
  <si>
    <t>Day#</t>
  </si>
  <si>
    <t>Week #</t>
  </si>
  <si>
    <t>Courses</t>
  </si>
  <si>
    <t>Day #</t>
  </si>
  <si>
    <t>Time</t>
  </si>
  <si>
    <t>Assessment/Capstone</t>
  </si>
  <si>
    <t>Deloitte connect</t>
  </si>
  <si>
    <t xml:space="preserve">Time </t>
  </si>
  <si>
    <t>Week 1</t>
  </si>
  <si>
    <t>Coding Fundamentals 
Programming in Python</t>
  </si>
  <si>
    <t>Day 1</t>
  </si>
  <si>
    <t>Online</t>
  </si>
  <si>
    <t>09:15 am to 4:15 pm
04:30 pm to 7:00 pm</t>
  </si>
  <si>
    <t>Wed</t>
  </si>
  <si>
    <t>9:00 AM to 9:15 AM</t>
  </si>
  <si>
    <t>Day 2</t>
  </si>
  <si>
    <t>9:00 am to 7:00 pm</t>
  </si>
  <si>
    <t>Thu</t>
  </si>
  <si>
    <t>Programming in Python
Introduction to DBMS and SQL</t>
  </si>
  <si>
    <t>Day 3</t>
  </si>
  <si>
    <t>9:00 am to 2:45 pm
2:45 pm to 6:15 pm</t>
  </si>
  <si>
    <t>Fri</t>
  </si>
  <si>
    <t>6:15 PM to 6:45 PM</t>
  </si>
  <si>
    <t>Sat</t>
  </si>
  <si>
    <t>Sun</t>
  </si>
  <si>
    <t>Introduction to DBMS &amp; SQL</t>
  </si>
  <si>
    <t>Day 4</t>
  </si>
  <si>
    <t>9:00 am to 6:00 pm</t>
  </si>
  <si>
    <t>Mon</t>
  </si>
  <si>
    <t>Introduction to DBMS &amp; SQL/
Visualization &amp; Insights</t>
  </si>
  <si>
    <t>Day 5</t>
  </si>
  <si>
    <t>9:00 am to 10:00 am
10:45 am to 3:30 pm</t>
  </si>
  <si>
    <t>Tue</t>
  </si>
  <si>
    <t>Assessment: MCQ - Coding Fundamentals
10:00 AM to 10:30 AM
Capstone Checkpoint 1 briefing with Jigsaw Mentors 
4:05 PM to 5:50 PM</t>
  </si>
  <si>
    <t>3:30 PM to 3:50 PM</t>
  </si>
  <si>
    <t>Week 2</t>
  </si>
  <si>
    <t>Visualization &amp; Insights,
Data Engineering and ETL (Pyspark)</t>
  </si>
  <si>
    <t>Day 6</t>
  </si>
  <si>
    <t>9:15 am to 1:30 pm
2:15 pm to 6:30 pm</t>
  </si>
  <si>
    <t>Day 7</t>
  </si>
  <si>
    <t>9:00 am to 4:15 pm</t>
  </si>
  <si>
    <t>Assessment: Python Coding
2:30 PM to 4:15 PM
Checkpoint 1 Mentoring with Jigsaw Mentors 
4:30 PM to 6:15 PM</t>
  </si>
  <si>
    <t>Day 8</t>
  </si>
  <si>
    <t>6:00 PM to 6:30 PM</t>
  </si>
  <si>
    <t>Day 9</t>
  </si>
  <si>
    <t>9:00 am to 7:15 pm</t>
  </si>
  <si>
    <t>Assessment: SQL Coding
09:00 AM to 10:45 AM</t>
  </si>
  <si>
    <t>Leadership Connect
Capstone Groups with Deloitte Mentors</t>
  </si>
  <si>
    <t>5:00 PM to 5:30 PM
7:30 PM to 8:00 PM</t>
  </si>
  <si>
    <t>Day 10</t>
  </si>
  <si>
    <t>9:15 am to 4:00 pm</t>
  </si>
  <si>
    <t>Capstone Checkpoint 2 briefing with Jigsaw Mentors 
5:30 PM to 7:00 PM</t>
  </si>
  <si>
    <t>Deloitte Start
Coach Mentor Live Connect</t>
  </si>
  <si>
    <t>9:00 AM to 9:15 AM
4:00 PM to 5:00 PM</t>
  </si>
  <si>
    <t>Week 3</t>
  </si>
  <si>
    <t>Day 11</t>
  </si>
  <si>
    <t>9:00 am to 6:30 pm</t>
  </si>
  <si>
    <t>6:30 PM to 7:00 PM</t>
  </si>
  <si>
    <t xml:space="preserve">Data Engineering and ETL (Pyspark)
</t>
  </si>
  <si>
    <t>Day 12</t>
  </si>
  <si>
    <t>9:00 am to 3:30 pm</t>
  </si>
  <si>
    <t>Assessment: Case Study - Data Engineering &amp; ETL
1:30 PM to 03:30 PM
Checkpoint 2 Mentoring with Jigsaw Mentors 
5:15 PM to 6:15 PM</t>
  </si>
  <si>
    <t>Project Spotlight 
Professional Skills</t>
  </si>
  <si>
    <t>1:00 PM to 1:30 PM
3:45 PM to 5:15 PM</t>
  </si>
  <si>
    <t xml:space="preserve">Overview – AWS/Azure
</t>
  </si>
  <si>
    <t>Day 13</t>
  </si>
  <si>
    <t>9:00 am to 6:15 pm</t>
  </si>
  <si>
    <t>6:15 PM to 7:15 PM</t>
  </si>
  <si>
    <t>Security Management – AWS/Azure
Cost Management – AWS/Azure</t>
  </si>
  <si>
    <t>Day 14</t>
  </si>
  <si>
    <t>9:00 am to 3:30 pm
3:45 pm to 5:45 pm</t>
  </si>
  <si>
    <t>Assessment: Visualization Case Study
9:00 AM to 10:45 AM</t>
  </si>
  <si>
    <t>Cost Management – AWS/Azure
Storage – AWS/Azure</t>
  </si>
  <si>
    <t>Day 15</t>
  </si>
  <si>
    <t>9:15 am to 11:15 am
11:30 am to 6:30 pm</t>
  </si>
  <si>
    <t>Week 4</t>
  </si>
  <si>
    <t>Storage – AWS/Azure
Datawarehouse – AWS/Azure</t>
  </si>
  <si>
    <t>Day 16</t>
  </si>
  <si>
    <t>9:0 am to 11:00 am
11:15 am to 5:00 pm</t>
  </si>
  <si>
    <t>Capstone Checkpoint 3 briefing with Jigsaw Mentors 
5:15 PM to 7:15 PM</t>
  </si>
  <si>
    <t>2:00 PM to 2:45 PM</t>
  </si>
  <si>
    <t>Datawarehouse – AWS/Azure
Analytics – AWS/Azure</t>
  </si>
  <si>
    <t>Day 17</t>
  </si>
  <si>
    <t>9:00 am to 12:45 pm
01:30 pm to 7:30 pm</t>
  </si>
  <si>
    <t>Analytics – AWS/Azure
Integration – AWS/Azure</t>
  </si>
  <si>
    <t>Day 18</t>
  </si>
  <si>
    <t>9:00 am to 1:30 pm
2:15 pm to 4:45 pm</t>
  </si>
  <si>
    <t>5:00 PM to 7:00 PM</t>
  </si>
  <si>
    <t>Integration – AWS/Azure</t>
  </si>
  <si>
    <t>Day 19</t>
  </si>
  <si>
    <t>9:00 am to 4:30 pm</t>
  </si>
  <si>
    <t>4:45 PM to 5:15 PM</t>
  </si>
  <si>
    <t>Streaming – AWS/Azure</t>
  </si>
  <si>
    <t>Day 20</t>
  </si>
  <si>
    <t>9:00 am to 07:00 pm</t>
  </si>
  <si>
    <t>Hands-on case study assignment on cloud
1:15 PM to 3:15 PM</t>
  </si>
  <si>
    <t>7:00 PM to 7:20 PM</t>
  </si>
  <si>
    <t>Week 5</t>
  </si>
  <si>
    <t>Streaming – AWS/Azure
DevOps – AWS/Azure</t>
  </si>
  <si>
    <t>Day 21</t>
  </si>
  <si>
    <t>9:00 am to 10:30 am
10:45 am to 5:30 pm</t>
  </si>
  <si>
    <t>Capstone Checkpoint 4 briefing with Jigsaw
5:45 PM to 7:30 PM</t>
  </si>
  <si>
    <t xml:space="preserve">DevOps – AWS/Azure
Notifications – AWS/Azure
Visualization – AWS/Azure
</t>
  </si>
  <si>
    <t>Day 22</t>
  </si>
  <si>
    <t>9:00 am to 11:15 am
11:30 am to 5:00 pm
5:00 pm to 6:30 pm</t>
  </si>
  <si>
    <t>12:30 PM to 1:00 PM</t>
  </si>
  <si>
    <t>Visualization – AWS/Azure
Monitoring – AWS/Azure</t>
  </si>
  <si>
    <t>Day 23</t>
  </si>
  <si>
    <t>9:00 am to 4:45 pm
4:45 pm to 6:30 pm</t>
  </si>
  <si>
    <t>Monitoring – AWS/Azure
Machine Learning – AWS/Azure</t>
  </si>
  <si>
    <t>Day 24</t>
  </si>
  <si>
    <t>9:00 am to 11:15 pm
11:30 am to 7:30 pm</t>
  </si>
  <si>
    <t>Machine Learning – AWS/Azure</t>
  </si>
  <si>
    <t>Day 25</t>
  </si>
  <si>
    <t>Hands-on case study assignment on cloud
5:15 PM to 7:15 PM
MCQ Assessment on Cloud
7:15 PM to 8:15 PM</t>
  </si>
  <si>
    <t>MCQ Assessment on Cloud
03:30 PM to 04:30 PM
Checkpoint 3 Mentoring with Jigsaw Mentors 
5:45 PM to 6:45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</si>
</sst>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d&quot;-&quot;mmm&quot;-&quot;yy"/>
  </numFmts>
  <fonts count="23" x14ac:knownFonts="1"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FFFF"/>
      <name val="Verdana"/>
      <family val="2"/>
    </font>
    <font>
      <sz val="11"/>
      <color rgb="FFFFFFFF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  <font>
      <sz val="11"/>
      <color theme="0"/>
      <name val="Verdana"/>
      <family val="2"/>
    </font>
    <font>
      <b/>
      <sz val="9"/>
      <color theme="1"/>
      <name val="Verdana"/>
      <family val="2"/>
    </font>
    <font>
      <b/>
      <sz val="10"/>
      <name val="Open Sans Light"/>
      <family val="2"/>
    </font>
    <font>
      <b/>
      <sz val="10"/>
      <color rgb="FF000000"/>
      <name val="Open Sans Light"/>
      <family val="2"/>
    </font>
    <font>
      <sz val="10"/>
      <color theme="1"/>
      <name val="Open Sans Light"/>
      <family val="2"/>
    </font>
    <font>
      <sz val="10"/>
      <color rgb="FF000000"/>
      <name val="Open Sans Light"/>
      <family val="2"/>
    </font>
    <font>
      <b/>
      <sz val="10"/>
      <color theme="1"/>
      <name val="Open Sans Light"/>
      <family val="2"/>
    </font>
    <font>
      <sz val="10"/>
      <name val="Open Sans Light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11"/>
      <color theme="1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B7B7B"/>
        <bgColor rgb="FF7B7B7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rgb="FFFEE6E6"/>
      </patternFill>
    </fill>
    <fill>
      <patternFill patternType="solid">
        <fgColor theme="7" tint="0.59999389629810485"/>
        <bgColor rgb="FFDDEBF7"/>
      </patternFill>
    </fill>
    <fill>
      <patternFill patternType="solid">
        <fgColor theme="6" tint="0.39997558519241921"/>
        <bgColor rgb="FFFEE6E6"/>
      </patternFill>
    </fill>
    <fill>
      <patternFill patternType="solid">
        <fgColor theme="5" tint="0.59999389629810485"/>
        <bgColor rgb="FFFEE6E6"/>
      </patternFill>
    </fill>
    <fill>
      <patternFill patternType="solid">
        <fgColor theme="7"/>
        <bgColor rgb="FFDDEBF7"/>
      </patternFill>
    </fill>
    <fill>
      <patternFill patternType="solid">
        <fgColor theme="7"/>
        <bgColor rgb="FFFEE6E6"/>
      </patternFill>
    </fill>
    <fill>
      <patternFill patternType="solid">
        <fgColor rgb="FFFFC000"/>
        <bgColor rgb="FFDDEBF7"/>
      </patternFill>
    </fill>
    <fill>
      <patternFill patternType="solid">
        <fgColor theme="9" tint="0.59999389629810485"/>
        <bgColor rgb="FFFEE6E6"/>
      </patternFill>
    </fill>
    <fill>
      <patternFill patternType="solid">
        <fgColor theme="9" tint="0.59999389629810485"/>
        <bgColor rgb="FFDDEBF7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00B0F0"/>
        <bgColor rgb="FFFEE6E6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18" fillId="0" borderId="0" applyNumberFormat="0" applyFill="0" applyBorder="0" applyAlignment="0" applyProtection="0"/>
    <xf numFmtId="0" fontId="22" fillId="0" borderId="0"/>
  </cellStyleXfs>
  <cellXfs count="157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1" fillId="0" borderId="0" xfId="0" applyFont="1" applyAlignment="1">
      <alignment horizontal="left" vertical="center" wrapText="1"/>
    </xf>
    <xf numFmtId="18" fontId="2" fillId="0" borderId="0" xfId="0" applyNumberFormat="1" applyFont="1" applyAlignment="1">
      <alignment horizontal="center" vertical="center" wrapText="1"/>
    </xf>
    <xf numFmtId="18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8" fontId="1" fillId="3" borderId="0" xfId="0" applyNumberFormat="1" applyFont="1" applyFill="1" applyAlignment="1">
      <alignment horizontal="center" vertical="center" wrapText="1"/>
    </xf>
    <xf numFmtId="18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1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18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 readingOrder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 readingOrder="1"/>
    </xf>
    <xf numFmtId="0" fontId="9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/>
    </xf>
    <xf numFmtId="0" fontId="4" fillId="3" borderId="2" xfId="0" applyFont="1" applyFill="1" applyBorder="1"/>
    <xf numFmtId="0" fontId="4" fillId="4" borderId="2" xfId="0" applyFont="1" applyFill="1" applyBorder="1"/>
    <xf numFmtId="0" fontId="4" fillId="3" borderId="1" xfId="0" applyFont="1" applyFill="1" applyBorder="1"/>
    <xf numFmtId="0" fontId="4" fillId="6" borderId="0" xfId="0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18" fontId="1" fillId="7" borderId="0" xfId="0" applyNumberFormat="1" applyFont="1" applyFill="1" applyAlignment="1">
      <alignment horizontal="center" vertical="center" wrapText="1"/>
    </xf>
    <xf numFmtId="18" fontId="1" fillId="7" borderId="0" xfId="0" applyNumberFormat="1" applyFont="1" applyFill="1" applyAlignment="1">
      <alignment horizontal="left" vertical="center" wrapText="1"/>
    </xf>
    <xf numFmtId="0" fontId="4" fillId="7" borderId="0" xfId="0" applyFont="1" applyFill="1"/>
    <xf numFmtId="0" fontId="1" fillId="7" borderId="0" xfId="0" applyFont="1" applyFill="1" applyAlignment="1">
      <alignment horizontal="center" vertical="center"/>
    </xf>
    <xf numFmtId="0" fontId="4" fillId="0" borderId="4" xfId="0" applyFont="1" applyBorder="1"/>
    <xf numFmtId="0" fontId="1" fillId="8" borderId="0" xfId="0" applyFont="1" applyFill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center" vertical="center" wrapText="1"/>
    </xf>
    <xf numFmtId="18" fontId="1" fillId="9" borderId="0" xfId="0" applyNumberFormat="1" applyFont="1" applyFill="1" applyAlignment="1">
      <alignment horizontal="center" vertical="center" wrapText="1"/>
    </xf>
    <xf numFmtId="0" fontId="4" fillId="9" borderId="0" xfId="0" applyFont="1" applyFill="1"/>
    <xf numFmtId="0" fontId="1" fillId="3" borderId="2" xfId="0" applyFont="1" applyFill="1" applyBorder="1" applyAlignment="1">
      <alignment horizontal="center" vertical="center"/>
    </xf>
    <xf numFmtId="0" fontId="4" fillId="10" borderId="0" xfId="0" applyFont="1" applyFill="1"/>
    <xf numFmtId="0" fontId="6" fillId="0" borderId="0" xfId="0" applyFont="1"/>
    <xf numFmtId="0" fontId="6" fillId="7" borderId="0" xfId="0" applyFont="1" applyFill="1"/>
    <xf numFmtId="18" fontId="1" fillId="7" borderId="0" xfId="0" applyNumberFormat="1" applyFont="1" applyFill="1" applyAlignment="1">
      <alignment horizontal="center" vertical="center"/>
    </xf>
    <xf numFmtId="0" fontId="6" fillId="0" borderId="1" xfId="0" applyFont="1" applyBorder="1"/>
    <xf numFmtId="0" fontId="6" fillId="2" borderId="1" xfId="0" applyFont="1" applyFill="1" applyBorder="1"/>
    <xf numFmtId="0" fontId="4" fillId="11" borderId="0" xfId="0" applyFont="1" applyFill="1"/>
    <xf numFmtId="0" fontId="1" fillId="8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8" fontId="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" fontId="1" fillId="3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" fontId="1" fillId="7" borderId="0" xfId="0" applyNumberFormat="1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16" fontId="1" fillId="9" borderId="0" xfId="0" applyNumberFormat="1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 wrapText="1"/>
    </xf>
    <xf numFmtId="16" fontId="1" fillId="3" borderId="2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4" fillId="3" borderId="0" xfId="0" applyNumberFormat="1" applyFont="1" applyFill="1" applyAlignment="1">
      <alignment horizontal="center" vertical="center" wrapText="1"/>
    </xf>
    <xf numFmtId="164" fontId="14" fillId="7" borderId="0" xfId="0" applyNumberFormat="1" applyFont="1" applyFill="1" applyAlignment="1">
      <alignment horizontal="center" vertical="center" wrapText="1"/>
    </xf>
    <xf numFmtId="164" fontId="14" fillId="3" borderId="2" xfId="0" applyNumberFormat="1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16" fontId="1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 wrapText="1"/>
    </xf>
    <xf numFmtId="0" fontId="15" fillId="12" borderId="0" xfId="0" applyFont="1" applyFill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16" fontId="1" fillId="13" borderId="4" xfId="0" applyNumberFormat="1" applyFont="1" applyFill="1" applyBorder="1" applyAlignment="1">
      <alignment horizontal="center" vertical="center"/>
    </xf>
    <xf numFmtId="15" fontId="1" fillId="13" borderId="4" xfId="0" applyNumberFormat="1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 wrapText="1"/>
    </xf>
    <xf numFmtId="18" fontId="1" fillId="13" borderId="4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6" fontId="1" fillId="12" borderId="1" xfId="0" applyNumberFormat="1" applyFont="1" applyFill="1" applyBorder="1" applyAlignment="1">
      <alignment horizontal="center" vertical="center" wrapText="1"/>
    </xf>
    <xf numFmtId="164" fontId="1" fillId="12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8" fontId="1" fillId="12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16" fontId="1" fillId="12" borderId="2" xfId="0" applyNumberFormat="1" applyFont="1" applyFill="1" applyBorder="1" applyAlignment="1">
      <alignment horizontal="center" vertical="center" wrapText="1"/>
    </xf>
    <xf numFmtId="164" fontId="1" fillId="12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18" fontId="1" fillId="12" borderId="2" xfId="0" applyNumberFormat="1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16" fontId="1" fillId="12" borderId="0" xfId="0" applyNumberFormat="1" applyFont="1" applyFill="1" applyAlignment="1">
      <alignment horizontal="center" vertical="center" wrapText="1"/>
    </xf>
    <xf numFmtId="164" fontId="14" fillId="12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18" fontId="1" fillId="12" borderId="0" xfId="0" applyNumberFormat="1" applyFont="1" applyFill="1" applyAlignment="1">
      <alignment horizontal="center" vertical="center" wrapText="1"/>
    </xf>
    <xf numFmtId="164" fontId="14" fillId="12" borderId="2" xfId="0" applyNumberFormat="1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/>
    </xf>
    <xf numFmtId="18" fontId="15" fillId="12" borderId="0" xfId="0" applyNumberFormat="1" applyFont="1" applyFill="1" applyAlignment="1">
      <alignment horizontal="center" vertical="center"/>
    </xf>
    <xf numFmtId="164" fontId="1" fillId="12" borderId="0" xfId="0" applyNumberFormat="1" applyFont="1" applyFill="1" applyAlignment="1">
      <alignment horizontal="center" vertical="center" wrapText="1"/>
    </xf>
    <xf numFmtId="16" fontId="1" fillId="12" borderId="2" xfId="0" applyNumberFormat="1" applyFont="1" applyFill="1" applyBorder="1" applyAlignment="1">
      <alignment horizontal="center" vertical="center"/>
    </xf>
    <xf numFmtId="16" fontId="1" fillId="12" borderId="0" xfId="0" applyNumberFormat="1" applyFont="1" applyFill="1" applyAlignment="1">
      <alignment horizontal="center" vertical="center"/>
    </xf>
    <xf numFmtId="0" fontId="22" fillId="0" borderId="0" xfId="3" applyAlignment="1">
      <alignment horizontal="center" vertical="center"/>
    </xf>
    <xf numFmtId="0" fontId="19" fillId="15" borderId="3" xfId="3" applyFont="1" applyFill="1" applyBorder="1" applyAlignment="1">
      <alignment horizontal="center" vertical="center"/>
    </xf>
    <xf numFmtId="0" fontId="20" fillId="16" borderId="3" xfId="3" applyFont="1" applyFill="1" applyBorder="1" applyAlignment="1">
      <alignment horizontal="center" vertical="center" wrapText="1" readingOrder="1"/>
    </xf>
    <xf numFmtId="0" fontId="21" fillId="17" borderId="3" xfId="3" applyFont="1" applyFill="1" applyBorder="1" applyAlignment="1">
      <alignment horizontal="center" vertical="center"/>
    </xf>
    <xf numFmtId="0" fontId="21" fillId="17" borderId="3" xfId="3" applyFont="1" applyFill="1" applyBorder="1" applyAlignment="1">
      <alignment horizontal="center" vertical="center" wrapText="1"/>
    </xf>
    <xf numFmtId="165" fontId="20" fillId="16" borderId="3" xfId="3" applyNumberFormat="1" applyFont="1" applyFill="1" applyBorder="1" applyAlignment="1">
      <alignment horizontal="center" vertical="center" wrapText="1" readingOrder="1"/>
    </xf>
    <xf numFmtId="14" fontId="20" fillId="16" borderId="3" xfId="3" applyNumberFormat="1" applyFont="1" applyFill="1" applyBorder="1" applyAlignment="1">
      <alignment horizontal="center" vertical="center" wrapText="1" readingOrder="1"/>
    </xf>
    <xf numFmtId="14" fontId="20" fillId="18" borderId="3" xfId="3" applyNumberFormat="1" applyFont="1" applyFill="1" applyBorder="1" applyAlignment="1">
      <alignment horizontal="center" vertical="center" wrapText="1" readingOrder="1"/>
    </xf>
    <xf numFmtId="14" fontId="20" fillId="19" borderId="3" xfId="3" applyNumberFormat="1" applyFont="1" applyFill="1" applyBorder="1" applyAlignment="1">
      <alignment horizontal="center" vertical="center" wrapText="1" readingOrder="1"/>
    </xf>
    <xf numFmtId="0" fontId="21" fillId="20" borderId="3" xfId="3" applyFont="1" applyFill="1" applyBorder="1" applyAlignment="1">
      <alignment horizontal="center" vertical="center"/>
    </xf>
    <xf numFmtId="165" fontId="20" fillId="21" borderId="3" xfId="3" applyNumberFormat="1" applyFont="1" applyFill="1" applyBorder="1" applyAlignment="1">
      <alignment horizontal="center" vertical="center" wrapText="1" readingOrder="1"/>
    </xf>
    <xf numFmtId="0" fontId="21" fillId="22" borderId="3" xfId="3" applyFont="1" applyFill="1" applyBorder="1" applyAlignment="1">
      <alignment horizontal="center" vertical="center"/>
    </xf>
    <xf numFmtId="0" fontId="20" fillId="23" borderId="3" xfId="3" applyFont="1" applyFill="1" applyBorder="1" applyAlignment="1">
      <alignment horizontal="center" vertical="center" wrapText="1" readingOrder="1"/>
    </xf>
    <xf numFmtId="0" fontId="21" fillId="24" borderId="3" xfId="3" applyFont="1" applyFill="1" applyBorder="1" applyAlignment="1">
      <alignment horizontal="center" vertical="center"/>
    </xf>
    <xf numFmtId="0" fontId="21" fillId="24" borderId="3" xfId="3" applyFont="1" applyFill="1" applyBorder="1" applyAlignment="1">
      <alignment horizontal="center" vertical="center" wrapText="1"/>
    </xf>
    <xf numFmtId="165" fontId="20" fillId="23" borderId="3" xfId="3" applyNumberFormat="1" applyFont="1" applyFill="1" applyBorder="1" applyAlignment="1">
      <alignment horizontal="center" vertical="center" wrapText="1" readingOrder="1"/>
    </xf>
    <xf numFmtId="14" fontId="20" fillId="23" borderId="3" xfId="3" applyNumberFormat="1" applyFont="1" applyFill="1" applyBorder="1" applyAlignment="1">
      <alignment horizontal="center" vertical="center" wrapText="1" readingOrder="1"/>
    </xf>
    <xf numFmtId="0" fontId="22" fillId="25" borderId="3" xfId="3" applyFill="1" applyBorder="1" applyAlignment="1">
      <alignment horizontal="center" vertical="center"/>
    </xf>
    <xf numFmtId="14" fontId="20" fillId="21" borderId="3" xfId="3" applyNumberFormat="1" applyFont="1" applyFill="1" applyBorder="1" applyAlignment="1">
      <alignment horizontal="center" vertical="center" wrapText="1" readingOrder="1"/>
    </xf>
    <xf numFmtId="0" fontId="20" fillId="17" borderId="3" xfId="3" applyFont="1" applyFill="1" applyBorder="1" applyAlignment="1">
      <alignment horizontal="center" vertical="center" wrapText="1" readingOrder="1"/>
    </xf>
    <xf numFmtId="0" fontId="20" fillId="24" borderId="3" xfId="3" applyFont="1" applyFill="1" applyBorder="1" applyAlignment="1">
      <alignment horizontal="center" vertical="center" wrapText="1" readingOrder="1"/>
    </xf>
    <xf numFmtId="0" fontId="20" fillId="26" borderId="3" xfId="3" applyFont="1" applyFill="1" applyBorder="1" applyAlignment="1">
      <alignment horizontal="center" vertical="center" wrapText="1" readingOrder="1"/>
    </xf>
    <xf numFmtId="0" fontId="21" fillId="26" borderId="3" xfId="3" applyFont="1" applyFill="1" applyBorder="1" applyAlignment="1">
      <alignment horizontal="center" vertical="center"/>
    </xf>
    <xf numFmtId="165" fontId="20" fillId="27" borderId="3" xfId="3" applyNumberFormat="1" applyFont="1" applyFill="1" applyBorder="1" applyAlignment="1">
      <alignment horizontal="center" vertical="center" wrapText="1" readingOrder="1"/>
    </xf>
    <xf numFmtId="14" fontId="20" fillId="27" borderId="3" xfId="3" applyNumberFormat="1" applyFont="1" applyFill="1" applyBorder="1" applyAlignment="1">
      <alignment horizontal="center" vertical="center" wrapText="1" readingOrder="1"/>
    </xf>
    <xf numFmtId="0" fontId="19" fillId="0" borderId="0" xfId="3" applyFont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0" fontId="17" fillId="14" borderId="3" xfId="3" applyFont="1" applyFill="1" applyBorder="1" applyAlignment="1">
      <alignment horizontal="center" vertical="center" wrapText="1" readingOrder="1"/>
    </xf>
    <xf numFmtId="0" fontId="17" fillId="14" borderId="5" xfId="3" applyFont="1" applyFill="1" applyBorder="1" applyAlignment="1">
      <alignment horizontal="center" vertical="center" wrapText="1" readingOrder="1"/>
    </xf>
    <xf numFmtId="0" fontId="17" fillId="14" borderId="6" xfId="3" applyFont="1" applyFill="1" applyBorder="1" applyAlignment="1">
      <alignment horizontal="center" vertical="center" wrapText="1" readingOrder="1"/>
    </xf>
    <xf numFmtId="0" fontId="17" fillId="14" borderId="7" xfId="3" applyFont="1" applyFill="1" applyBorder="1" applyAlignment="1">
      <alignment horizontal="center" vertical="center" wrapText="1" readingOrder="1"/>
    </xf>
    <xf numFmtId="0" fontId="19" fillId="15" borderId="3" xfId="3" applyFont="1" applyFill="1" applyBorder="1" applyAlignment="1">
      <alignment horizontal="center" vertical="center"/>
    </xf>
    <xf numFmtId="0" fontId="19" fillId="15" borderId="5" xfId="3" applyFont="1" applyFill="1" applyBorder="1" applyAlignment="1">
      <alignment horizontal="center" vertical="center"/>
    </xf>
    <xf numFmtId="0" fontId="19" fillId="15" borderId="6" xfId="3" applyFont="1" applyFill="1" applyBorder="1" applyAlignment="1">
      <alignment horizontal="center" vertical="center"/>
    </xf>
    <xf numFmtId="0" fontId="19" fillId="15" borderId="7" xfId="3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center" vertical="center" wrapText="1"/>
    </xf>
  </cellXfs>
  <cellStyles count="4">
    <cellStyle name="Hyperlink 2" xfId="2" xr:uid="{6C08EBEC-9CCD-4BA1-8FA9-353A8F650A0D}"/>
    <cellStyle name="Normal" xfId="0" builtinId="0"/>
    <cellStyle name="Normal 2" xfId="1" xr:uid="{1F1A5673-F483-412C-B5DD-96A292E6472D}"/>
    <cellStyle name="Normal 3" xfId="3" xr:uid="{72DD502D-9162-46D3-A9D5-16667F792622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23" formatCode="h:mm\ AM/PM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numFmt numFmtId="23" formatCode="h:mm\ AM/PM"/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166" formatCode="d\-mmm\-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167" formatCode="d\-mmm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757171"/>
        </left>
        <right style="medium">
          <color rgb="FF757171"/>
        </right>
        <top style="medium">
          <color rgb="FF757171"/>
        </top>
        <bottom style="medium">
          <color rgb="FF757171"/>
        </bottom>
      </border>
    </dxf>
    <dxf>
      <font>
        <strike val="0"/>
        <outline val="0"/>
        <shadow val="0"/>
        <vertAlign val="baseline"/>
        <sz val="9"/>
        <color auto="1"/>
        <name val="Verdana"/>
        <family val="2"/>
        <scheme val="none"/>
      </font>
      <numFmt numFmtId="23" formatCode="h:mm\ AM/PM"/>
      <fill>
        <patternFill patternType="none">
          <fgColor rgb="FF000000"/>
          <bgColor auto="1"/>
        </patternFill>
      </fill>
      <alignment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family val="2"/>
        <scheme val="none"/>
      </font>
      <numFmt numFmtId="23" formatCode="h:mm\ AM/PM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12169"/>
          <bgColor rgb="FF012169"/>
        </patternFill>
      </fill>
    </dxf>
    <dxf>
      <font>
        <b/>
        <color rgb="FFFFFFFF"/>
      </font>
      <fill>
        <patternFill patternType="solid">
          <fgColor rgb="FF012169"/>
          <bgColor rgb="FF012169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12169"/>
          <bgColor rgb="FF012169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19 2" pivot="0" count="7" xr9:uid="{CF4ABD54-21D5-46E7-80F4-A479352D0131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995F0A-E6CF-4768-8073-BACF5B8E3B35}" name="Table13421424" displayName="Table13421424" ref="B2:M213" totalsRowShown="0" headerRowDxfId="14" dataDxfId="13" tableBorderDxfId="12">
  <tableColumns count="12">
    <tableColumn id="1" xr3:uid="{E810263C-C80A-403E-98BF-E357DE14158F}" name="Week" dataDxfId="11"/>
    <tableColumn id="23" xr3:uid="{E6F4D8DE-5499-481B-B0A0-37E5A3375FB0}" name="Day#" dataDxfId="10"/>
    <tableColumn id="24" xr3:uid="{6DEAD5D0-C2DE-45CC-A186-48F9AA588C66}" name="Day" dataDxfId="9"/>
    <tableColumn id="2" xr3:uid="{819D0875-A532-4A0C-A25E-575B7B5489F2}" name="Date" dataDxfId="8"/>
    <tableColumn id="3" xr3:uid="{903746D7-0BC7-4243-A1E8-76592A41A207}" name="Topic" dataDxfId="7"/>
    <tableColumn id="4" xr3:uid="{64D6DACE-1350-45EE-BE36-237EAA61B13A}" name="Session Title" dataDxfId="6"/>
    <tableColumn id="15" xr3:uid="{27E30DAF-8150-45BA-B5B7-E65A9C2CDF42}" name="Mode" dataDxfId="5"/>
    <tableColumn id="5" xr3:uid="{B6EFF32B-401A-44CD-91C3-765449BBD51C}" name="Timing" dataDxfId="4"/>
    <tableColumn id="6" xr3:uid="{B571FB57-DE84-42F7-9D3A-070A789CE7D3}" name="Start " dataDxfId="3"/>
    <tableColumn id="7" xr3:uid="{C8C2C5AA-D3D3-4829-807C-9055CAF907EB}" name="End " dataDxfId="2">
      <calculatedColumnFormula>+J3+I3/24/60</calculatedColumnFormula>
    </tableColumn>
    <tableColumn id="8" xr3:uid="{005F1CDA-D5AE-4D59-8F7A-EA71E2633E89}" name="Run By" dataDxfId="1"/>
    <tableColumn id="25" xr3:uid="{C2B035CE-8E2E-4E4E-8F19-F78120972DF0}" name="Meeting Type" dataDxfId="0"/>
  </tableColumns>
  <tableStyleInfo name="TableStyleMedium1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94CF-2128-46C5-8FF4-09247780E003}">
  <sheetPr>
    <tabColor theme="4"/>
  </sheetPr>
  <dimension ref="A2:CO329"/>
  <sheetViews>
    <sheetView showGridLines="0" zoomScale="109" zoomScaleNormal="11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H3" sqref="H3"/>
    </sheetView>
  </sheetViews>
  <sheetFormatPr defaultColWidth="59.28515625" defaultRowHeight="17.25" customHeight="1" x14ac:dyDescent="0.2"/>
  <cols>
    <col min="1" max="1" width="3.42578125" style="1" customWidth="1"/>
    <col min="2" max="2" width="6.140625" style="1" bestFit="1" customWidth="1"/>
    <col min="3" max="3" width="7.5703125" style="1" customWidth="1"/>
    <col min="4" max="4" width="11.7109375" style="1" bestFit="1" customWidth="1"/>
    <col min="5" max="5" width="13.140625" style="1" customWidth="1"/>
    <col min="6" max="6" width="39.140625" style="1" customWidth="1"/>
    <col min="7" max="7" width="24.85546875" style="1" bestFit="1" customWidth="1"/>
    <col min="8" max="8" width="8" style="1" bestFit="1" customWidth="1"/>
    <col min="9" max="9" width="7.5703125" style="1" bestFit="1" customWidth="1"/>
    <col min="10" max="11" width="9.42578125" style="8" bestFit="1" customWidth="1"/>
    <col min="12" max="12" width="13.28515625" style="1" bestFit="1" customWidth="1"/>
    <col min="13" max="13" width="14" style="1" bestFit="1" customWidth="1"/>
    <col min="14" max="16384" width="59.28515625" style="1"/>
  </cols>
  <sheetData>
    <row r="2" spans="1:24" s="2" customFormat="1" ht="17.25" customHeight="1" thickBot="1" x14ac:dyDescent="0.25">
      <c r="B2" s="64" t="s">
        <v>51</v>
      </c>
      <c r="C2" s="64" t="s">
        <v>98</v>
      </c>
      <c r="D2" s="65" t="s">
        <v>52</v>
      </c>
      <c r="E2" s="65" t="s">
        <v>53</v>
      </c>
      <c r="F2" s="65" t="s">
        <v>1</v>
      </c>
      <c r="G2" s="65" t="s">
        <v>0</v>
      </c>
      <c r="H2" s="65" t="s">
        <v>54</v>
      </c>
      <c r="I2" s="65" t="s">
        <v>55</v>
      </c>
      <c r="J2" s="6" t="s">
        <v>56</v>
      </c>
      <c r="K2" s="6" t="s">
        <v>57</v>
      </c>
      <c r="L2" s="6" t="s">
        <v>58</v>
      </c>
      <c r="M2" s="6" t="s">
        <v>59</v>
      </c>
    </row>
    <row r="3" spans="1:24" s="36" customFormat="1" ht="17.25" customHeight="1" x14ac:dyDescent="0.2">
      <c r="A3" s="1"/>
      <c r="B3" s="99">
        <v>1</v>
      </c>
      <c r="C3" s="99">
        <v>1</v>
      </c>
      <c r="D3" s="100" t="s">
        <v>71</v>
      </c>
      <c r="E3" s="101">
        <v>45154</v>
      </c>
      <c r="F3" s="88" t="s">
        <v>91</v>
      </c>
      <c r="G3" s="88" t="s">
        <v>25</v>
      </c>
      <c r="H3" s="102" t="s">
        <v>62</v>
      </c>
      <c r="I3" s="99">
        <v>15</v>
      </c>
      <c r="J3" s="103">
        <v>0.375</v>
      </c>
      <c r="K3" s="103">
        <f t="shared" ref="K3:K66" si="0">+J3+I3/24/60</f>
        <v>0.38541666666666669</v>
      </c>
      <c r="L3" s="103" t="s">
        <v>62</v>
      </c>
      <c r="M3" s="103" t="s">
        <v>63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.25" customHeight="1" x14ac:dyDescent="0.2">
      <c r="B4" s="14">
        <v>1</v>
      </c>
      <c r="C4" s="14">
        <v>1</v>
      </c>
      <c r="D4" s="68" t="s">
        <v>71</v>
      </c>
      <c r="E4" s="69">
        <v>45154</v>
      </c>
      <c r="F4" s="10" t="s">
        <v>7</v>
      </c>
      <c r="G4" s="10" t="s">
        <v>6</v>
      </c>
      <c r="H4" s="14" t="s">
        <v>64</v>
      </c>
      <c r="I4" s="14">
        <v>120</v>
      </c>
      <c r="J4" s="12">
        <f t="shared" ref="J4:J10" si="1">K3</f>
        <v>0.38541666666666669</v>
      </c>
      <c r="K4" s="12">
        <f t="shared" si="0"/>
        <v>0.46875</v>
      </c>
      <c r="L4" s="12" t="s">
        <v>65</v>
      </c>
      <c r="M4" s="12" t="s">
        <v>68</v>
      </c>
    </row>
    <row r="5" spans="1:24" s="43" customFormat="1" ht="17.25" customHeight="1" x14ac:dyDescent="0.2">
      <c r="A5" s="1"/>
      <c r="B5" s="44">
        <v>1</v>
      </c>
      <c r="C5" s="44">
        <v>1</v>
      </c>
      <c r="D5" s="70" t="s">
        <v>71</v>
      </c>
      <c r="E5" s="71">
        <v>45154</v>
      </c>
      <c r="F5" s="39" t="s">
        <v>69</v>
      </c>
      <c r="G5" s="39" t="s">
        <v>69</v>
      </c>
      <c r="H5" s="40" t="s">
        <v>69</v>
      </c>
      <c r="I5" s="40">
        <v>15</v>
      </c>
      <c r="J5" s="41">
        <f t="shared" si="1"/>
        <v>0.46875</v>
      </c>
      <c r="K5" s="41">
        <f t="shared" si="0"/>
        <v>0.47916666666666669</v>
      </c>
      <c r="L5" s="41" t="s">
        <v>69</v>
      </c>
      <c r="M5" s="41" t="s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7.25" customHeight="1" x14ac:dyDescent="0.2">
      <c r="B6" s="14">
        <v>1</v>
      </c>
      <c r="C6" s="14">
        <v>1</v>
      </c>
      <c r="D6" s="68" t="s">
        <v>71</v>
      </c>
      <c r="E6" s="69">
        <v>45154</v>
      </c>
      <c r="F6" s="10" t="s">
        <v>7</v>
      </c>
      <c r="G6" s="10" t="s">
        <v>6</v>
      </c>
      <c r="H6" s="14" t="s">
        <v>64</v>
      </c>
      <c r="I6" s="14">
        <v>120</v>
      </c>
      <c r="J6" s="12">
        <f t="shared" si="1"/>
        <v>0.47916666666666669</v>
      </c>
      <c r="K6" s="12">
        <f t="shared" si="0"/>
        <v>0.5625</v>
      </c>
      <c r="L6" s="12" t="s">
        <v>65</v>
      </c>
      <c r="M6" s="12" t="s">
        <v>68</v>
      </c>
    </row>
    <row r="7" spans="1:24" s="51" customFormat="1" ht="17.25" customHeight="1" x14ac:dyDescent="0.2">
      <c r="A7" s="1"/>
      <c r="B7" s="49">
        <v>1</v>
      </c>
      <c r="C7" s="49">
        <v>1</v>
      </c>
      <c r="D7" s="72" t="s">
        <v>71</v>
      </c>
      <c r="E7" s="73">
        <v>45154</v>
      </c>
      <c r="F7" s="48" t="s">
        <v>66</v>
      </c>
      <c r="G7" s="48" t="s">
        <v>66</v>
      </c>
      <c r="H7" s="49" t="s">
        <v>66</v>
      </c>
      <c r="I7" s="49">
        <v>45</v>
      </c>
      <c r="J7" s="50">
        <f t="shared" si="1"/>
        <v>0.5625</v>
      </c>
      <c r="K7" s="50">
        <f t="shared" si="0"/>
        <v>0.59375</v>
      </c>
      <c r="L7" s="50" t="s">
        <v>66</v>
      </c>
      <c r="M7" s="50" t="s">
        <v>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7.25" customHeight="1" x14ac:dyDescent="0.2">
      <c r="B8" s="14">
        <v>1</v>
      </c>
      <c r="C8" s="14">
        <v>1</v>
      </c>
      <c r="D8" s="68" t="s">
        <v>71</v>
      </c>
      <c r="E8" s="69">
        <v>45154</v>
      </c>
      <c r="F8" s="10" t="s">
        <v>7</v>
      </c>
      <c r="G8" s="10" t="s">
        <v>6</v>
      </c>
      <c r="H8" s="14" t="s">
        <v>64</v>
      </c>
      <c r="I8" s="14">
        <v>120</v>
      </c>
      <c r="J8" s="12">
        <f t="shared" si="1"/>
        <v>0.59375</v>
      </c>
      <c r="K8" s="12">
        <f t="shared" si="0"/>
        <v>0.67708333333333337</v>
      </c>
      <c r="L8" s="12" t="s">
        <v>65</v>
      </c>
      <c r="M8" s="12" t="s">
        <v>68</v>
      </c>
    </row>
    <row r="9" spans="1:24" s="43" customFormat="1" ht="17.25" customHeight="1" x14ac:dyDescent="0.2">
      <c r="A9" s="1"/>
      <c r="B9" s="44">
        <v>1</v>
      </c>
      <c r="C9" s="44">
        <v>1</v>
      </c>
      <c r="D9" s="70" t="s">
        <v>71</v>
      </c>
      <c r="E9" s="71">
        <v>45154</v>
      </c>
      <c r="F9" s="39" t="s">
        <v>69</v>
      </c>
      <c r="G9" s="39" t="s">
        <v>69</v>
      </c>
      <c r="H9" s="40" t="s">
        <v>69</v>
      </c>
      <c r="I9" s="40">
        <v>15</v>
      </c>
      <c r="J9" s="41">
        <f t="shared" si="1"/>
        <v>0.67708333333333337</v>
      </c>
      <c r="K9" s="41">
        <f t="shared" si="0"/>
        <v>0.6875</v>
      </c>
      <c r="L9" s="40" t="s">
        <v>69</v>
      </c>
      <c r="M9" s="40" t="s">
        <v>69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s="4" customFormat="1" ht="17.25" customHeight="1" thickBot="1" x14ac:dyDescent="0.25">
      <c r="A10" s="1"/>
      <c r="B10" s="21">
        <v>1</v>
      </c>
      <c r="C10" s="21">
        <v>1</v>
      </c>
      <c r="D10" s="74" t="s">
        <v>71</v>
      </c>
      <c r="E10" s="75">
        <v>45154</v>
      </c>
      <c r="F10" s="20" t="s">
        <v>8</v>
      </c>
      <c r="G10" s="20" t="s">
        <v>6</v>
      </c>
      <c r="H10" s="21" t="s">
        <v>64</v>
      </c>
      <c r="I10" s="21">
        <v>150</v>
      </c>
      <c r="J10" s="22">
        <f t="shared" si="1"/>
        <v>0.6875</v>
      </c>
      <c r="K10" s="22">
        <f t="shared" si="0"/>
        <v>0.79166666666666663</v>
      </c>
      <c r="L10" s="22" t="s">
        <v>65</v>
      </c>
      <c r="M10" s="22" t="s">
        <v>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s="36" customFormat="1" ht="17.25" customHeight="1" x14ac:dyDescent="0.2">
      <c r="A11" s="1"/>
      <c r="B11" s="18">
        <v>1</v>
      </c>
      <c r="C11" s="18">
        <v>2</v>
      </c>
      <c r="D11" s="66" t="s">
        <v>72</v>
      </c>
      <c r="E11" s="67">
        <v>45155</v>
      </c>
      <c r="F11" s="15" t="s">
        <v>8</v>
      </c>
      <c r="G11" s="15" t="s">
        <v>6</v>
      </c>
      <c r="H11" s="18" t="s">
        <v>64</v>
      </c>
      <c r="I11" s="18">
        <v>135</v>
      </c>
      <c r="J11" s="17">
        <v>0.375</v>
      </c>
      <c r="K11" s="17">
        <f t="shared" si="0"/>
        <v>0.46875</v>
      </c>
      <c r="L11" s="17" t="s">
        <v>65</v>
      </c>
      <c r="M11" s="17" t="s">
        <v>68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s="43" customFormat="1" ht="17.25" customHeight="1" x14ac:dyDescent="0.2">
      <c r="A12" s="1"/>
      <c r="B12" s="40">
        <v>1</v>
      </c>
      <c r="C12" s="40">
        <v>2</v>
      </c>
      <c r="D12" s="70" t="s">
        <v>72</v>
      </c>
      <c r="E12" s="71">
        <v>45155</v>
      </c>
      <c r="F12" s="39" t="s">
        <v>69</v>
      </c>
      <c r="G12" s="39" t="s">
        <v>69</v>
      </c>
      <c r="H12" s="40" t="s">
        <v>69</v>
      </c>
      <c r="I12" s="40">
        <v>15</v>
      </c>
      <c r="J12" s="41">
        <f t="shared" ref="J12:J17" si="2">K11</f>
        <v>0.46875</v>
      </c>
      <c r="K12" s="41">
        <f t="shared" si="0"/>
        <v>0.47916666666666669</v>
      </c>
      <c r="L12" s="41" t="s">
        <v>69</v>
      </c>
      <c r="M12" s="41" t="s">
        <v>69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s="9" customFormat="1" ht="17.25" customHeight="1" x14ac:dyDescent="0.2">
      <c r="A13" s="1"/>
      <c r="B13" s="14">
        <v>1</v>
      </c>
      <c r="C13" s="14">
        <v>2</v>
      </c>
      <c r="D13" s="68" t="s">
        <v>72</v>
      </c>
      <c r="E13" s="69">
        <v>45155</v>
      </c>
      <c r="F13" s="10" t="s">
        <v>8</v>
      </c>
      <c r="G13" s="10" t="s">
        <v>6</v>
      </c>
      <c r="H13" s="14" t="s">
        <v>64</v>
      </c>
      <c r="I13" s="14">
        <v>135</v>
      </c>
      <c r="J13" s="12">
        <f t="shared" si="2"/>
        <v>0.47916666666666669</v>
      </c>
      <c r="K13" s="12">
        <f t="shared" si="0"/>
        <v>0.57291666666666674</v>
      </c>
      <c r="L13" s="12" t="s">
        <v>65</v>
      </c>
      <c r="M13" s="12" t="s">
        <v>68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s="51" customFormat="1" ht="17.25" customHeight="1" x14ac:dyDescent="0.2">
      <c r="A14" s="1"/>
      <c r="B14" s="49">
        <v>1</v>
      </c>
      <c r="C14" s="49">
        <v>2</v>
      </c>
      <c r="D14" s="72" t="s">
        <v>72</v>
      </c>
      <c r="E14" s="73">
        <v>45155</v>
      </c>
      <c r="F14" s="48" t="s">
        <v>66</v>
      </c>
      <c r="G14" s="48" t="s">
        <v>66</v>
      </c>
      <c r="H14" s="49" t="s">
        <v>66</v>
      </c>
      <c r="I14" s="49">
        <v>45</v>
      </c>
      <c r="J14" s="50">
        <f t="shared" si="2"/>
        <v>0.57291666666666674</v>
      </c>
      <c r="K14" s="50">
        <f t="shared" si="0"/>
        <v>0.60416666666666674</v>
      </c>
      <c r="L14" s="50" t="s">
        <v>66</v>
      </c>
      <c r="M14" s="50" t="s">
        <v>66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9" customFormat="1" ht="17.25" customHeight="1" x14ac:dyDescent="0.2">
      <c r="A15" s="1"/>
      <c r="B15" s="14">
        <v>1</v>
      </c>
      <c r="C15" s="14">
        <v>2</v>
      </c>
      <c r="D15" s="68" t="s">
        <v>72</v>
      </c>
      <c r="E15" s="69">
        <v>45155</v>
      </c>
      <c r="F15" s="10" t="s">
        <v>8</v>
      </c>
      <c r="G15" s="10" t="s">
        <v>6</v>
      </c>
      <c r="H15" s="14" t="s">
        <v>64</v>
      </c>
      <c r="I15" s="14">
        <v>135</v>
      </c>
      <c r="J15" s="12">
        <f t="shared" si="2"/>
        <v>0.60416666666666674</v>
      </c>
      <c r="K15" s="12">
        <f t="shared" si="0"/>
        <v>0.69791666666666674</v>
      </c>
      <c r="L15" s="12" t="s">
        <v>65</v>
      </c>
      <c r="M15" s="12" t="s">
        <v>68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43" customFormat="1" ht="17.25" customHeight="1" x14ac:dyDescent="0.2">
      <c r="A16" s="1"/>
      <c r="B16" s="40">
        <v>1</v>
      </c>
      <c r="C16" s="40">
        <v>2</v>
      </c>
      <c r="D16" s="70" t="s">
        <v>72</v>
      </c>
      <c r="E16" s="71">
        <v>45155</v>
      </c>
      <c r="F16" s="39" t="s">
        <v>69</v>
      </c>
      <c r="G16" s="39" t="s">
        <v>69</v>
      </c>
      <c r="H16" s="40" t="s">
        <v>69</v>
      </c>
      <c r="I16" s="40">
        <v>15</v>
      </c>
      <c r="J16" s="41">
        <f t="shared" si="2"/>
        <v>0.69791666666666674</v>
      </c>
      <c r="K16" s="41">
        <f t="shared" si="0"/>
        <v>0.70833333333333337</v>
      </c>
      <c r="L16" s="41" t="s">
        <v>69</v>
      </c>
      <c r="M16" s="41" t="s">
        <v>69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34" customFormat="1" ht="17.25" customHeight="1" thickBot="1" x14ac:dyDescent="0.25">
      <c r="A17" s="1"/>
      <c r="B17" s="21">
        <v>1</v>
      </c>
      <c r="C17" s="21">
        <v>2</v>
      </c>
      <c r="D17" s="74" t="s">
        <v>72</v>
      </c>
      <c r="E17" s="75">
        <v>45155</v>
      </c>
      <c r="F17" s="20" t="s">
        <v>8</v>
      </c>
      <c r="G17" s="20" t="s">
        <v>6</v>
      </c>
      <c r="H17" s="21" t="s">
        <v>64</v>
      </c>
      <c r="I17" s="21">
        <v>120</v>
      </c>
      <c r="J17" s="22">
        <f t="shared" si="2"/>
        <v>0.70833333333333337</v>
      </c>
      <c r="K17" s="22">
        <f t="shared" si="0"/>
        <v>0.79166666666666674</v>
      </c>
      <c r="L17" s="22" t="s">
        <v>65</v>
      </c>
      <c r="M17" s="22" t="s">
        <v>68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s="3" customFormat="1" ht="17.25" customHeight="1" x14ac:dyDescent="0.2">
      <c r="A18" s="1"/>
      <c r="B18" s="18">
        <v>1</v>
      </c>
      <c r="C18" s="18">
        <v>3</v>
      </c>
      <c r="D18" s="66" t="s">
        <v>60</v>
      </c>
      <c r="E18" s="67">
        <v>45156</v>
      </c>
      <c r="F18" s="15" t="s">
        <v>8</v>
      </c>
      <c r="G18" s="15" t="s">
        <v>6</v>
      </c>
      <c r="H18" s="18" t="s">
        <v>64</v>
      </c>
      <c r="I18" s="18">
        <v>120</v>
      </c>
      <c r="J18" s="17">
        <v>0.375</v>
      </c>
      <c r="K18" s="17">
        <f t="shared" si="0"/>
        <v>0.45833333333333331</v>
      </c>
      <c r="L18" s="17" t="s">
        <v>65</v>
      </c>
      <c r="M18" s="17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43" customFormat="1" ht="17.25" customHeight="1" x14ac:dyDescent="0.2">
      <c r="A19" s="1"/>
      <c r="B19" s="40">
        <v>1</v>
      </c>
      <c r="C19" s="40">
        <v>3</v>
      </c>
      <c r="D19" s="70" t="s">
        <v>60</v>
      </c>
      <c r="E19" s="71">
        <v>45156</v>
      </c>
      <c r="F19" s="39" t="s">
        <v>69</v>
      </c>
      <c r="G19" s="39" t="s">
        <v>69</v>
      </c>
      <c r="H19" s="40" t="s">
        <v>69</v>
      </c>
      <c r="I19" s="40">
        <v>15</v>
      </c>
      <c r="J19" s="41">
        <f t="shared" ref="J19:J26" si="3">K18</f>
        <v>0.45833333333333331</v>
      </c>
      <c r="K19" s="41">
        <f t="shared" si="0"/>
        <v>0.46875</v>
      </c>
      <c r="L19" s="40" t="s">
        <v>69</v>
      </c>
      <c r="M19" s="40" t="s">
        <v>69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7.25" customHeight="1" x14ac:dyDescent="0.2">
      <c r="B20" s="14">
        <v>1</v>
      </c>
      <c r="C20" s="14">
        <v>3</v>
      </c>
      <c r="D20" s="68" t="s">
        <v>60</v>
      </c>
      <c r="E20" s="69">
        <v>45156</v>
      </c>
      <c r="F20" s="10" t="s">
        <v>8</v>
      </c>
      <c r="G20" s="10" t="s">
        <v>6</v>
      </c>
      <c r="H20" s="14" t="s">
        <v>64</v>
      </c>
      <c r="I20" s="14">
        <v>90</v>
      </c>
      <c r="J20" s="12">
        <f t="shared" si="3"/>
        <v>0.46875</v>
      </c>
      <c r="K20" s="12">
        <f t="shared" si="0"/>
        <v>0.53125</v>
      </c>
      <c r="L20" s="12" t="s">
        <v>65</v>
      </c>
      <c r="M20" s="12" t="s">
        <v>68</v>
      </c>
    </row>
    <row r="21" spans="1:24" s="43" customFormat="1" ht="17.25" customHeight="1" x14ac:dyDescent="0.2">
      <c r="A21" s="1"/>
      <c r="B21" s="40">
        <v>1</v>
      </c>
      <c r="C21" s="40">
        <v>3</v>
      </c>
      <c r="D21" s="70" t="s">
        <v>60</v>
      </c>
      <c r="E21" s="71">
        <v>45156</v>
      </c>
      <c r="F21" s="39" t="s">
        <v>66</v>
      </c>
      <c r="G21" s="39" t="s">
        <v>66</v>
      </c>
      <c r="H21" s="40" t="s">
        <v>66</v>
      </c>
      <c r="I21" s="40">
        <v>45</v>
      </c>
      <c r="J21" s="41">
        <f t="shared" si="3"/>
        <v>0.53125</v>
      </c>
      <c r="K21" s="41">
        <f t="shared" si="0"/>
        <v>0.5625</v>
      </c>
      <c r="L21" s="40" t="s">
        <v>66</v>
      </c>
      <c r="M21" s="40" t="s">
        <v>66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7.25" customHeight="1" x14ac:dyDescent="0.2">
      <c r="B22" s="14">
        <v>1</v>
      </c>
      <c r="C22" s="14">
        <v>3</v>
      </c>
      <c r="D22" s="68" t="s">
        <v>60</v>
      </c>
      <c r="E22" s="69">
        <v>45156</v>
      </c>
      <c r="F22" s="10" t="s">
        <v>8</v>
      </c>
      <c r="G22" s="10" t="s">
        <v>6</v>
      </c>
      <c r="H22" s="14" t="s">
        <v>64</v>
      </c>
      <c r="I22" s="14">
        <v>75</v>
      </c>
      <c r="J22" s="12">
        <f t="shared" si="3"/>
        <v>0.5625</v>
      </c>
      <c r="K22" s="12">
        <f t="shared" si="0"/>
        <v>0.61458333333333337</v>
      </c>
      <c r="L22" s="12" t="s">
        <v>65</v>
      </c>
      <c r="M22" s="12" t="s">
        <v>68</v>
      </c>
    </row>
    <row r="23" spans="1:24" ht="17.25" customHeight="1" x14ac:dyDescent="0.2">
      <c r="B23" s="14">
        <v>1</v>
      </c>
      <c r="C23" s="14">
        <v>3</v>
      </c>
      <c r="D23" s="68" t="s">
        <v>60</v>
      </c>
      <c r="E23" s="69">
        <v>45156</v>
      </c>
      <c r="F23" s="10" t="s">
        <v>9</v>
      </c>
      <c r="G23" s="10" t="s">
        <v>6</v>
      </c>
      <c r="H23" s="14" t="s">
        <v>64</v>
      </c>
      <c r="I23" s="14">
        <v>60</v>
      </c>
      <c r="J23" s="12">
        <f t="shared" si="3"/>
        <v>0.61458333333333337</v>
      </c>
      <c r="K23" s="12">
        <f t="shared" si="0"/>
        <v>0.65625</v>
      </c>
      <c r="L23" s="12" t="s">
        <v>65</v>
      </c>
      <c r="M23" s="12" t="s">
        <v>68</v>
      </c>
    </row>
    <row r="24" spans="1:24" s="43" customFormat="1" ht="17.25" customHeight="1" x14ac:dyDescent="0.2">
      <c r="A24" s="1"/>
      <c r="B24" s="40">
        <v>1</v>
      </c>
      <c r="C24" s="40">
        <v>3</v>
      </c>
      <c r="D24" s="70" t="s">
        <v>60</v>
      </c>
      <c r="E24" s="71">
        <v>45156</v>
      </c>
      <c r="F24" s="39" t="s">
        <v>69</v>
      </c>
      <c r="G24" s="39" t="s">
        <v>69</v>
      </c>
      <c r="H24" s="40" t="s">
        <v>69</v>
      </c>
      <c r="I24" s="40">
        <v>15</v>
      </c>
      <c r="J24" s="41">
        <f t="shared" si="3"/>
        <v>0.65625</v>
      </c>
      <c r="K24" s="41">
        <f t="shared" si="0"/>
        <v>0.66666666666666663</v>
      </c>
      <c r="L24" s="41" t="s">
        <v>69</v>
      </c>
      <c r="M24" s="41" t="s">
        <v>69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7.25" customHeight="1" x14ac:dyDescent="0.2">
      <c r="B25" s="14">
        <v>1</v>
      </c>
      <c r="C25" s="14">
        <v>3</v>
      </c>
      <c r="D25" s="68" t="s">
        <v>60</v>
      </c>
      <c r="E25" s="69">
        <v>45156</v>
      </c>
      <c r="F25" s="10" t="s">
        <v>9</v>
      </c>
      <c r="G25" s="10" t="s">
        <v>6</v>
      </c>
      <c r="H25" s="14" t="s">
        <v>64</v>
      </c>
      <c r="I25" s="14">
        <v>135</v>
      </c>
      <c r="J25" s="12">
        <f t="shared" si="3"/>
        <v>0.66666666666666663</v>
      </c>
      <c r="K25" s="12">
        <f t="shared" si="0"/>
        <v>0.76041666666666663</v>
      </c>
      <c r="L25" s="12" t="s">
        <v>65</v>
      </c>
      <c r="M25" s="12" t="s">
        <v>68</v>
      </c>
    </row>
    <row r="26" spans="1:24" s="4" customFormat="1" ht="17.25" customHeight="1" thickBot="1" x14ac:dyDescent="0.25">
      <c r="A26" s="1"/>
      <c r="B26" s="104">
        <v>1</v>
      </c>
      <c r="C26" s="104">
        <v>3</v>
      </c>
      <c r="D26" s="105" t="s">
        <v>60</v>
      </c>
      <c r="E26" s="106">
        <v>45156</v>
      </c>
      <c r="F26" s="89" t="s">
        <v>5</v>
      </c>
      <c r="G26" s="89" t="s">
        <v>4</v>
      </c>
      <c r="H26" s="104" t="s">
        <v>64</v>
      </c>
      <c r="I26" s="107">
        <v>30</v>
      </c>
      <c r="J26" s="108">
        <f t="shared" si="3"/>
        <v>0.76041666666666663</v>
      </c>
      <c r="K26" s="108">
        <f t="shared" si="0"/>
        <v>0.78125</v>
      </c>
      <c r="L26" s="108" t="s">
        <v>62</v>
      </c>
      <c r="M26" s="108" t="s">
        <v>63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s="3" customFormat="1" ht="17.25" customHeight="1" x14ac:dyDescent="0.2">
      <c r="A27" s="1"/>
      <c r="B27" s="18">
        <v>1</v>
      </c>
      <c r="C27" s="18">
        <v>4</v>
      </c>
      <c r="D27" s="66" t="s">
        <v>67</v>
      </c>
      <c r="E27" s="67">
        <v>45159</v>
      </c>
      <c r="F27" s="15" t="s">
        <v>9</v>
      </c>
      <c r="G27" s="15" t="s">
        <v>6</v>
      </c>
      <c r="H27" s="18" t="s">
        <v>64</v>
      </c>
      <c r="I27" s="16">
        <v>135</v>
      </c>
      <c r="J27" s="17">
        <v>0.375</v>
      </c>
      <c r="K27" s="17">
        <f t="shared" si="0"/>
        <v>0.46875</v>
      </c>
      <c r="L27" s="17" t="s">
        <v>65</v>
      </c>
      <c r="M27" s="17" t="s">
        <v>68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43" customFormat="1" ht="17.25" customHeight="1" x14ac:dyDescent="0.2">
      <c r="A28" s="1"/>
      <c r="B28" s="40">
        <v>1</v>
      </c>
      <c r="C28" s="40">
        <v>4</v>
      </c>
      <c r="D28" s="70" t="s">
        <v>67</v>
      </c>
      <c r="E28" s="71">
        <v>45159</v>
      </c>
      <c r="F28" s="39" t="s">
        <v>69</v>
      </c>
      <c r="G28" s="39" t="s">
        <v>69</v>
      </c>
      <c r="H28" s="40" t="s">
        <v>69</v>
      </c>
      <c r="I28" s="40">
        <v>15</v>
      </c>
      <c r="J28" s="41">
        <f t="shared" ref="J28:J35" si="4">K27</f>
        <v>0.46875</v>
      </c>
      <c r="K28" s="41">
        <f t="shared" si="0"/>
        <v>0.47916666666666669</v>
      </c>
      <c r="L28" s="41" t="s">
        <v>69</v>
      </c>
      <c r="M28" s="41" t="s">
        <v>69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7.25" customHeight="1" x14ac:dyDescent="0.2">
      <c r="B29" s="14">
        <v>1</v>
      </c>
      <c r="C29" s="14">
        <v>4</v>
      </c>
      <c r="D29" s="68" t="s">
        <v>67</v>
      </c>
      <c r="E29" s="69">
        <v>45159</v>
      </c>
      <c r="F29" s="10" t="s">
        <v>9</v>
      </c>
      <c r="G29" s="10" t="s">
        <v>6</v>
      </c>
      <c r="H29" s="14" t="s">
        <v>64</v>
      </c>
      <c r="I29" s="11">
        <v>135</v>
      </c>
      <c r="J29" s="12">
        <f t="shared" si="4"/>
        <v>0.47916666666666669</v>
      </c>
      <c r="K29" s="12">
        <f t="shared" si="0"/>
        <v>0.57291666666666674</v>
      </c>
      <c r="L29" s="12" t="s">
        <v>65</v>
      </c>
      <c r="M29" s="12" t="s">
        <v>68</v>
      </c>
    </row>
    <row r="30" spans="1:24" s="43" customFormat="1" ht="17.25" customHeight="1" x14ac:dyDescent="0.2">
      <c r="A30" s="1"/>
      <c r="B30" s="40">
        <v>1</v>
      </c>
      <c r="C30" s="40">
        <v>4</v>
      </c>
      <c r="D30" s="70" t="s">
        <v>67</v>
      </c>
      <c r="E30" s="71">
        <v>45159</v>
      </c>
      <c r="F30" s="39" t="s">
        <v>66</v>
      </c>
      <c r="G30" s="39" t="s">
        <v>66</v>
      </c>
      <c r="H30" s="40" t="s">
        <v>66</v>
      </c>
      <c r="I30" s="40">
        <v>45</v>
      </c>
      <c r="J30" s="41">
        <f t="shared" si="4"/>
        <v>0.57291666666666674</v>
      </c>
      <c r="K30" s="41">
        <f t="shared" si="0"/>
        <v>0.60416666666666674</v>
      </c>
      <c r="L30" s="41" t="s">
        <v>66</v>
      </c>
      <c r="M30" s="41" t="s">
        <v>66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7.25" customHeight="1" x14ac:dyDescent="0.2">
      <c r="B31" s="14">
        <v>1</v>
      </c>
      <c r="C31" s="14">
        <v>4</v>
      </c>
      <c r="D31" s="68" t="s">
        <v>67</v>
      </c>
      <c r="E31" s="69">
        <v>45159</v>
      </c>
      <c r="F31" s="10" t="s">
        <v>9</v>
      </c>
      <c r="G31" s="10" t="s">
        <v>6</v>
      </c>
      <c r="H31" s="14" t="s">
        <v>64</v>
      </c>
      <c r="I31" s="11">
        <v>120</v>
      </c>
      <c r="J31" s="12">
        <f t="shared" si="4"/>
        <v>0.60416666666666674</v>
      </c>
      <c r="K31" s="12">
        <f t="shared" si="0"/>
        <v>0.68750000000000011</v>
      </c>
      <c r="L31" s="12" t="s">
        <v>65</v>
      </c>
      <c r="M31" s="12" t="s">
        <v>68</v>
      </c>
    </row>
    <row r="32" spans="1:24" s="43" customFormat="1" ht="17.25" customHeight="1" x14ac:dyDescent="0.2">
      <c r="A32" s="1"/>
      <c r="B32" s="40">
        <v>1</v>
      </c>
      <c r="C32" s="40">
        <v>4</v>
      </c>
      <c r="D32" s="70" t="s">
        <v>67</v>
      </c>
      <c r="E32" s="71">
        <v>45159</v>
      </c>
      <c r="F32" s="39" t="s">
        <v>69</v>
      </c>
      <c r="G32" s="39" t="s">
        <v>69</v>
      </c>
      <c r="H32" s="40" t="s">
        <v>69</v>
      </c>
      <c r="I32" s="40">
        <v>15</v>
      </c>
      <c r="J32" s="41">
        <f t="shared" si="4"/>
        <v>0.68750000000000011</v>
      </c>
      <c r="K32" s="41">
        <f t="shared" si="0"/>
        <v>0.69791666666666674</v>
      </c>
      <c r="L32" s="41" t="s">
        <v>69</v>
      </c>
      <c r="M32" s="41" t="s">
        <v>69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7.25" customHeight="1" x14ac:dyDescent="0.2">
      <c r="B33" s="14">
        <v>1</v>
      </c>
      <c r="C33" s="14">
        <v>4</v>
      </c>
      <c r="D33" s="68" t="s">
        <v>67</v>
      </c>
      <c r="E33" s="69">
        <v>45159</v>
      </c>
      <c r="F33" s="10" t="s">
        <v>9</v>
      </c>
      <c r="G33" s="10" t="s">
        <v>6</v>
      </c>
      <c r="H33" s="14" t="s">
        <v>64</v>
      </c>
      <c r="I33" s="11">
        <v>75</v>
      </c>
      <c r="J33" s="12">
        <f t="shared" si="4"/>
        <v>0.69791666666666674</v>
      </c>
      <c r="K33" s="12">
        <f t="shared" si="0"/>
        <v>0.75000000000000011</v>
      </c>
      <c r="L33" s="12" t="s">
        <v>65</v>
      </c>
      <c r="M33" s="12" t="s">
        <v>68</v>
      </c>
    </row>
    <row r="34" spans="1:24" s="43" customFormat="1" ht="17.25" customHeight="1" x14ac:dyDescent="0.2">
      <c r="A34" s="1"/>
      <c r="B34" s="40">
        <v>1</v>
      </c>
      <c r="C34" s="40">
        <v>4</v>
      </c>
      <c r="D34" s="70" t="s">
        <v>67</v>
      </c>
      <c r="E34" s="71">
        <v>45159</v>
      </c>
      <c r="F34" s="39" t="s">
        <v>69</v>
      </c>
      <c r="G34" s="39" t="s">
        <v>69</v>
      </c>
      <c r="H34" s="40" t="s">
        <v>69</v>
      </c>
      <c r="I34" s="40">
        <v>15</v>
      </c>
      <c r="J34" s="41">
        <f t="shared" si="4"/>
        <v>0.75000000000000011</v>
      </c>
      <c r="K34" s="41">
        <f t="shared" si="0"/>
        <v>0.76041666666666674</v>
      </c>
      <c r="L34" s="41" t="s">
        <v>69</v>
      </c>
      <c r="M34" s="41" t="s">
        <v>69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4" customFormat="1" ht="17.25" customHeight="1" thickBot="1" x14ac:dyDescent="0.25">
      <c r="A35" s="1"/>
      <c r="B35" s="104">
        <v>1</v>
      </c>
      <c r="C35" s="104">
        <v>4</v>
      </c>
      <c r="D35" s="105" t="s">
        <v>67</v>
      </c>
      <c r="E35" s="106">
        <v>45159</v>
      </c>
      <c r="F35" s="89" t="s">
        <v>3</v>
      </c>
      <c r="G35" s="89" t="s">
        <v>2</v>
      </c>
      <c r="H35" s="107" t="s">
        <v>64</v>
      </c>
      <c r="I35" s="104">
        <v>30</v>
      </c>
      <c r="J35" s="108">
        <f t="shared" si="4"/>
        <v>0.76041666666666674</v>
      </c>
      <c r="K35" s="108">
        <f t="shared" si="0"/>
        <v>0.78125000000000011</v>
      </c>
      <c r="L35" s="108" t="s">
        <v>62</v>
      </c>
      <c r="M35" s="108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3" customFormat="1" ht="17.25" customHeight="1" x14ac:dyDescent="0.2">
      <c r="A36" s="1"/>
      <c r="B36" s="18">
        <v>1</v>
      </c>
      <c r="C36" s="18">
        <v>5</v>
      </c>
      <c r="D36" s="66" t="s">
        <v>70</v>
      </c>
      <c r="E36" s="67">
        <v>45160</v>
      </c>
      <c r="F36" s="15" t="s">
        <v>9</v>
      </c>
      <c r="G36" s="15" t="s">
        <v>6</v>
      </c>
      <c r="H36" s="11" t="s">
        <v>64</v>
      </c>
      <c r="I36" s="16">
        <v>60</v>
      </c>
      <c r="J36" s="17">
        <v>0.375</v>
      </c>
      <c r="K36" s="17">
        <f t="shared" si="0"/>
        <v>0.41666666666666669</v>
      </c>
      <c r="L36" s="17" t="s">
        <v>65</v>
      </c>
      <c r="M36" s="17" t="s">
        <v>68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7.25" customHeight="1" x14ac:dyDescent="0.2">
      <c r="B37" s="14">
        <v>1</v>
      </c>
      <c r="C37" s="14">
        <v>5</v>
      </c>
      <c r="D37" s="68" t="s">
        <v>70</v>
      </c>
      <c r="E37" s="76">
        <v>45160</v>
      </c>
      <c r="F37" s="46" t="s">
        <v>17</v>
      </c>
      <c r="G37" s="10" t="s">
        <v>16</v>
      </c>
      <c r="H37" s="11" t="s">
        <v>61</v>
      </c>
      <c r="I37" s="11">
        <v>30</v>
      </c>
      <c r="J37" s="12">
        <f t="shared" ref="J37:J44" si="5">K36</f>
        <v>0.41666666666666669</v>
      </c>
      <c r="K37" s="12">
        <f t="shared" si="0"/>
        <v>0.4375</v>
      </c>
      <c r="L37" s="12" t="s">
        <v>65</v>
      </c>
      <c r="M37" s="12" t="s">
        <v>68</v>
      </c>
    </row>
    <row r="38" spans="1:24" s="43" customFormat="1" ht="17.25" customHeight="1" x14ac:dyDescent="0.2">
      <c r="A38" s="1"/>
      <c r="B38" s="40">
        <v>1</v>
      </c>
      <c r="C38" s="40">
        <v>5</v>
      </c>
      <c r="D38" s="70" t="s">
        <v>70</v>
      </c>
      <c r="E38" s="77">
        <v>45160</v>
      </c>
      <c r="F38" s="39" t="s">
        <v>69</v>
      </c>
      <c r="G38" s="39" t="s">
        <v>69</v>
      </c>
      <c r="H38" s="40" t="s">
        <v>69</v>
      </c>
      <c r="I38" s="40">
        <v>15</v>
      </c>
      <c r="J38" s="41">
        <f t="shared" si="5"/>
        <v>0.4375</v>
      </c>
      <c r="K38" s="41">
        <f t="shared" si="0"/>
        <v>0.44791666666666669</v>
      </c>
      <c r="L38" s="41" t="s">
        <v>69</v>
      </c>
      <c r="M38" s="41" t="s">
        <v>69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7.25" customHeight="1" x14ac:dyDescent="0.2">
      <c r="B39" s="14">
        <v>1</v>
      </c>
      <c r="C39" s="14">
        <v>5</v>
      </c>
      <c r="D39" s="68" t="s">
        <v>70</v>
      </c>
      <c r="E39" s="76">
        <v>45160</v>
      </c>
      <c r="F39" s="19" t="s">
        <v>10</v>
      </c>
      <c r="G39" s="19" t="s">
        <v>6</v>
      </c>
      <c r="H39" s="11" t="s">
        <v>64</v>
      </c>
      <c r="I39" s="11">
        <v>150</v>
      </c>
      <c r="J39" s="12">
        <f t="shared" si="5"/>
        <v>0.44791666666666669</v>
      </c>
      <c r="K39" s="12">
        <f t="shared" si="0"/>
        <v>0.55208333333333337</v>
      </c>
      <c r="L39" s="12" t="s">
        <v>65</v>
      </c>
      <c r="M39" s="12" t="s">
        <v>68</v>
      </c>
    </row>
    <row r="40" spans="1:24" s="43" customFormat="1" ht="17.25" customHeight="1" x14ac:dyDescent="0.2">
      <c r="A40" s="1"/>
      <c r="B40" s="40">
        <v>1</v>
      </c>
      <c r="C40" s="40">
        <v>5</v>
      </c>
      <c r="D40" s="70" t="s">
        <v>70</v>
      </c>
      <c r="E40" s="77">
        <v>45160</v>
      </c>
      <c r="F40" s="39" t="s">
        <v>66</v>
      </c>
      <c r="G40" s="39" t="s">
        <v>66</v>
      </c>
      <c r="H40" s="40" t="s">
        <v>66</v>
      </c>
      <c r="I40" s="40">
        <v>45</v>
      </c>
      <c r="J40" s="41">
        <f t="shared" si="5"/>
        <v>0.55208333333333337</v>
      </c>
      <c r="K40" s="41">
        <f t="shared" si="0"/>
        <v>0.58333333333333337</v>
      </c>
      <c r="L40" s="41" t="s">
        <v>66</v>
      </c>
      <c r="M40" s="41" t="s">
        <v>66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7.25" customHeight="1" x14ac:dyDescent="0.2">
      <c r="B41" s="14">
        <v>1</v>
      </c>
      <c r="C41" s="14">
        <v>5</v>
      </c>
      <c r="D41" s="68" t="s">
        <v>70</v>
      </c>
      <c r="E41" s="76">
        <v>45160</v>
      </c>
      <c r="F41" s="19" t="s">
        <v>10</v>
      </c>
      <c r="G41" s="19" t="s">
        <v>6</v>
      </c>
      <c r="H41" s="11" t="s">
        <v>64</v>
      </c>
      <c r="I41" s="11">
        <v>90</v>
      </c>
      <c r="J41" s="12">
        <f t="shared" si="5"/>
        <v>0.58333333333333337</v>
      </c>
      <c r="K41" s="12">
        <f t="shared" si="0"/>
        <v>0.64583333333333337</v>
      </c>
      <c r="L41" s="12" t="s">
        <v>65</v>
      </c>
      <c r="M41" s="12" t="s">
        <v>68</v>
      </c>
    </row>
    <row r="42" spans="1:24" ht="17.25" customHeight="1" x14ac:dyDescent="0.2">
      <c r="B42" s="109">
        <v>1</v>
      </c>
      <c r="C42" s="109">
        <v>5</v>
      </c>
      <c r="D42" s="110" t="s">
        <v>70</v>
      </c>
      <c r="E42" s="111">
        <v>45160</v>
      </c>
      <c r="F42" s="90" t="s">
        <v>24</v>
      </c>
      <c r="G42" s="90" t="s">
        <v>24</v>
      </c>
      <c r="H42" s="112" t="s">
        <v>64</v>
      </c>
      <c r="I42" s="109">
        <v>20</v>
      </c>
      <c r="J42" s="113">
        <f t="shared" si="5"/>
        <v>0.64583333333333337</v>
      </c>
      <c r="K42" s="113">
        <f t="shared" si="0"/>
        <v>0.65972222222222221</v>
      </c>
      <c r="L42" s="113" t="s">
        <v>62</v>
      </c>
      <c r="M42" s="113" t="s">
        <v>63</v>
      </c>
    </row>
    <row r="43" spans="1:24" s="43" customFormat="1" ht="17.25" customHeight="1" x14ac:dyDescent="0.2">
      <c r="A43" s="1"/>
      <c r="B43" s="40">
        <v>1</v>
      </c>
      <c r="C43" s="40">
        <v>5</v>
      </c>
      <c r="D43" s="70" t="s">
        <v>70</v>
      </c>
      <c r="E43" s="77">
        <v>45160</v>
      </c>
      <c r="F43" s="39" t="s">
        <v>69</v>
      </c>
      <c r="G43" s="39" t="s">
        <v>69</v>
      </c>
      <c r="H43" s="40" t="s">
        <v>69</v>
      </c>
      <c r="I43" s="40">
        <v>15</v>
      </c>
      <c r="J43" s="41">
        <f t="shared" si="5"/>
        <v>0.65972222222222221</v>
      </c>
      <c r="K43" s="41">
        <f t="shared" si="0"/>
        <v>0.67013888888888884</v>
      </c>
      <c r="L43" s="41" t="s">
        <v>69</v>
      </c>
      <c r="M43" s="41" t="s">
        <v>69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4" customFormat="1" ht="17.25" customHeight="1" thickBot="1" x14ac:dyDescent="0.25">
      <c r="A44" s="1"/>
      <c r="B44" s="21">
        <v>1</v>
      </c>
      <c r="C44" s="21">
        <v>5</v>
      </c>
      <c r="D44" s="74" t="s">
        <v>70</v>
      </c>
      <c r="E44" s="78">
        <v>45160</v>
      </c>
      <c r="F44" s="47" t="s">
        <v>28</v>
      </c>
      <c r="G44" s="20" t="s">
        <v>27</v>
      </c>
      <c r="H44" s="21" t="s">
        <v>64</v>
      </c>
      <c r="I44" s="52">
        <v>105</v>
      </c>
      <c r="J44" s="22">
        <f t="shared" si="5"/>
        <v>0.67013888888888884</v>
      </c>
      <c r="K44" s="22">
        <f t="shared" si="0"/>
        <v>0.74305555555555547</v>
      </c>
      <c r="L44" s="22" t="s">
        <v>62</v>
      </c>
      <c r="M44" s="22" t="s">
        <v>68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3" customFormat="1" ht="17.25" customHeight="1" x14ac:dyDescent="0.2">
      <c r="A45" s="1"/>
      <c r="B45" s="99">
        <v>2</v>
      </c>
      <c r="C45" s="99">
        <v>6</v>
      </c>
      <c r="D45" s="99" t="s">
        <v>71</v>
      </c>
      <c r="E45" s="101">
        <v>45161</v>
      </c>
      <c r="F45" s="88" t="s">
        <v>26</v>
      </c>
      <c r="G45" s="88" t="s">
        <v>25</v>
      </c>
      <c r="H45" s="99" t="s">
        <v>64</v>
      </c>
      <c r="I45" s="99">
        <v>15</v>
      </c>
      <c r="J45" s="103">
        <v>0.375</v>
      </c>
      <c r="K45" s="103">
        <f t="shared" si="0"/>
        <v>0.38541666666666669</v>
      </c>
      <c r="L45" s="99" t="s">
        <v>62</v>
      </c>
      <c r="M45" s="99" t="s">
        <v>63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7.25" customHeight="1" x14ac:dyDescent="0.2">
      <c r="B46" s="14">
        <v>2</v>
      </c>
      <c r="C46" s="14">
        <v>6</v>
      </c>
      <c r="D46" s="14" t="s">
        <v>71</v>
      </c>
      <c r="E46" s="76">
        <v>45161</v>
      </c>
      <c r="F46" s="10" t="s">
        <v>10</v>
      </c>
      <c r="G46" s="10" t="s">
        <v>6</v>
      </c>
      <c r="H46" s="14" t="s">
        <v>61</v>
      </c>
      <c r="I46" s="14">
        <v>120</v>
      </c>
      <c r="J46" s="12">
        <f t="shared" ref="J46:J52" si="6">K45</f>
        <v>0.38541666666666669</v>
      </c>
      <c r="K46" s="12">
        <f t="shared" si="0"/>
        <v>0.46875</v>
      </c>
      <c r="L46" s="12" t="s">
        <v>65</v>
      </c>
      <c r="M46" s="12" t="s">
        <v>68</v>
      </c>
    </row>
    <row r="47" spans="1:24" s="43" customFormat="1" ht="17.25" customHeight="1" x14ac:dyDescent="0.2">
      <c r="A47" s="1"/>
      <c r="B47" s="40">
        <v>2</v>
      </c>
      <c r="C47" s="40">
        <v>6</v>
      </c>
      <c r="D47" s="40" t="s">
        <v>71</v>
      </c>
      <c r="E47" s="77">
        <v>45161</v>
      </c>
      <c r="F47" s="39" t="s">
        <v>69</v>
      </c>
      <c r="G47" s="39" t="s">
        <v>69</v>
      </c>
      <c r="H47" s="40" t="s">
        <v>69</v>
      </c>
      <c r="I47" s="40">
        <v>15</v>
      </c>
      <c r="J47" s="41">
        <f t="shared" si="6"/>
        <v>0.46875</v>
      </c>
      <c r="K47" s="41">
        <f t="shared" si="0"/>
        <v>0.47916666666666669</v>
      </c>
      <c r="L47" s="41" t="s">
        <v>69</v>
      </c>
      <c r="M47" s="41" t="s">
        <v>69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7.25" customHeight="1" x14ac:dyDescent="0.2">
      <c r="B48" s="14">
        <v>2</v>
      </c>
      <c r="C48" s="14">
        <v>6</v>
      </c>
      <c r="D48" s="14" t="s">
        <v>71</v>
      </c>
      <c r="E48" s="76">
        <v>45161</v>
      </c>
      <c r="F48" s="10" t="s">
        <v>10</v>
      </c>
      <c r="G48" s="10" t="s">
        <v>6</v>
      </c>
      <c r="H48" s="14" t="s">
        <v>61</v>
      </c>
      <c r="I48" s="14">
        <v>120</v>
      </c>
      <c r="J48" s="12">
        <f t="shared" si="6"/>
        <v>0.47916666666666669</v>
      </c>
      <c r="K48" s="12">
        <f t="shared" si="0"/>
        <v>0.5625</v>
      </c>
      <c r="L48" s="12" t="s">
        <v>65</v>
      </c>
      <c r="M48" s="12" t="s">
        <v>68</v>
      </c>
    </row>
    <row r="49" spans="1:24" s="43" customFormat="1" ht="17.25" customHeight="1" x14ac:dyDescent="0.2">
      <c r="A49" s="1"/>
      <c r="B49" s="40">
        <v>2</v>
      </c>
      <c r="C49" s="40">
        <v>6</v>
      </c>
      <c r="D49" s="40" t="s">
        <v>71</v>
      </c>
      <c r="E49" s="77">
        <v>45161</v>
      </c>
      <c r="F49" s="39" t="s">
        <v>66</v>
      </c>
      <c r="G49" s="39" t="s">
        <v>66</v>
      </c>
      <c r="H49" s="40" t="s">
        <v>66</v>
      </c>
      <c r="I49" s="40">
        <v>45</v>
      </c>
      <c r="J49" s="41">
        <f t="shared" si="6"/>
        <v>0.5625</v>
      </c>
      <c r="K49" s="41">
        <f t="shared" si="0"/>
        <v>0.59375</v>
      </c>
      <c r="L49" s="41" t="s">
        <v>66</v>
      </c>
      <c r="M49" s="41" t="s">
        <v>66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7.25" customHeight="1" x14ac:dyDescent="0.2">
      <c r="B50" s="14">
        <v>2</v>
      </c>
      <c r="C50" s="14">
        <v>6</v>
      </c>
      <c r="D50" s="14" t="s">
        <v>71</v>
      </c>
      <c r="E50" s="76">
        <v>45161</v>
      </c>
      <c r="F50" s="10" t="s">
        <v>11</v>
      </c>
      <c r="G50" s="19" t="s">
        <v>6</v>
      </c>
      <c r="H50" s="11" t="s">
        <v>61</v>
      </c>
      <c r="I50" s="11">
        <v>120</v>
      </c>
      <c r="J50" s="12">
        <f t="shared" si="6"/>
        <v>0.59375</v>
      </c>
      <c r="K50" s="12">
        <f t="shared" si="0"/>
        <v>0.67708333333333337</v>
      </c>
      <c r="L50" s="12" t="s">
        <v>65</v>
      </c>
      <c r="M50" s="12" t="s">
        <v>68</v>
      </c>
    </row>
    <row r="51" spans="1:24" s="43" customFormat="1" ht="17.25" customHeight="1" x14ac:dyDescent="0.2">
      <c r="A51" s="1"/>
      <c r="B51" s="40">
        <v>2</v>
      </c>
      <c r="C51" s="40">
        <v>6</v>
      </c>
      <c r="D51" s="40" t="s">
        <v>71</v>
      </c>
      <c r="E51" s="77">
        <v>45161</v>
      </c>
      <c r="F51" s="39" t="s">
        <v>69</v>
      </c>
      <c r="G51" s="38" t="s">
        <v>69</v>
      </c>
      <c r="H51" s="44" t="s">
        <v>69</v>
      </c>
      <c r="I51" s="44">
        <v>15</v>
      </c>
      <c r="J51" s="41">
        <f t="shared" si="6"/>
        <v>0.67708333333333337</v>
      </c>
      <c r="K51" s="41">
        <f t="shared" si="0"/>
        <v>0.6875</v>
      </c>
      <c r="L51" s="41" t="s">
        <v>69</v>
      </c>
      <c r="M51" s="41" t="s">
        <v>69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4" customFormat="1" ht="17.25" customHeight="1" thickBot="1" x14ac:dyDescent="0.25">
      <c r="A52" s="1"/>
      <c r="B52" s="21">
        <v>2</v>
      </c>
      <c r="C52" s="21">
        <v>6</v>
      </c>
      <c r="D52" s="21" t="s">
        <v>71</v>
      </c>
      <c r="E52" s="78">
        <v>45161</v>
      </c>
      <c r="F52" s="20" t="s">
        <v>11</v>
      </c>
      <c r="G52" s="24" t="s">
        <v>6</v>
      </c>
      <c r="H52" s="52" t="s">
        <v>61</v>
      </c>
      <c r="I52" s="52">
        <v>120</v>
      </c>
      <c r="J52" s="22">
        <f t="shared" si="6"/>
        <v>0.6875</v>
      </c>
      <c r="K52" s="22">
        <f t="shared" si="0"/>
        <v>0.77083333333333337</v>
      </c>
      <c r="L52" s="22" t="s">
        <v>65</v>
      </c>
      <c r="M52" s="22" t="s">
        <v>68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3" customFormat="1" ht="17.25" customHeight="1" x14ac:dyDescent="0.2">
      <c r="A53" s="1"/>
      <c r="B53" s="18">
        <v>2</v>
      </c>
      <c r="C53" s="18">
        <v>7</v>
      </c>
      <c r="D53" s="66" t="s">
        <v>72</v>
      </c>
      <c r="E53" s="67">
        <v>45162</v>
      </c>
      <c r="F53" s="15" t="s">
        <v>11</v>
      </c>
      <c r="G53" s="23" t="s">
        <v>6</v>
      </c>
      <c r="H53" s="16" t="s">
        <v>61</v>
      </c>
      <c r="I53" s="16">
        <v>150</v>
      </c>
      <c r="J53" s="17">
        <v>0.375</v>
      </c>
      <c r="K53" s="17">
        <f t="shared" si="0"/>
        <v>0.47916666666666669</v>
      </c>
      <c r="L53" s="17" t="s">
        <v>65</v>
      </c>
      <c r="M53" s="17" t="s">
        <v>68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43" customFormat="1" ht="17.25" customHeight="1" x14ac:dyDescent="0.2">
      <c r="A54" s="1"/>
      <c r="B54" s="40">
        <v>2</v>
      </c>
      <c r="C54" s="40">
        <v>7</v>
      </c>
      <c r="D54" s="70" t="s">
        <v>72</v>
      </c>
      <c r="E54" s="77">
        <v>45162</v>
      </c>
      <c r="F54" s="39" t="s">
        <v>69</v>
      </c>
      <c r="G54" s="39" t="s">
        <v>69</v>
      </c>
      <c r="H54" s="40" t="s">
        <v>69</v>
      </c>
      <c r="I54" s="40">
        <v>15</v>
      </c>
      <c r="J54" s="41">
        <f t="shared" ref="J54:J59" si="7">K53</f>
        <v>0.47916666666666669</v>
      </c>
      <c r="K54" s="41">
        <f t="shared" si="0"/>
        <v>0.48958333333333337</v>
      </c>
      <c r="L54" s="41" t="s">
        <v>69</v>
      </c>
      <c r="M54" s="41" t="s">
        <v>69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9" customFormat="1" ht="17.25" customHeight="1" x14ac:dyDescent="0.2">
      <c r="A55" s="1"/>
      <c r="B55" s="14">
        <v>2</v>
      </c>
      <c r="C55" s="14">
        <v>7</v>
      </c>
      <c r="D55" s="68" t="s">
        <v>72</v>
      </c>
      <c r="E55" s="76">
        <v>45162</v>
      </c>
      <c r="F55" s="10" t="s">
        <v>11</v>
      </c>
      <c r="G55" s="19" t="s">
        <v>6</v>
      </c>
      <c r="H55" s="11" t="s">
        <v>61</v>
      </c>
      <c r="I55" s="11">
        <v>120</v>
      </c>
      <c r="J55" s="12">
        <f t="shared" si="7"/>
        <v>0.48958333333333337</v>
      </c>
      <c r="K55" s="12">
        <f t="shared" si="0"/>
        <v>0.57291666666666674</v>
      </c>
      <c r="L55" s="12" t="s">
        <v>65</v>
      </c>
      <c r="M55" s="12" t="s">
        <v>68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43" customFormat="1" ht="17.25" customHeight="1" x14ac:dyDescent="0.2">
      <c r="A56" s="1"/>
      <c r="B56" s="40">
        <v>2</v>
      </c>
      <c r="C56" s="40">
        <v>7</v>
      </c>
      <c r="D56" s="70" t="s">
        <v>72</v>
      </c>
      <c r="E56" s="77">
        <v>45162</v>
      </c>
      <c r="F56" s="39" t="s">
        <v>66</v>
      </c>
      <c r="G56" s="39" t="s">
        <v>66</v>
      </c>
      <c r="H56" s="40" t="s">
        <v>66</v>
      </c>
      <c r="I56" s="40">
        <v>45</v>
      </c>
      <c r="J56" s="41">
        <f t="shared" si="7"/>
        <v>0.57291666666666674</v>
      </c>
      <c r="K56" s="41">
        <f t="shared" si="0"/>
        <v>0.60416666666666674</v>
      </c>
      <c r="L56" s="41" t="s">
        <v>66</v>
      </c>
      <c r="M56" s="41" t="s">
        <v>66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9" customFormat="1" ht="17.25" customHeight="1" x14ac:dyDescent="0.2">
      <c r="A57" s="1"/>
      <c r="B57" s="14">
        <v>2</v>
      </c>
      <c r="C57" s="14">
        <v>7</v>
      </c>
      <c r="D57" s="68" t="s">
        <v>72</v>
      </c>
      <c r="E57" s="76">
        <v>45162</v>
      </c>
      <c r="F57" s="46" t="s">
        <v>18</v>
      </c>
      <c r="G57" s="10" t="s">
        <v>16</v>
      </c>
      <c r="H57" s="11" t="s">
        <v>61</v>
      </c>
      <c r="I57" s="14">
        <v>105</v>
      </c>
      <c r="J57" s="12">
        <f t="shared" si="7"/>
        <v>0.60416666666666674</v>
      </c>
      <c r="K57" s="12">
        <f t="shared" si="0"/>
        <v>0.67708333333333337</v>
      </c>
      <c r="L57" s="12" t="s">
        <v>65</v>
      </c>
      <c r="M57" s="12" t="s">
        <v>68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43" customFormat="1" ht="17.25" customHeight="1" x14ac:dyDescent="0.2">
      <c r="A58" s="1"/>
      <c r="B58" s="40">
        <v>2</v>
      </c>
      <c r="C58" s="40">
        <v>7</v>
      </c>
      <c r="D58" s="70" t="s">
        <v>72</v>
      </c>
      <c r="E58" s="77">
        <v>45162</v>
      </c>
      <c r="F58" s="39" t="s">
        <v>69</v>
      </c>
      <c r="G58" s="39" t="s">
        <v>69</v>
      </c>
      <c r="H58" s="44" t="s">
        <v>69</v>
      </c>
      <c r="I58" s="40">
        <v>15</v>
      </c>
      <c r="J58" s="41">
        <f t="shared" si="7"/>
        <v>0.67708333333333337</v>
      </c>
      <c r="K58" s="41">
        <f t="shared" si="0"/>
        <v>0.6875</v>
      </c>
      <c r="L58" s="41" t="s">
        <v>69</v>
      </c>
      <c r="M58" s="41" t="s">
        <v>69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4" customFormat="1" ht="17.25" customHeight="1" thickBot="1" x14ac:dyDescent="0.25">
      <c r="A59" s="1"/>
      <c r="B59" s="21">
        <v>2</v>
      </c>
      <c r="C59" s="21">
        <v>7</v>
      </c>
      <c r="D59" s="74" t="s">
        <v>72</v>
      </c>
      <c r="E59" s="78">
        <v>45162</v>
      </c>
      <c r="F59" s="47" t="s">
        <v>12</v>
      </c>
      <c r="G59" s="24" t="s">
        <v>6</v>
      </c>
      <c r="H59" s="52" t="s">
        <v>64</v>
      </c>
      <c r="I59" s="21">
        <v>105</v>
      </c>
      <c r="J59" s="22">
        <f t="shared" si="7"/>
        <v>0.6875</v>
      </c>
      <c r="K59" s="22">
        <f t="shared" si="0"/>
        <v>0.76041666666666663</v>
      </c>
      <c r="L59" s="22" t="s">
        <v>65</v>
      </c>
      <c r="M59" s="22" t="s">
        <v>68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3" customFormat="1" ht="17.25" customHeight="1" x14ac:dyDescent="0.2">
      <c r="A60" s="1"/>
      <c r="B60" s="18">
        <v>2</v>
      </c>
      <c r="C60" s="18">
        <v>8</v>
      </c>
      <c r="D60" s="66" t="s">
        <v>60</v>
      </c>
      <c r="E60" s="67">
        <v>45163</v>
      </c>
      <c r="F60" s="15" t="s">
        <v>11</v>
      </c>
      <c r="G60" s="23" t="s">
        <v>6</v>
      </c>
      <c r="H60" s="16" t="s">
        <v>61</v>
      </c>
      <c r="I60" s="16">
        <v>135</v>
      </c>
      <c r="J60" s="17">
        <v>0.375</v>
      </c>
      <c r="K60" s="17">
        <f t="shared" si="0"/>
        <v>0.46875</v>
      </c>
      <c r="L60" s="17" t="s">
        <v>65</v>
      </c>
      <c r="M60" s="17" t="s">
        <v>68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43" customFormat="1" ht="17.25" customHeight="1" x14ac:dyDescent="0.2">
      <c r="A61" s="1"/>
      <c r="B61" s="40">
        <v>2</v>
      </c>
      <c r="C61" s="40">
        <v>8</v>
      </c>
      <c r="D61" s="70" t="s">
        <v>60</v>
      </c>
      <c r="E61" s="77">
        <v>45163</v>
      </c>
      <c r="F61" s="39" t="s">
        <v>69</v>
      </c>
      <c r="G61" s="39" t="s">
        <v>69</v>
      </c>
      <c r="H61" s="40" t="s">
        <v>69</v>
      </c>
      <c r="I61" s="40">
        <v>15</v>
      </c>
      <c r="J61" s="41">
        <f t="shared" ref="J61:J67" si="8">K60</f>
        <v>0.46875</v>
      </c>
      <c r="K61" s="41">
        <f t="shared" si="0"/>
        <v>0.47916666666666669</v>
      </c>
      <c r="L61" s="41" t="s">
        <v>69</v>
      </c>
      <c r="M61" s="41" t="s">
        <v>69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7.25" customHeight="1" x14ac:dyDescent="0.2">
      <c r="B62" s="14">
        <v>2</v>
      </c>
      <c r="C62" s="14">
        <v>8</v>
      </c>
      <c r="D62" s="68" t="s">
        <v>60</v>
      </c>
      <c r="E62" s="76">
        <v>45163</v>
      </c>
      <c r="F62" s="10" t="s">
        <v>11</v>
      </c>
      <c r="G62" s="19" t="s">
        <v>6</v>
      </c>
      <c r="H62" s="11" t="s">
        <v>61</v>
      </c>
      <c r="I62" s="11">
        <v>60</v>
      </c>
      <c r="J62" s="12">
        <f t="shared" si="8"/>
        <v>0.47916666666666669</v>
      </c>
      <c r="K62" s="12">
        <f t="shared" si="0"/>
        <v>0.52083333333333337</v>
      </c>
      <c r="L62" s="12" t="s">
        <v>65</v>
      </c>
      <c r="M62" s="12" t="s">
        <v>68</v>
      </c>
    </row>
    <row r="63" spans="1:24" s="43" customFormat="1" ht="17.25" customHeight="1" x14ac:dyDescent="0.2">
      <c r="A63" s="1"/>
      <c r="B63" s="40">
        <v>2</v>
      </c>
      <c r="C63" s="40">
        <v>8</v>
      </c>
      <c r="D63" s="70" t="s">
        <v>60</v>
      </c>
      <c r="E63" s="77">
        <v>45163</v>
      </c>
      <c r="F63" s="39" t="s">
        <v>66</v>
      </c>
      <c r="G63" s="39" t="s">
        <v>66</v>
      </c>
      <c r="H63" s="40" t="s">
        <v>66</v>
      </c>
      <c r="I63" s="40">
        <v>45</v>
      </c>
      <c r="J63" s="41">
        <f t="shared" si="8"/>
        <v>0.52083333333333337</v>
      </c>
      <c r="K63" s="41">
        <f t="shared" si="0"/>
        <v>0.55208333333333337</v>
      </c>
      <c r="L63" s="41" t="s">
        <v>66</v>
      </c>
      <c r="M63" s="41" t="s">
        <v>66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7.25" customHeight="1" x14ac:dyDescent="0.2">
      <c r="B64" s="14">
        <v>2</v>
      </c>
      <c r="C64" s="14">
        <v>8</v>
      </c>
      <c r="D64" s="68" t="s">
        <v>60</v>
      </c>
      <c r="E64" s="76">
        <v>45163</v>
      </c>
      <c r="F64" s="10" t="s">
        <v>11</v>
      </c>
      <c r="G64" s="19" t="s">
        <v>6</v>
      </c>
      <c r="H64" s="11" t="s">
        <v>61</v>
      </c>
      <c r="I64" s="11">
        <v>135</v>
      </c>
      <c r="J64" s="12">
        <f t="shared" si="8"/>
        <v>0.55208333333333337</v>
      </c>
      <c r="K64" s="12">
        <f t="shared" si="0"/>
        <v>0.64583333333333337</v>
      </c>
      <c r="L64" s="12" t="s">
        <v>65</v>
      </c>
      <c r="M64" s="12" t="s">
        <v>68</v>
      </c>
    </row>
    <row r="65" spans="1:93" s="43" customFormat="1" ht="17.25" customHeight="1" x14ac:dyDescent="0.2">
      <c r="A65" s="1"/>
      <c r="B65" s="40">
        <v>2</v>
      </c>
      <c r="C65" s="40">
        <v>8</v>
      </c>
      <c r="D65" s="70" t="s">
        <v>60</v>
      </c>
      <c r="E65" s="77">
        <v>45163</v>
      </c>
      <c r="F65" s="39" t="s">
        <v>69</v>
      </c>
      <c r="G65" s="39" t="s">
        <v>69</v>
      </c>
      <c r="H65" s="40" t="s">
        <v>69</v>
      </c>
      <c r="I65" s="40">
        <v>15</v>
      </c>
      <c r="J65" s="41">
        <f t="shared" si="8"/>
        <v>0.64583333333333337</v>
      </c>
      <c r="K65" s="41">
        <f t="shared" si="0"/>
        <v>0.65625</v>
      </c>
      <c r="L65" s="41" t="s">
        <v>69</v>
      </c>
      <c r="M65" s="41" t="s">
        <v>69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93" ht="17.25" customHeight="1" x14ac:dyDescent="0.2">
      <c r="B66" s="14">
        <v>2</v>
      </c>
      <c r="C66" s="14">
        <v>8</v>
      </c>
      <c r="D66" s="68" t="s">
        <v>60</v>
      </c>
      <c r="E66" s="76">
        <v>45163</v>
      </c>
      <c r="F66" s="10" t="s">
        <v>11</v>
      </c>
      <c r="G66" s="19" t="s">
        <v>6</v>
      </c>
      <c r="H66" s="11" t="s">
        <v>61</v>
      </c>
      <c r="I66" s="11">
        <v>135</v>
      </c>
      <c r="J66" s="12">
        <f t="shared" si="8"/>
        <v>0.65625</v>
      </c>
      <c r="K66" s="12">
        <f t="shared" si="0"/>
        <v>0.75</v>
      </c>
      <c r="L66" s="12" t="s">
        <v>65</v>
      </c>
      <c r="M66" s="12" t="s">
        <v>68</v>
      </c>
    </row>
    <row r="67" spans="1:93" s="4" customFormat="1" ht="17.25" customHeight="1" thickBot="1" x14ac:dyDescent="0.25">
      <c r="A67" s="1"/>
      <c r="B67" s="104">
        <v>2</v>
      </c>
      <c r="C67" s="104">
        <v>8</v>
      </c>
      <c r="D67" s="105" t="s">
        <v>60</v>
      </c>
      <c r="E67" s="114">
        <v>45163</v>
      </c>
      <c r="F67" s="89" t="s">
        <v>3</v>
      </c>
      <c r="G67" s="89" t="s">
        <v>2</v>
      </c>
      <c r="H67" s="104" t="s">
        <v>64</v>
      </c>
      <c r="I67" s="104">
        <v>30</v>
      </c>
      <c r="J67" s="108">
        <f t="shared" si="8"/>
        <v>0.75</v>
      </c>
      <c r="K67" s="108">
        <f t="shared" ref="K67:K130" si="9">+J67+I67/24/60</f>
        <v>0.77083333333333337</v>
      </c>
      <c r="L67" s="108" t="s">
        <v>62</v>
      </c>
      <c r="M67" s="108" t="s">
        <v>63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93" s="3" customFormat="1" ht="17.25" customHeight="1" x14ac:dyDescent="0.2">
      <c r="A68" s="1"/>
      <c r="B68" s="18">
        <v>2</v>
      </c>
      <c r="C68" s="18">
        <v>9</v>
      </c>
      <c r="D68" s="66" t="s">
        <v>67</v>
      </c>
      <c r="E68" s="67">
        <v>45166</v>
      </c>
      <c r="F68" s="60" t="s">
        <v>19</v>
      </c>
      <c r="G68" s="15" t="s">
        <v>16</v>
      </c>
      <c r="H68" s="16" t="s">
        <v>61</v>
      </c>
      <c r="I68" s="16">
        <v>105</v>
      </c>
      <c r="J68" s="17">
        <v>0.375</v>
      </c>
      <c r="K68" s="17">
        <f t="shared" si="9"/>
        <v>0.44791666666666669</v>
      </c>
      <c r="L68" s="17" t="s">
        <v>65</v>
      </c>
      <c r="M68" s="17" t="s">
        <v>68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93" ht="17.25" customHeight="1" x14ac:dyDescent="0.2">
      <c r="B69" s="14">
        <v>2</v>
      </c>
      <c r="C69" s="14">
        <v>9</v>
      </c>
      <c r="D69" s="68" t="s">
        <v>67</v>
      </c>
      <c r="E69" s="76">
        <v>45166</v>
      </c>
      <c r="F69" s="10" t="s">
        <v>11</v>
      </c>
      <c r="G69" s="19" t="s">
        <v>6</v>
      </c>
      <c r="H69" s="11" t="s">
        <v>61</v>
      </c>
      <c r="I69" s="11">
        <v>135</v>
      </c>
      <c r="J69" s="12">
        <f t="shared" ref="J69:J78" si="10">K68</f>
        <v>0.44791666666666669</v>
      </c>
      <c r="K69" s="12">
        <f t="shared" si="9"/>
        <v>0.54166666666666674</v>
      </c>
      <c r="L69" s="12" t="s">
        <v>65</v>
      </c>
      <c r="M69" s="12" t="s">
        <v>68</v>
      </c>
    </row>
    <row r="70" spans="1:93" s="43" customFormat="1" ht="17.25" customHeight="1" x14ac:dyDescent="0.2">
      <c r="A70" s="1"/>
      <c r="B70" s="40">
        <v>2</v>
      </c>
      <c r="C70" s="40">
        <v>9</v>
      </c>
      <c r="D70" s="70" t="s">
        <v>67</v>
      </c>
      <c r="E70" s="77">
        <v>45166</v>
      </c>
      <c r="F70" s="39" t="s">
        <v>69</v>
      </c>
      <c r="G70" s="39" t="s">
        <v>69</v>
      </c>
      <c r="H70" s="40" t="s">
        <v>69</v>
      </c>
      <c r="I70" s="40">
        <v>15</v>
      </c>
      <c r="J70" s="41">
        <f t="shared" si="10"/>
        <v>0.54166666666666674</v>
      </c>
      <c r="K70" s="41">
        <f t="shared" si="9"/>
        <v>0.55208333333333337</v>
      </c>
      <c r="L70" s="41" t="s">
        <v>69</v>
      </c>
      <c r="M70" s="41" t="s">
        <v>69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93" ht="17.25" customHeight="1" x14ac:dyDescent="0.2">
      <c r="B71" s="14">
        <v>2</v>
      </c>
      <c r="C71" s="14">
        <v>9</v>
      </c>
      <c r="D71" s="68" t="s">
        <v>67</v>
      </c>
      <c r="E71" s="76">
        <v>45166</v>
      </c>
      <c r="F71" s="10" t="s">
        <v>11</v>
      </c>
      <c r="G71" s="19" t="s">
        <v>6</v>
      </c>
      <c r="H71" s="11" t="s">
        <v>61</v>
      </c>
      <c r="I71" s="11">
        <v>60</v>
      </c>
      <c r="J71" s="12">
        <f t="shared" si="10"/>
        <v>0.55208333333333337</v>
      </c>
      <c r="K71" s="12">
        <f t="shared" si="9"/>
        <v>0.59375</v>
      </c>
      <c r="L71" s="12" t="s">
        <v>65</v>
      </c>
      <c r="M71" s="12" t="s">
        <v>68</v>
      </c>
    </row>
    <row r="72" spans="1:93" s="43" customFormat="1" ht="17.25" customHeight="1" x14ac:dyDescent="0.2">
      <c r="A72" s="1"/>
      <c r="B72" s="40">
        <v>2</v>
      </c>
      <c r="C72" s="40">
        <v>9</v>
      </c>
      <c r="D72" s="70" t="s">
        <v>67</v>
      </c>
      <c r="E72" s="77">
        <v>45166</v>
      </c>
      <c r="F72" s="39" t="s">
        <v>66</v>
      </c>
      <c r="G72" s="39" t="s">
        <v>66</v>
      </c>
      <c r="H72" s="40" t="s">
        <v>66</v>
      </c>
      <c r="I72" s="40">
        <v>45</v>
      </c>
      <c r="J72" s="41">
        <f t="shared" si="10"/>
        <v>0.59375</v>
      </c>
      <c r="K72" s="41">
        <f t="shared" si="9"/>
        <v>0.625</v>
      </c>
      <c r="L72" s="41" t="s">
        <v>66</v>
      </c>
      <c r="M72" s="41" t="s">
        <v>66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93" ht="17.25" customHeight="1" x14ac:dyDescent="0.2">
      <c r="B73" s="14">
        <v>2</v>
      </c>
      <c r="C73" s="14">
        <v>9</v>
      </c>
      <c r="D73" s="68" t="s">
        <v>67</v>
      </c>
      <c r="E73" s="76">
        <v>45166</v>
      </c>
      <c r="F73" s="10" t="s">
        <v>11</v>
      </c>
      <c r="G73" s="19" t="s">
        <v>6</v>
      </c>
      <c r="H73" s="11" t="s">
        <v>61</v>
      </c>
      <c r="I73" s="11">
        <v>105</v>
      </c>
      <c r="J73" s="12">
        <f t="shared" si="10"/>
        <v>0.625</v>
      </c>
      <c r="K73" s="12">
        <f t="shared" si="9"/>
        <v>0.69791666666666663</v>
      </c>
      <c r="L73" s="12" t="s">
        <v>65</v>
      </c>
      <c r="M73" s="12" t="s">
        <v>68</v>
      </c>
    </row>
    <row r="74" spans="1:93" s="43" customFormat="1" ht="17.25" customHeight="1" x14ac:dyDescent="0.2">
      <c r="A74" s="1"/>
      <c r="B74" s="40">
        <v>2</v>
      </c>
      <c r="C74" s="40">
        <v>9</v>
      </c>
      <c r="D74" s="70" t="s">
        <v>67</v>
      </c>
      <c r="E74" s="77">
        <v>45166</v>
      </c>
      <c r="F74" s="39" t="s">
        <v>69</v>
      </c>
      <c r="G74" s="39" t="s">
        <v>69</v>
      </c>
      <c r="H74" s="40" t="s">
        <v>69</v>
      </c>
      <c r="I74" s="40">
        <v>15</v>
      </c>
      <c r="J74" s="41">
        <f t="shared" si="10"/>
        <v>0.69791666666666663</v>
      </c>
      <c r="K74" s="41">
        <f t="shared" si="9"/>
        <v>0.70833333333333326</v>
      </c>
      <c r="L74" s="41" t="s">
        <v>69</v>
      </c>
      <c r="M74" s="41" t="s">
        <v>69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93" s="9" customFormat="1" ht="17.25" customHeight="1" x14ac:dyDescent="0.2">
      <c r="A75" s="1"/>
      <c r="B75" s="109">
        <v>2</v>
      </c>
      <c r="C75" s="109">
        <v>9</v>
      </c>
      <c r="D75" s="110" t="s">
        <v>67</v>
      </c>
      <c r="E75" s="111">
        <v>45166</v>
      </c>
      <c r="F75" s="91" t="s">
        <v>24</v>
      </c>
      <c r="G75" s="91" t="s">
        <v>24</v>
      </c>
      <c r="H75" s="109" t="s">
        <v>61</v>
      </c>
      <c r="I75" s="109">
        <v>30</v>
      </c>
      <c r="J75" s="113">
        <f t="shared" si="10"/>
        <v>0.70833333333333326</v>
      </c>
      <c r="K75" s="113">
        <f t="shared" si="9"/>
        <v>0.72916666666666663</v>
      </c>
      <c r="L75" s="113" t="s">
        <v>62</v>
      </c>
      <c r="M75" s="113" t="s">
        <v>63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93" ht="17.25" customHeight="1" x14ac:dyDescent="0.2">
      <c r="B76" s="14">
        <v>2</v>
      </c>
      <c r="C76" s="14">
        <v>9</v>
      </c>
      <c r="D76" s="68" t="s">
        <v>67</v>
      </c>
      <c r="E76" s="76">
        <v>45166</v>
      </c>
      <c r="F76" s="10" t="s">
        <v>11</v>
      </c>
      <c r="G76" s="19" t="s">
        <v>6</v>
      </c>
      <c r="H76" s="11" t="s">
        <v>61</v>
      </c>
      <c r="I76" s="14">
        <v>105</v>
      </c>
      <c r="J76" s="12">
        <f t="shared" si="10"/>
        <v>0.72916666666666663</v>
      </c>
      <c r="K76" s="12">
        <f t="shared" si="9"/>
        <v>0.80208333333333326</v>
      </c>
      <c r="L76" s="12" t="s">
        <v>65</v>
      </c>
      <c r="M76" s="12" t="s">
        <v>68</v>
      </c>
    </row>
    <row r="77" spans="1:93" s="43" customFormat="1" ht="17.25" customHeight="1" x14ac:dyDescent="0.2">
      <c r="A77" s="1"/>
      <c r="B77" s="40">
        <v>2</v>
      </c>
      <c r="C77" s="40">
        <v>9</v>
      </c>
      <c r="D77" s="70" t="s">
        <v>67</v>
      </c>
      <c r="E77" s="77">
        <v>45166</v>
      </c>
      <c r="F77" s="39" t="s">
        <v>69</v>
      </c>
      <c r="G77" s="38" t="s">
        <v>69</v>
      </c>
      <c r="H77" s="44" t="s">
        <v>69</v>
      </c>
      <c r="I77" s="40">
        <v>15</v>
      </c>
      <c r="J77" s="41">
        <f t="shared" si="10"/>
        <v>0.80208333333333326</v>
      </c>
      <c r="K77" s="41">
        <f t="shared" si="9"/>
        <v>0.81249999999999989</v>
      </c>
      <c r="L77" s="41" t="s">
        <v>69</v>
      </c>
      <c r="M77" s="41" t="s">
        <v>69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93" s="34" customFormat="1" ht="17.25" customHeight="1" thickBot="1" x14ac:dyDescent="0.25">
      <c r="A78" s="1"/>
      <c r="B78" s="104">
        <v>2</v>
      </c>
      <c r="C78" s="104">
        <v>9</v>
      </c>
      <c r="D78" s="105" t="s">
        <v>67</v>
      </c>
      <c r="E78" s="106">
        <v>45166</v>
      </c>
      <c r="F78" s="89" t="s">
        <v>5</v>
      </c>
      <c r="G78" s="89" t="s">
        <v>4</v>
      </c>
      <c r="H78" s="107" t="s">
        <v>64</v>
      </c>
      <c r="I78" s="104">
        <v>30</v>
      </c>
      <c r="J78" s="108">
        <f t="shared" si="10"/>
        <v>0.81249999999999989</v>
      </c>
      <c r="K78" s="108">
        <f t="shared" si="9"/>
        <v>0.83333333333333326</v>
      </c>
      <c r="L78" s="108" t="s">
        <v>62</v>
      </c>
      <c r="M78" s="108" t="s">
        <v>63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93" s="58" customFormat="1" ht="17.25" customHeight="1" x14ac:dyDescent="0.2">
      <c r="A79" s="54"/>
      <c r="B79" s="102">
        <v>2</v>
      </c>
      <c r="C79" s="102">
        <v>10</v>
      </c>
      <c r="D79" s="100" t="s">
        <v>70</v>
      </c>
      <c r="E79" s="101">
        <v>45167</v>
      </c>
      <c r="F79" s="88" t="s">
        <v>26</v>
      </c>
      <c r="G79" s="88" t="s">
        <v>25</v>
      </c>
      <c r="H79" s="99" t="s">
        <v>64</v>
      </c>
      <c r="I79" s="99">
        <v>15</v>
      </c>
      <c r="J79" s="103">
        <v>0.375</v>
      </c>
      <c r="K79" s="103">
        <f t="shared" si="9"/>
        <v>0.38541666666666669</v>
      </c>
      <c r="L79" s="103" t="s">
        <v>62</v>
      </c>
      <c r="M79" s="103" t="s">
        <v>63</v>
      </c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</row>
    <row r="80" spans="1:93" ht="17.25" customHeight="1" x14ac:dyDescent="0.2">
      <c r="B80" s="14">
        <v>2</v>
      </c>
      <c r="C80" s="14">
        <v>10</v>
      </c>
      <c r="D80" s="68" t="s">
        <v>70</v>
      </c>
      <c r="E80" s="69">
        <v>45167</v>
      </c>
      <c r="F80" s="10" t="s">
        <v>11</v>
      </c>
      <c r="G80" s="19" t="s">
        <v>6</v>
      </c>
      <c r="H80" s="11" t="s">
        <v>61</v>
      </c>
      <c r="I80" s="11">
        <v>150</v>
      </c>
      <c r="J80" s="12">
        <f t="shared" ref="J80:J87" si="11">K79</f>
        <v>0.38541666666666669</v>
      </c>
      <c r="K80" s="12">
        <f t="shared" si="9"/>
        <v>0.48958333333333337</v>
      </c>
      <c r="L80" s="12" t="s">
        <v>65</v>
      </c>
      <c r="M80" s="12" t="s">
        <v>68</v>
      </c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</row>
    <row r="81" spans="1:93" s="43" customFormat="1" ht="17.25" customHeight="1" x14ac:dyDescent="0.2">
      <c r="A81" s="1"/>
      <c r="B81" s="40">
        <v>2</v>
      </c>
      <c r="C81" s="40">
        <v>10</v>
      </c>
      <c r="D81" s="70" t="s">
        <v>70</v>
      </c>
      <c r="E81" s="77">
        <v>45167</v>
      </c>
      <c r="F81" s="39" t="s">
        <v>69</v>
      </c>
      <c r="G81" s="39" t="s">
        <v>69</v>
      </c>
      <c r="H81" s="40" t="s">
        <v>69</v>
      </c>
      <c r="I81" s="40">
        <v>15</v>
      </c>
      <c r="J81" s="41">
        <f t="shared" si="11"/>
        <v>0.48958333333333337</v>
      </c>
      <c r="K81" s="41">
        <f t="shared" si="9"/>
        <v>0.5</v>
      </c>
      <c r="L81" s="41" t="s">
        <v>69</v>
      </c>
      <c r="M81" s="41" t="s">
        <v>69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</row>
    <row r="82" spans="1:93" ht="17.25" customHeight="1" x14ac:dyDescent="0.2">
      <c r="B82" s="14">
        <v>2</v>
      </c>
      <c r="C82" s="14">
        <v>10</v>
      </c>
      <c r="D82" s="68" t="s">
        <v>70</v>
      </c>
      <c r="E82" s="69">
        <v>45167</v>
      </c>
      <c r="F82" s="10" t="s">
        <v>11</v>
      </c>
      <c r="G82" s="19" t="s">
        <v>6</v>
      </c>
      <c r="H82" s="11" t="s">
        <v>61</v>
      </c>
      <c r="I82" s="11">
        <v>75</v>
      </c>
      <c r="J82" s="12">
        <f t="shared" si="11"/>
        <v>0.5</v>
      </c>
      <c r="K82" s="12">
        <f t="shared" si="9"/>
        <v>0.55208333333333337</v>
      </c>
      <c r="L82" s="12" t="s">
        <v>65</v>
      </c>
      <c r="M82" s="12" t="s">
        <v>68</v>
      </c>
    </row>
    <row r="83" spans="1:93" s="43" customFormat="1" ht="17.25" customHeight="1" x14ac:dyDescent="0.2">
      <c r="A83" s="1"/>
      <c r="B83" s="40">
        <v>2</v>
      </c>
      <c r="C83" s="40">
        <v>10</v>
      </c>
      <c r="D83" s="70" t="s">
        <v>70</v>
      </c>
      <c r="E83" s="77">
        <v>45167</v>
      </c>
      <c r="F83" s="39" t="s">
        <v>66</v>
      </c>
      <c r="G83" s="39" t="s">
        <v>66</v>
      </c>
      <c r="H83" s="40" t="s">
        <v>66</v>
      </c>
      <c r="I83" s="40">
        <v>45</v>
      </c>
      <c r="J83" s="41">
        <f t="shared" si="11"/>
        <v>0.55208333333333337</v>
      </c>
      <c r="K83" s="41">
        <f t="shared" si="9"/>
        <v>0.58333333333333337</v>
      </c>
      <c r="L83" s="41" t="s">
        <v>66</v>
      </c>
      <c r="M83" s="41" t="s">
        <v>66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93" ht="17.25" customHeight="1" x14ac:dyDescent="0.2">
      <c r="B84" s="11">
        <v>2</v>
      </c>
      <c r="C84" s="14">
        <v>10</v>
      </c>
      <c r="D84" s="68" t="s">
        <v>70</v>
      </c>
      <c r="E84" s="69">
        <v>45167</v>
      </c>
      <c r="F84" s="10" t="s">
        <v>11</v>
      </c>
      <c r="G84" s="19" t="s">
        <v>6</v>
      </c>
      <c r="H84" s="11" t="s">
        <v>61</v>
      </c>
      <c r="I84" s="14">
        <v>120</v>
      </c>
      <c r="J84" s="12">
        <f t="shared" si="11"/>
        <v>0.58333333333333337</v>
      </c>
      <c r="K84" s="12">
        <f t="shared" si="9"/>
        <v>0.66666666666666674</v>
      </c>
      <c r="L84" s="12" t="s">
        <v>65</v>
      </c>
      <c r="M84" s="12" t="s">
        <v>68</v>
      </c>
    </row>
    <row r="85" spans="1:93" s="37" customFormat="1" ht="17.25" customHeight="1" x14ac:dyDescent="0.2">
      <c r="A85" s="1"/>
      <c r="B85" s="112">
        <v>2</v>
      </c>
      <c r="C85" s="109">
        <v>10</v>
      </c>
      <c r="D85" s="110" t="s">
        <v>70</v>
      </c>
      <c r="E85" s="111">
        <v>45167</v>
      </c>
      <c r="F85" s="92" t="s">
        <v>92</v>
      </c>
      <c r="G85" s="92" t="s">
        <v>94</v>
      </c>
      <c r="H85" s="115" t="s">
        <v>61</v>
      </c>
      <c r="I85" s="115">
        <v>60</v>
      </c>
      <c r="J85" s="116">
        <f t="shared" si="11"/>
        <v>0.66666666666666674</v>
      </c>
      <c r="K85" s="113">
        <f t="shared" si="9"/>
        <v>0.70833333333333337</v>
      </c>
      <c r="L85" s="115" t="s">
        <v>62</v>
      </c>
      <c r="M85" s="115" t="s">
        <v>68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93" s="43" customFormat="1" ht="17.25" customHeight="1" x14ac:dyDescent="0.2">
      <c r="A86" s="1"/>
      <c r="B86" s="44">
        <v>2</v>
      </c>
      <c r="C86" s="40">
        <v>10</v>
      </c>
      <c r="D86" s="70" t="s">
        <v>70</v>
      </c>
      <c r="E86" s="77">
        <v>45167</v>
      </c>
      <c r="F86" s="38" t="s">
        <v>93</v>
      </c>
      <c r="G86" s="38" t="s">
        <v>69</v>
      </c>
      <c r="H86" s="44" t="s">
        <v>61</v>
      </c>
      <c r="I86" s="44">
        <v>30</v>
      </c>
      <c r="J86" s="56">
        <f t="shared" si="11"/>
        <v>0.70833333333333337</v>
      </c>
      <c r="K86" s="41">
        <f t="shared" si="9"/>
        <v>0.72916666666666674</v>
      </c>
      <c r="L86" s="44" t="s">
        <v>69</v>
      </c>
      <c r="M86" s="41" t="s">
        <v>69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93" s="4" customFormat="1" ht="17.25" customHeight="1" thickBot="1" x14ac:dyDescent="0.25">
      <c r="A87" s="1"/>
      <c r="B87" s="52">
        <v>2</v>
      </c>
      <c r="C87" s="52">
        <v>10</v>
      </c>
      <c r="D87" s="74" t="s">
        <v>70</v>
      </c>
      <c r="E87" s="75">
        <v>45167</v>
      </c>
      <c r="F87" s="47" t="s">
        <v>29</v>
      </c>
      <c r="G87" s="20" t="s">
        <v>27</v>
      </c>
      <c r="H87" s="52" t="s">
        <v>64</v>
      </c>
      <c r="I87" s="21">
        <v>90</v>
      </c>
      <c r="J87" s="22">
        <f t="shared" si="11"/>
        <v>0.72916666666666674</v>
      </c>
      <c r="K87" s="22">
        <f t="shared" si="9"/>
        <v>0.79166666666666674</v>
      </c>
      <c r="L87" s="22" t="s">
        <v>65</v>
      </c>
      <c r="M87" s="22" t="s">
        <v>68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93" s="3" customFormat="1" ht="17.25" customHeight="1" x14ac:dyDescent="0.2">
      <c r="A88" s="1"/>
      <c r="B88" s="18">
        <v>3</v>
      </c>
      <c r="C88" s="18">
        <v>11</v>
      </c>
      <c r="D88" s="66" t="s">
        <v>71</v>
      </c>
      <c r="E88" s="67">
        <v>45168</v>
      </c>
      <c r="F88" s="15" t="s">
        <v>11</v>
      </c>
      <c r="G88" s="23" t="s">
        <v>6</v>
      </c>
      <c r="H88" s="16" t="s">
        <v>64</v>
      </c>
      <c r="I88" s="16">
        <v>150</v>
      </c>
      <c r="J88" s="17">
        <v>0.375</v>
      </c>
      <c r="K88" s="17">
        <f t="shared" si="9"/>
        <v>0.47916666666666669</v>
      </c>
      <c r="L88" s="17" t="s">
        <v>65</v>
      </c>
      <c r="M88" s="17" t="s">
        <v>68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93" s="43" customFormat="1" ht="17.25" customHeight="1" x14ac:dyDescent="0.2">
      <c r="A89" s="1"/>
      <c r="B89" s="40">
        <v>3</v>
      </c>
      <c r="C89" s="40">
        <v>11</v>
      </c>
      <c r="D89" s="70" t="s">
        <v>71</v>
      </c>
      <c r="E89" s="77">
        <v>45168</v>
      </c>
      <c r="F89" s="39" t="s">
        <v>69</v>
      </c>
      <c r="G89" s="39" t="s">
        <v>69</v>
      </c>
      <c r="H89" s="40" t="s">
        <v>69</v>
      </c>
      <c r="I89" s="40">
        <v>15</v>
      </c>
      <c r="J89" s="41">
        <f t="shared" ref="J89:J95" si="12">K88</f>
        <v>0.47916666666666669</v>
      </c>
      <c r="K89" s="41">
        <f t="shared" si="9"/>
        <v>0.48958333333333337</v>
      </c>
      <c r="L89" s="41" t="s">
        <v>69</v>
      </c>
      <c r="M89" s="41" t="s">
        <v>69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93" ht="17.25" customHeight="1" x14ac:dyDescent="0.2">
      <c r="B90" s="14">
        <v>3</v>
      </c>
      <c r="C90" s="14">
        <v>11</v>
      </c>
      <c r="D90" s="68" t="s">
        <v>71</v>
      </c>
      <c r="E90" s="76">
        <v>45168</v>
      </c>
      <c r="F90" s="10" t="s">
        <v>11</v>
      </c>
      <c r="G90" s="19" t="s">
        <v>6</v>
      </c>
      <c r="H90" s="11" t="s">
        <v>64</v>
      </c>
      <c r="I90" s="11">
        <v>120</v>
      </c>
      <c r="J90" s="12">
        <f t="shared" si="12"/>
        <v>0.48958333333333337</v>
      </c>
      <c r="K90" s="12">
        <f t="shared" si="9"/>
        <v>0.57291666666666674</v>
      </c>
      <c r="L90" s="12" t="s">
        <v>65</v>
      </c>
      <c r="M90" s="12" t="s">
        <v>68</v>
      </c>
    </row>
    <row r="91" spans="1:93" s="43" customFormat="1" ht="17.25" customHeight="1" x14ac:dyDescent="0.2">
      <c r="A91" s="1"/>
      <c r="B91" s="40">
        <v>3</v>
      </c>
      <c r="C91" s="40">
        <v>11</v>
      </c>
      <c r="D91" s="70" t="s">
        <v>71</v>
      </c>
      <c r="E91" s="77">
        <v>45168</v>
      </c>
      <c r="F91" s="39" t="s">
        <v>66</v>
      </c>
      <c r="G91" s="39" t="s">
        <v>66</v>
      </c>
      <c r="H91" s="40" t="s">
        <v>66</v>
      </c>
      <c r="I91" s="40">
        <v>45</v>
      </c>
      <c r="J91" s="41">
        <f t="shared" si="12"/>
        <v>0.57291666666666674</v>
      </c>
      <c r="K91" s="41">
        <f t="shared" si="9"/>
        <v>0.60416666666666674</v>
      </c>
      <c r="L91" s="41" t="s">
        <v>66</v>
      </c>
      <c r="M91" s="41" t="s">
        <v>66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93" ht="17.25" customHeight="1" x14ac:dyDescent="0.2">
      <c r="B92" s="14">
        <v>3</v>
      </c>
      <c r="C92" s="14">
        <v>11</v>
      </c>
      <c r="D92" s="68" t="s">
        <v>71</v>
      </c>
      <c r="E92" s="76">
        <v>45168</v>
      </c>
      <c r="F92" s="10" t="s">
        <v>11</v>
      </c>
      <c r="G92" s="19" t="s">
        <v>6</v>
      </c>
      <c r="H92" s="11" t="s">
        <v>64</v>
      </c>
      <c r="I92" s="11">
        <v>120</v>
      </c>
      <c r="J92" s="12">
        <f t="shared" si="12"/>
        <v>0.60416666666666674</v>
      </c>
      <c r="K92" s="12">
        <f t="shared" si="9"/>
        <v>0.68750000000000011</v>
      </c>
      <c r="L92" s="12" t="s">
        <v>65</v>
      </c>
      <c r="M92" s="12" t="s">
        <v>68</v>
      </c>
    </row>
    <row r="93" spans="1:93" s="43" customFormat="1" ht="17.25" customHeight="1" x14ac:dyDescent="0.2">
      <c r="A93" s="1"/>
      <c r="B93" s="40">
        <v>3</v>
      </c>
      <c r="C93" s="40">
        <v>11</v>
      </c>
      <c r="D93" s="70" t="s">
        <v>71</v>
      </c>
      <c r="E93" s="77">
        <v>45168</v>
      </c>
      <c r="F93" s="39" t="s">
        <v>69</v>
      </c>
      <c r="G93" s="39" t="s">
        <v>69</v>
      </c>
      <c r="H93" s="40" t="s">
        <v>69</v>
      </c>
      <c r="I93" s="40">
        <v>15</v>
      </c>
      <c r="J93" s="41">
        <f t="shared" si="12"/>
        <v>0.68750000000000011</v>
      </c>
      <c r="K93" s="41">
        <f t="shared" si="9"/>
        <v>0.69791666666666674</v>
      </c>
      <c r="L93" s="41" t="s">
        <v>69</v>
      </c>
      <c r="M93" s="41" t="s">
        <v>69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93" ht="17.25" customHeight="1" x14ac:dyDescent="0.2">
      <c r="B94" s="14">
        <v>3</v>
      </c>
      <c r="C94" s="14">
        <v>11</v>
      </c>
      <c r="D94" s="68" t="s">
        <v>71</v>
      </c>
      <c r="E94" s="76">
        <v>45168</v>
      </c>
      <c r="F94" s="10" t="s">
        <v>11</v>
      </c>
      <c r="G94" s="19" t="s">
        <v>6</v>
      </c>
      <c r="H94" s="11" t="s">
        <v>64</v>
      </c>
      <c r="I94" s="11">
        <v>105</v>
      </c>
      <c r="J94" s="12">
        <f t="shared" si="12"/>
        <v>0.69791666666666674</v>
      </c>
      <c r="K94" s="12">
        <f t="shared" si="9"/>
        <v>0.77083333333333337</v>
      </c>
      <c r="L94" s="12" t="s">
        <v>65</v>
      </c>
      <c r="M94" s="12" t="s">
        <v>63</v>
      </c>
    </row>
    <row r="95" spans="1:93" s="4" customFormat="1" ht="17.25" customHeight="1" thickBot="1" x14ac:dyDescent="0.25">
      <c r="A95" s="1"/>
      <c r="B95" s="107">
        <v>3</v>
      </c>
      <c r="C95" s="107">
        <v>11</v>
      </c>
      <c r="D95" s="105" t="s">
        <v>71</v>
      </c>
      <c r="E95" s="114">
        <v>45168</v>
      </c>
      <c r="F95" s="89" t="s">
        <v>3</v>
      </c>
      <c r="G95" s="89" t="s">
        <v>2</v>
      </c>
      <c r="H95" s="107" t="s">
        <v>64</v>
      </c>
      <c r="I95" s="104">
        <v>30</v>
      </c>
      <c r="J95" s="108">
        <f t="shared" si="12"/>
        <v>0.77083333333333337</v>
      </c>
      <c r="K95" s="108">
        <f t="shared" si="9"/>
        <v>0.79166666666666674</v>
      </c>
      <c r="L95" s="108" t="s">
        <v>62</v>
      </c>
      <c r="M95" s="108" t="s">
        <v>63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93" s="36" customFormat="1" ht="17.25" customHeight="1" x14ac:dyDescent="0.2">
      <c r="A96" s="1"/>
      <c r="B96" s="18">
        <v>3</v>
      </c>
      <c r="C96" s="18">
        <v>12</v>
      </c>
      <c r="D96" s="66" t="s">
        <v>72</v>
      </c>
      <c r="E96" s="67">
        <v>45169</v>
      </c>
      <c r="F96" s="15" t="s">
        <v>11</v>
      </c>
      <c r="G96" s="23" t="s">
        <v>6</v>
      </c>
      <c r="H96" s="16" t="s">
        <v>64</v>
      </c>
      <c r="I96" s="16">
        <v>135</v>
      </c>
      <c r="J96" s="17">
        <v>0.375</v>
      </c>
      <c r="K96" s="17">
        <f t="shared" si="9"/>
        <v>0.46875</v>
      </c>
      <c r="L96" s="17" t="s">
        <v>65</v>
      </c>
      <c r="M96" s="17" t="s">
        <v>68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s="43" customFormat="1" ht="17.25" customHeight="1" x14ac:dyDescent="0.2">
      <c r="A97" s="1"/>
      <c r="B97" s="40">
        <v>3</v>
      </c>
      <c r="C97" s="40">
        <v>12</v>
      </c>
      <c r="D97" s="70" t="s">
        <v>72</v>
      </c>
      <c r="E97" s="71">
        <v>45169</v>
      </c>
      <c r="F97" s="39" t="s">
        <v>69</v>
      </c>
      <c r="G97" s="39" t="s">
        <v>69</v>
      </c>
      <c r="H97" s="40" t="s">
        <v>69</v>
      </c>
      <c r="I97" s="40">
        <v>15</v>
      </c>
      <c r="J97" s="41">
        <f t="shared" ref="J97:J104" si="13">K96</f>
        <v>0.46875</v>
      </c>
      <c r="K97" s="41">
        <f t="shared" si="9"/>
        <v>0.47916666666666669</v>
      </c>
      <c r="L97" s="41" t="s">
        <v>69</v>
      </c>
      <c r="M97" s="41" t="s">
        <v>69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s="9" customFormat="1" ht="17.25" customHeight="1" x14ac:dyDescent="0.2">
      <c r="A98" s="1"/>
      <c r="B98" s="14">
        <v>3</v>
      </c>
      <c r="C98" s="14">
        <v>12</v>
      </c>
      <c r="D98" s="68" t="s">
        <v>72</v>
      </c>
      <c r="E98" s="69">
        <v>45169</v>
      </c>
      <c r="F98" s="10" t="s">
        <v>11</v>
      </c>
      <c r="G98" s="19" t="s">
        <v>6</v>
      </c>
      <c r="H98" s="11" t="s">
        <v>64</v>
      </c>
      <c r="I98" s="11">
        <v>45</v>
      </c>
      <c r="J98" s="12">
        <f t="shared" si="13"/>
        <v>0.47916666666666669</v>
      </c>
      <c r="K98" s="12">
        <f t="shared" si="9"/>
        <v>0.51041666666666674</v>
      </c>
      <c r="L98" s="12" t="s">
        <v>65</v>
      </c>
      <c r="M98" s="12" t="s">
        <v>68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s="43" customFormat="1" ht="17.25" customHeight="1" x14ac:dyDescent="0.2">
      <c r="A99" s="1"/>
      <c r="B99" s="40">
        <v>3</v>
      </c>
      <c r="C99" s="40">
        <v>12</v>
      </c>
      <c r="D99" s="70" t="s">
        <v>72</v>
      </c>
      <c r="E99" s="71">
        <v>45169</v>
      </c>
      <c r="F99" s="39" t="s">
        <v>66</v>
      </c>
      <c r="G99" s="39" t="s">
        <v>66</v>
      </c>
      <c r="H99" s="40" t="s">
        <v>66</v>
      </c>
      <c r="I99" s="40">
        <v>45</v>
      </c>
      <c r="J99" s="41">
        <f t="shared" si="13"/>
        <v>0.51041666666666674</v>
      </c>
      <c r="K99" s="41">
        <f t="shared" si="9"/>
        <v>0.54166666666666674</v>
      </c>
      <c r="L99" s="41" t="s">
        <v>66</v>
      </c>
      <c r="M99" s="41" t="s">
        <v>66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9" customFormat="1" ht="17.25" customHeight="1" x14ac:dyDescent="0.2">
      <c r="A100" s="1"/>
      <c r="B100" s="109">
        <v>3</v>
      </c>
      <c r="C100" s="109">
        <v>12</v>
      </c>
      <c r="D100" s="110" t="s">
        <v>72</v>
      </c>
      <c r="E100" s="117">
        <v>45169</v>
      </c>
      <c r="F100" s="91" t="s">
        <v>90</v>
      </c>
      <c r="G100" s="91" t="s">
        <v>96</v>
      </c>
      <c r="H100" s="109" t="s">
        <v>64</v>
      </c>
      <c r="I100" s="109">
        <v>30</v>
      </c>
      <c r="J100" s="113">
        <f t="shared" si="13"/>
        <v>0.54166666666666674</v>
      </c>
      <c r="K100" s="113">
        <f t="shared" si="9"/>
        <v>0.56250000000000011</v>
      </c>
      <c r="L100" s="113" t="s">
        <v>62</v>
      </c>
      <c r="M100" s="113" t="s">
        <v>63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s="9" customFormat="1" ht="17.25" customHeight="1" x14ac:dyDescent="0.2">
      <c r="A101" s="1"/>
      <c r="B101" s="14">
        <v>3</v>
      </c>
      <c r="C101" s="14">
        <v>12</v>
      </c>
      <c r="D101" s="68" t="s">
        <v>72</v>
      </c>
      <c r="E101" s="69">
        <v>45169</v>
      </c>
      <c r="F101" s="46" t="s">
        <v>21</v>
      </c>
      <c r="G101" s="10" t="s">
        <v>16</v>
      </c>
      <c r="H101" s="11" t="s">
        <v>61</v>
      </c>
      <c r="I101" s="14">
        <v>120</v>
      </c>
      <c r="J101" s="12">
        <f t="shared" si="13"/>
        <v>0.56250000000000011</v>
      </c>
      <c r="K101" s="12">
        <f t="shared" si="9"/>
        <v>0.64583333333333348</v>
      </c>
      <c r="L101" s="12" t="s">
        <v>65</v>
      </c>
      <c r="M101" s="12" t="s">
        <v>68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s="43" customFormat="1" ht="17.25" customHeight="1" x14ac:dyDescent="0.2">
      <c r="A102" s="1"/>
      <c r="B102" s="40">
        <v>3</v>
      </c>
      <c r="C102" s="40">
        <v>12</v>
      </c>
      <c r="D102" s="70" t="s">
        <v>72</v>
      </c>
      <c r="E102" s="71">
        <v>45169</v>
      </c>
      <c r="F102" s="39" t="s">
        <v>69</v>
      </c>
      <c r="G102" s="39" t="s">
        <v>69</v>
      </c>
      <c r="H102" s="40" t="s">
        <v>69</v>
      </c>
      <c r="I102" s="40">
        <v>15</v>
      </c>
      <c r="J102" s="41">
        <f t="shared" si="13"/>
        <v>0.64583333333333348</v>
      </c>
      <c r="K102" s="41">
        <f t="shared" si="9"/>
        <v>0.65625000000000011</v>
      </c>
      <c r="L102" s="41" t="s">
        <v>69</v>
      </c>
      <c r="M102" s="41" t="s">
        <v>69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s="9" customFormat="1" ht="17.25" customHeight="1" x14ac:dyDescent="0.2">
      <c r="A103" s="1"/>
      <c r="B103" s="109">
        <v>3</v>
      </c>
      <c r="C103" s="109">
        <v>12</v>
      </c>
      <c r="D103" s="110" t="s">
        <v>72</v>
      </c>
      <c r="E103" s="117">
        <v>45169</v>
      </c>
      <c r="F103" s="91" t="s">
        <v>15</v>
      </c>
      <c r="G103" s="91" t="s">
        <v>13</v>
      </c>
      <c r="H103" s="109" t="s">
        <v>64</v>
      </c>
      <c r="I103" s="109">
        <v>90</v>
      </c>
      <c r="J103" s="113">
        <f t="shared" si="13"/>
        <v>0.65625000000000011</v>
      </c>
      <c r="K103" s="113">
        <f t="shared" si="9"/>
        <v>0.71875000000000011</v>
      </c>
      <c r="L103" s="113" t="s">
        <v>62</v>
      </c>
      <c r="M103" s="113" t="s">
        <v>63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s="34" customFormat="1" ht="17.25" customHeight="1" thickBot="1" x14ac:dyDescent="0.25">
      <c r="A104" s="1"/>
      <c r="B104" s="21">
        <v>3</v>
      </c>
      <c r="C104" s="21">
        <v>12</v>
      </c>
      <c r="D104" s="74" t="s">
        <v>72</v>
      </c>
      <c r="E104" s="75">
        <v>45169</v>
      </c>
      <c r="F104" s="47" t="s">
        <v>30</v>
      </c>
      <c r="G104" s="20" t="s">
        <v>27</v>
      </c>
      <c r="H104" s="52" t="s">
        <v>64</v>
      </c>
      <c r="I104" s="21">
        <v>60</v>
      </c>
      <c r="J104" s="22">
        <f t="shared" si="13"/>
        <v>0.71875000000000011</v>
      </c>
      <c r="K104" s="22">
        <f t="shared" si="9"/>
        <v>0.76041666666666674</v>
      </c>
      <c r="L104" s="22" t="s">
        <v>65</v>
      </c>
      <c r="M104" s="22" t="s">
        <v>68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s="3" customFormat="1" ht="17.25" customHeight="1" x14ac:dyDescent="0.2">
      <c r="A105" s="1"/>
      <c r="B105" s="18">
        <v>3</v>
      </c>
      <c r="C105" s="16">
        <v>13</v>
      </c>
      <c r="D105" s="66" t="s">
        <v>60</v>
      </c>
      <c r="E105" s="67">
        <v>45170</v>
      </c>
      <c r="F105" s="15" t="s">
        <v>35</v>
      </c>
      <c r="G105" s="15" t="s">
        <v>34</v>
      </c>
      <c r="H105" s="16" t="s">
        <v>64</v>
      </c>
      <c r="I105" s="18">
        <v>120</v>
      </c>
      <c r="J105" s="17">
        <v>0.375</v>
      </c>
      <c r="K105" s="17">
        <f t="shared" si="9"/>
        <v>0.45833333333333331</v>
      </c>
      <c r="L105" s="17" t="s">
        <v>65</v>
      </c>
      <c r="M105" s="17" t="s">
        <v>68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s="43" customFormat="1" ht="17.25" customHeight="1" x14ac:dyDescent="0.2">
      <c r="A106" s="1"/>
      <c r="B106" s="40">
        <v>3</v>
      </c>
      <c r="C106" s="44">
        <v>13</v>
      </c>
      <c r="D106" s="70" t="s">
        <v>60</v>
      </c>
      <c r="E106" s="71">
        <v>45170</v>
      </c>
      <c r="F106" s="39" t="s">
        <v>69</v>
      </c>
      <c r="G106" s="39" t="s">
        <v>69</v>
      </c>
      <c r="H106" s="40" t="s">
        <v>69</v>
      </c>
      <c r="I106" s="40">
        <v>15</v>
      </c>
      <c r="J106" s="41">
        <f t="shared" ref="J106:J112" si="14">K105</f>
        <v>0.45833333333333331</v>
      </c>
      <c r="K106" s="41">
        <f t="shared" si="9"/>
        <v>0.46875</v>
      </c>
      <c r="L106" s="41" t="s">
        <v>69</v>
      </c>
      <c r="M106" s="41" t="s">
        <v>69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7.25" customHeight="1" x14ac:dyDescent="0.2">
      <c r="B107" s="14">
        <v>3</v>
      </c>
      <c r="C107" s="11">
        <v>13</v>
      </c>
      <c r="D107" s="68" t="s">
        <v>60</v>
      </c>
      <c r="E107" s="69">
        <v>45170</v>
      </c>
      <c r="F107" s="10" t="s">
        <v>35</v>
      </c>
      <c r="G107" s="10" t="s">
        <v>34</v>
      </c>
      <c r="H107" s="11" t="s">
        <v>64</v>
      </c>
      <c r="I107" s="14">
        <v>135</v>
      </c>
      <c r="J107" s="12">
        <f t="shared" si="14"/>
        <v>0.46875</v>
      </c>
      <c r="K107" s="12">
        <f t="shared" si="9"/>
        <v>0.5625</v>
      </c>
      <c r="L107" s="12" t="s">
        <v>65</v>
      </c>
      <c r="M107" s="12" t="s">
        <v>68</v>
      </c>
    </row>
    <row r="108" spans="1:24" s="43" customFormat="1" ht="17.25" customHeight="1" x14ac:dyDescent="0.2">
      <c r="A108" s="1"/>
      <c r="B108" s="40">
        <v>3</v>
      </c>
      <c r="C108" s="44">
        <v>13</v>
      </c>
      <c r="D108" s="70" t="s">
        <v>60</v>
      </c>
      <c r="E108" s="71">
        <v>45170</v>
      </c>
      <c r="F108" s="39" t="s">
        <v>66</v>
      </c>
      <c r="G108" s="39" t="s">
        <v>66</v>
      </c>
      <c r="H108" s="40" t="s">
        <v>66</v>
      </c>
      <c r="I108" s="40">
        <v>45</v>
      </c>
      <c r="J108" s="41">
        <f t="shared" si="14"/>
        <v>0.5625</v>
      </c>
      <c r="K108" s="41">
        <f t="shared" si="9"/>
        <v>0.59375</v>
      </c>
      <c r="L108" s="40" t="s">
        <v>66</v>
      </c>
      <c r="M108" s="40" t="s">
        <v>66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7.25" customHeight="1" x14ac:dyDescent="0.2">
      <c r="B109" s="14">
        <v>3</v>
      </c>
      <c r="C109" s="11">
        <v>13</v>
      </c>
      <c r="D109" s="68" t="s">
        <v>60</v>
      </c>
      <c r="E109" s="69">
        <v>45170</v>
      </c>
      <c r="F109" s="10" t="s">
        <v>35</v>
      </c>
      <c r="G109" s="10" t="s">
        <v>34</v>
      </c>
      <c r="H109" s="11" t="s">
        <v>64</v>
      </c>
      <c r="I109" s="14">
        <v>120</v>
      </c>
      <c r="J109" s="12">
        <f t="shared" si="14"/>
        <v>0.59375</v>
      </c>
      <c r="K109" s="12">
        <f t="shared" si="9"/>
        <v>0.67708333333333337</v>
      </c>
      <c r="L109" s="12" t="s">
        <v>65</v>
      </c>
      <c r="M109" s="12" t="s">
        <v>68</v>
      </c>
    </row>
    <row r="110" spans="1:24" s="43" customFormat="1" ht="17.25" customHeight="1" x14ac:dyDescent="0.2">
      <c r="A110" s="1"/>
      <c r="B110" s="40">
        <v>3</v>
      </c>
      <c r="C110" s="44">
        <v>13</v>
      </c>
      <c r="D110" s="70" t="s">
        <v>60</v>
      </c>
      <c r="E110" s="71">
        <v>45170</v>
      </c>
      <c r="F110" s="39" t="s">
        <v>69</v>
      </c>
      <c r="G110" s="39" t="s">
        <v>69</v>
      </c>
      <c r="H110" s="44" t="s">
        <v>69</v>
      </c>
      <c r="I110" s="40">
        <v>15</v>
      </c>
      <c r="J110" s="41">
        <f t="shared" si="14"/>
        <v>0.67708333333333337</v>
      </c>
      <c r="K110" s="41">
        <f t="shared" si="9"/>
        <v>0.6875</v>
      </c>
      <c r="L110" s="41" t="s">
        <v>69</v>
      </c>
      <c r="M110" s="41" t="s">
        <v>69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7.25" customHeight="1" x14ac:dyDescent="0.2">
      <c r="B111" s="14">
        <v>3</v>
      </c>
      <c r="C111" s="11">
        <v>13</v>
      </c>
      <c r="D111" s="68" t="s">
        <v>60</v>
      </c>
      <c r="E111" s="69">
        <v>45170</v>
      </c>
      <c r="F111" s="10" t="s">
        <v>35</v>
      </c>
      <c r="G111" s="10" t="s">
        <v>34</v>
      </c>
      <c r="H111" s="11" t="s">
        <v>64</v>
      </c>
      <c r="I111" s="14">
        <v>105</v>
      </c>
      <c r="J111" s="12">
        <f t="shared" si="14"/>
        <v>0.6875</v>
      </c>
      <c r="K111" s="12">
        <f t="shared" si="9"/>
        <v>0.76041666666666663</v>
      </c>
      <c r="L111" s="12" t="s">
        <v>65</v>
      </c>
      <c r="M111" s="12" t="s">
        <v>68</v>
      </c>
    </row>
    <row r="112" spans="1:24" s="4" customFormat="1" ht="17.25" customHeight="1" thickBot="1" x14ac:dyDescent="0.25">
      <c r="A112" s="1"/>
      <c r="B112" s="104">
        <v>3</v>
      </c>
      <c r="C112" s="107">
        <v>13</v>
      </c>
      <c r="D112" s="105" t="s">
        <v>60</v>
      </c>
      <c r="E112" s="106">
        <v>45170</v>
      </c>
      <c r="F112" s="89" t="s">
        <v>14</v>
      </c>
      <c r="G112" s="89" t="s">
        <v>13</v>
      </c>
      <c r="H112" s="104" t="s">
        <v>64</v>
      </c>
      <c r="I112" s="104">
        <v>60</v>
      </c>
      <c r="J112" s="108">
        <f t="shared" si="14"/>
        <v>0.76041666666666663</v>
      </c>
      <c r="K112" s="108">
        <f t="shared" si="9"/>
        <v>0.80208333333333326</v>
      </c>
      <c r="L112" s="108" t="s">
        <v>62</v>
      </c>
      <c r="M112" s="108" t="s">
        <v>63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36" customFormat="1" ht="17.25" customHeight="1" x14ac:dyDescent="0.2">
      <c r="A113" s="1"/>
      <c r="B113" s="16">
        <v>3</v>
      </c>
      <c r="C113" s="16">
        <v>14</v>
      </c>
      <c r="D113" s="79" t="s">
        <v>67</v>
      </c>
      <c r="E113" s="67">
        <v>45173</v>
      </c>
      <c r="F113" s="60" t="s">
        <v>20</v>
      </c>
      <c r="G113" s="15" t="s">
        <v>16</v>
      </c>
      <c r="H113" s="16" t="s">
        <v>61</v>
      </c>
      <c r="I113" s="18">
        <v>105</v>
      </c>
      <c r="J113" s="17">
        <v>0.375</v>
      </c>
      <c r="K113" s="17">
        <f t="shared" si="9"/>
        <v>0.44791666666666669</v>
      </c>
      <c r="L113" s="17" t="s">
        <v>65</v>
      </c>
      <c r="M113" s="17" t="s">
        <v>63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s="9" customFormat="1" ht="17.25" customHeight="1" x14ac:dyDescent="0.2">
      <c r="A114" s="1"/>
      <c r="B114" s="14">
        <v>3</v>
      </c>
      <c r="C114" s="11">
        <v>14</v>
      </c>
      <c r="D114" s="80" t="s">
        <v>67</v>
      </c>
      <c r="E114" s="69">
        <v>45173</v>
      </c>
      <c r="F114" s="10" t="s">
        <v>36</v>
      </c>
      <c r="G114" s="10" t="s">
        <v>34</v>
      </c>
      <c r="H114" s="11" t="s">
        <v>64</v>
      </c>
      <c r="I114" s="14">
        <v>120</v>
      </c>
      <c r="J114" s="12">
        <f t="shared" ref="J114:J120" si="15">K113</f>
        <v>0.44791666666666669</v>
      </c>
      <c r="K114" s="12">
        <f t="shared" si="9"/>
        <v>0.53125</v>
      </c>
      <c r="L114" s="12" t="s">
        <v>65</v>
      </c>
      <c r="M114" s="12" t="s">
        <v>68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s="43" customFormat="1" ht="17.25" customHeight="1" x14ac:dyDescent="0.2">
      <c r="A115" s="1"/>
      <c r="B115" s="40">
        <v>3</v>
      </c>
      <c r="C115" s="44">
        <v>14</v>
      </c>
      <c r="D115" s="81" t="s">
        <v>67</v>
      </c>
      <c r="E115" s="71">
        <v>45173</v>
      </c>
      <c r="F115" s="39" t="s">
        <v>66</v>
      </c>
      <c r="G115" s="39" t="s">
        <v>66</v>
      </c>
      <c r="H115" s="40" t="s">
        <v>66</v>
      </c>
      <c r="I115" s="40">
        <v>45</v>
      </c>
      <c r="J115" s="41">
        <f t="shared" si="15"/>
        <v>0.53125</v>
      </c>
      <c r="K115" s="41">
        <f t="shared" si="9"/>
        <v>0.5625</v>
      </c>
      <c r="L115" s="41" t="s">
        <v>66</v>
      </c>
      <c r="M115" s="41" t="s">
        <v>66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s="9" customFormat="1" ht="17.25" customHeight="1" x14ac:dyDescent="0.2">
      <c r="A116" s="1"/>
      <c r="B116" s="14">
        <v>3</v>
      </c>
      <c r="C116" s="11">
        <v>14</v>
      </c>
      <c r="D116" s="80" t="s">
        <v>67</v>
      </c>
      <c r="E116" s="69">
        <v>45173</v>
      </c>
      <c r="F116" s="10" t="s">
        <v>36</v>
      </c>
      <c r="G116" s="10" t="s">
        <v>34</v>
      </c>
      <c r="H116" s="14" t="s">
        <v>64</v>
      </c>
      <c r="I116" s="14">
        <v>120</v>
      </c>
      <c r="J116" s="12">
        <f t="shared" si="15"/>
        <v>0.5625</v>
      </c>
      <c r="K116" s="12">
        <f t="shared" si="9"/>
        <v>0.64583333333333337</v>
      </c>
      <c r="L116" s="12" t="s">
        <v>65</v>
      </c>
      <c r="M116" s="12" t="s">
        <v>68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s="43" customFormat="1" ht="17.25" customHeight="1" x14ac:dyDescent="0.2">
      <c r="A117" s="1"/>
      <c r="B117" s="40">
        <v>3</v>
      </c>
      <c r="C117" s="44">
        <v>14</v>
      </c>
      <c r="D117" s="81" t="s">
        <v>67</v>
      </c>
      <c r="E117" s="71">
        <v>45173</v>
      </c>
      <c r="F117" s="39" t="s">
        <v>69</v>
      </c>
      <c r="G117" s="39" t="s">
        <v>69</v>
      </c>
      <c r="H117" s="40" t="s">
        <v>69</v>
      </c>
      <c r="I117" s="40">
        <v>15</v>
      </c>
      <c r="J117" s="41">
        <f t="shared" si="15"/>
        <v>0.64583333333333337</v>
      </c>
      <c r="K117" s="41">
        <f t="shared" si="9"/>
        <v>0.65625</v>
      </c>
      <c r="L117" s="41" t="s">
        <v>65</v>
      </c>
      <c r="M117" s="41" t="s">
        <v>68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s="9" customFormat="1" ht="17.25" customHeight="1" x14ac:dyDescent="0.2">
      <c r="A118" s="1"/>
      <c r="B118" s="14">
        <v>3</v>
      </c>
      <c r="C118" s="11">
        <v>14</v>
      </c>
      <c r="D118" s="80" t="s">
        <v>67</v>
      </c>
      <c r="E118" s="69">
        <v>45173</v>
      </c>
      <c r="F118" s="10" t="s">
        <v>37</v>
      </c>
      <c r="G118" s="10" t="s">
        <v>34</v>
      </c>
      <c r="H118" s="14" t="s">
        <v>64</v>
      </c>
      <c r="I118" s="14">
        <v>120</v>
      </c>
      <c r="J118" s="12">
        <f t="shared" si="15"/>
        <v>0.65625</v>
      </c>
      <c r="K118" s="12">
        <f t="shared" si="9"/>
        <v>0.73958333333333337</v>
      </c>
      <c r="L118" s="12" t="s">
        <v>65</v>
      </c>
      <c r="M118" s="12" t="s">
        <v>68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s="43" customFormat="1" ht="17.25" customHeight="1" x14ac:dyDescent="0.2">
      <c r="A119" s="1"/>
      <c r="B119" s="40">
        <v>3</v>
      </c>
      <c r="C119" s="44">
        <v>14</v>
      </c>
      <c r="D119" s="81" t="s">
        <v>67</v>
      </c>
      <c r="E119" s="71">
        <v>45173</v>
      </c>
      <c r="F119" s="39" t="s">
        <v>69</v>
      </c>
      <c r="G119" s="39" t="s">
        <v>69</v>
      </c>
      <c r="H119" s="44" t="s">
        <v>69</v>
      </c>
      <c r="I119" s="40">
        <v>15</v>
      </c>
      <c r="J119" s="41">
        <f t="shared" si="15"/>
        <v>0.73958333333333337</v>
      </c>
      <c r="K119" s="41">
        <f t="shared" si="9"/>
        <v>0.75</v>
      </c>
      <c r="L119" s="41" t="s">
        <v>69</v>
      </c>
      <c r="M119" s="41" t="s">
        <v>69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s="34" customFormat="1" ht="17.25" customHeight="1" thickBot="1" x14ac:dyDescent="0.25">
      <c r="A120" s="1"/>
      <c r="B120" s="104">
        <v>3</v>
      </c>
      <c r="C120" s="107">
        <v>14</v>
      </c>
      <c r="D120" s="118" t="s">
        <v>67</v>
      </c>
      <c r="E120" s="106">
        <v>45173</v>
      </c>
      <c r="F120" s="89" t="s">
        <v>3</v>
      </c>
      <c r="G120" s="89" t="s">
        <v>2</v>
      </c>
      <c r="H120" s="107" t="s">
        <v>64</v>
      </c>
      <c r="I120" s="104">
        <v>30</v>
      </c>
      <c r="J120" s="108">
        <f t="shared" si="15"/>
        <v>0.75</v>
      </c>
      <c r="K120" s="108">
        <f t="shared" si="9"/>
        <v>0.77083333333333337</v>
      </c>
      <c r="L120" s="108" t="s">
        <v>62</v>
      </c>
      <c r="M120" s="108" t="s">
        <v>63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7.25" customHeight="1" x14ac:dyDescent="0.2">
      <c r="B121" s="112">
        <v>3</v>
      </c>
      <c r="C121" s="112">
        <v>15</v>
      </c>
      <c r="D121" s="119" t="s">
        <v>70</v>
      </c>
      <c r="E121" s="117">
        <v>45174</v>
      </c>
      <c r="F121" s="91" t="s">
        <v>26</v>
      </c>
      <c r="G121" s="91" t="s">
        <v>25</v>
      </c>
      <c r="H121" s="109" t="s">
        <v>64</v>
      </c>
      <c r="I121" s="109">
        <v>15</v>
      </c>
      <c r="J121" s="113">
        <v>0.375</v>
      </c>
      <c r="K121" s="113">
        <f t="shared" si="9"/>
        <v>0.38541666666666669</v>
      </c>
      <c r="L121" s="113" t="s">
        <v>62</v>
      </c>
      <c r="M121" s="113" t="s">
        <v>63</v>
      </c>
    </row>
    <row r="122" spans="1:24" ht="17.25" customHeight="1" x14ac:dyDescent="0.2">
      <c r="B122" s="14">
        <v>3</v>
      </c>
      <c r="C122" s="11">
        <v>15</v>
      </c>
      <c r="D122" s="80" t="s">
        <v>70</v>
      </c>
      <c r="E122" s="69">
        <v>45174</v>
      </c>
      <c r="F122" s="10" t="s">
        <v>37</v>
      </c>
      <c r="G122" s="10" t="s">
        <v>34</v>
      </c>
      <c r="H122" s="14" t="s">
        <v>64</v>
      </c>
      <c r="I122" s="14">
        <v>120</v>
      </c>
      <c r="J122" s="12">
        <f t="shared" ref="J122:J128" si="16">K121</f>
        <v>0.38541666666666669</v>
      </c>
      <c r="K122" s="12">
        <f t="shared" si="9"/>
        <v>0.46875</v>
      </c>
      <c r="L122" s="12" t="s">
        <v>62</v>
      </c>
      <c r="M122" s="12" t="s">
        <v>63</v>
      </c>
    </row>
    <row r="123" spans="1:24" s="43" customFormat="1" ht="17.25" customHeight="1" x14ac:dyDescent="0.2">
      <c r="A123" s="1"/>
      <c r="B123" s="40">
        <v>3</v>
      </c>
      <c r="C123" s="44">
        <v>15</v>
      </c>
      <c r="D123" s="81" t="s">
        <v>70</v>
      </c>
      <c r="E123" s="71">
        <v>45174</v>
      </c>
      <c r="F123" s="39" t="s">
        <v>69</v>
      </c>
      <c r="G123" s="39" t="s">
        <v>69</v>
      </c>
      <c r="H123" s="40" t="s">
        <v>69</v>
      </c>
      <c r="I123" s="40">
        <v>15</v>
      </c>
      <c r="J123" s="41">
        <f t="shared" si="16"/>
        <v>0.46875</v>
      </c>
      <c r="K123" s="41">
        <f t="shared" si="9"/>
        <v>0.47916666666666669</v>
      </c>
      <c r="L123" s="41" t="s">
        <v>69</v>
      </c>
      <c r="M123" s="41" t="s">
        <v>69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7.25" customHeight="1" x14ac:dyDescent="0.2">
      <c r="B124" s="14">
        <v>3</v>
      </c>
      <c r="C124" s="11">
        <v>15</v>
      </c>
      <c r="D124" s="80" t="s">
        <v>70</v>
      </c>
      <c r="E124" s="69">
        <v>45174</v>
      </c>
      <c r="F124" s="10" t="s">
        <v>38</v>
      </c>
      <c r="G124" s="10" t="s">
        <v>34</v>
      </c>
      <c r="H124" s="14" t="s">
        <v>64</v>
      </c>
      <c r="I124" s="14">
        <v>120</v>
      </c>
      <c r="J124" s="12">
        <f t="shared" si="16"/>
        <v>0.47916666666666669</v>
      </c>
      <c r="K124" s="12">
        <f t="shared" si="9"/>
        <v>0.5625</v>
      </c>
      <c r="L124" s="12" t="s">
        <v>65</v>
      </c>
      <c r="M124" s="12" t="s">
        <v>68</v>
      </c>
    </row>
    <row r="125" spans="1:24" s="43" customFormat="1" ht="17.25" customHeight="1" x14ac:dyDescent="0.2">
      <c r="A125" s="1"/>
      <c r="B125" s="44">
        <v>3</v>
      </c>
      <c r="C125" s="44">
        <v>15</v>
      </c>
      <c r="D125" s="81" t="s">
        <v>70</v>
      </c>
      <c r="E125" s="71">
        <v>45174</v>
      </c>
      <c r="F125" s="39" t="s">
        <v>66</v>
      </c>
      <c r="G125" s="39" t="s">
        <v>66</v>
      </c>
      <c r="H125" s="44" t="s">
        <v>66</v>
      </c>
      <c r="I125" s="40">
        <v>45</v>
      </c>
      <c r="J125" s="41">
        <f t="shared" si="16"/>
        <v>0.5625</v>
      </c>
      <c r="K125" s="41">
        <f t="shared" si="9"/>
        <v>0.59375</v>
      </c>
      <c r="L125" s="41" t="s">
        <v>66</v>
      </c>
      <c r="M125" s="41" t="s">
        <v>66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7.25" customHeight="1" x14ac:dyDescent="0.2">
      <c r="B126" s="14">
        <v>3</v>
      </c>
      <c r="C126" s="11">
        <v>15</v>
      </c>
      <c r="D126" s="80" t="s">
        <v>70</v>
      </c>
      <c r="E126" s="69">
        <v>45174</v>
      </c>
      <c r="F126" s="10" t="s">
        <v>38</v>
      </c>
      <c r="G126" s="10" t="s">
        <v>34</v>
      </c>
      <c r="H126" s="14" t="s">
        <v>64</v>
      </c>
      <c r="I126" s="14">
        <v>120</v>
      </c>
      <c r="J126" s="12">
        <f t="shared" si="16"/>
        <v>0.59375</v>
      </c>
      <c r="K126" s="12">
        <f t="shared" si="9"/>
        <v>0.67708333333333337</v>
      </c>
      <c r="L126" s="12" t="s">
        <v>65</v>
      </c>
      <c r="M126" s="12" t="s">
        <v>68</v>
      </c>
    </row>
    <row r="127" spans="1:24" s="43" customFormat="1" ht="17.25" customHeight="1" x14ac:dyDescent="0.2">
      <c r="A127" s="1"/>
      <c r="B127" s="40">
        <v>3</v>
      </c>
      <c r="C127" s="44">
        <v>15</v>
      </c>
      <c r="D127" s="81" t="s">
        <v>70</v>
      </c>
      <c r="E127" s="71">
        <v>45174</v>
      </c>
      <c r="F127" s="39" t="s">
        <v>69</v>
      </c>
      <c r="G127" s="39" t="s">
        <v>69</v>
      </c>
      <c r="H127" s="40" t="s">
        <v>69</v>
      </c>
      <c r="I127" s="40">
        <v>15</v>
      </c>
      <c r="J127" s="41">
        <f t="shared" si="16"/>
        <v>0.67708333333333337</v>
      </c>
      <c r="K127" s="41">
        <f t="shared" si="9"/>
        <v>0.6875</v>
      </c>
      <c r="L127" s="41" t="s">
        <v>69</v>
      </c>
      <c r="M127" s="41" t="s">
        <v>69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7.25" customHeight="1" thickBot="1" x14ac:dyDescent="0.25">
      <c r="B128" s="14">
        <v>3</v>
      </c>
      <c r="C128" s="11">
        <v>15</v>
      </c>
      <c r="D128" s="80" t="s">
        <v>70</v>
      </c>
      <c r="E128" s="69">
        <v>45174</v>
      </c>
      <c r="F128" s="10" t="s">
        <v>38</v>
      </c>
      <c r="G128" s="10" t="s">
        <v>34</v>
      </c>
      <c r="H128" s="14" t="s">
        <v>64</v>
      </c>
      <c r="I128" s="14">
        <v>120</v>
      </c>
      <c r="J128" s="12">
        <f t="shared" si="16"/>
        <v>0.6875</v>
      </c>
      <c r="K128" s="12">
        <f t="shared" si="9"/>
        <v>0.77083333333333337</v>
      </c>
      <c r="L128" s="12" t="s">
        <v>65</v>
      </c>
      <c r="M128" s="12" t="s">
        <v>68</v>
      </c>
    </row>
    <row r="129" spans="1:24" s="3" customFormat="1" ht="17.25" customHeight="1" x14ac:dyDescent="0.2">
      <c r="A129" s="1"/>
      <c r="B129" s="18">
        <v>4</v>
      </c>
      <c r="C129" s="18">
        <v>16</v>
      </c>
      <c r="D129" s="66" t="s">
        <v>71</v>
      </c>
      <c r="E129" s="67">
        <v>45175</v>
      </c>
      <c r="F129" s="15" t="s">
        <v>38</v>
      </c>
      <c r="G129" s="15" t="s">
        <v>34</v>
      </c>
      <c r="H129" s="18" t="s">
        <v>64</v>
      </c>
      <c r="I129" s="18">
        <v>120</v>
      </c>
      <c r="J129" s="17">
        <v>0.375</v>
      </c>
      <c r="K129" s="17">
        <f t="shared" si="9"/>
        <v>0.45833333333333331</v>
      </c>
      <c r="L129" s="17" t="s">
        <v>65</v>
      </c>
      <c r="M129" s="17" t="s">
        <v>68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s="43" customFormat="1" ht="17.25" customHeight="1" x14ac:dyDescent="0.2">
      <c r="A130" s="1"/>
      <c r="B130" s="40">
        <v>4</v>
      </c>
      <c r="C130" s="40">
        <v>16</v>
      </c>
      <c r="D130" s="70" t="s">
        <v>71</v>
      </c>
      <c r="E130" s="71">
        <v>45175</v>
      </c>
      <c r="F130" s="39" t="s">
        <v>69</v>
      </c>
      <c r="G130" s="39" t="s">
        <v>69</v>
      </c>
      <c r="H130" s="40" t="s">
        <v>69</v>
      </c>
      <c r="I130" s="40">
        <v>15</v>
      </c>
      <c r="J130" s="41">
        <f t="shared" ref="J130:J136" si="17">K129</f>
        <v>0.45833333333333331</v>
      </c>
      <c r="K130" s="41">
        <f t="shared" si="9"/>
        <v>0.46875</v>
      </c>
      <c r="L130" s="41" t="s">
        <v>69</v>
      </c>
      <c r="M130" s="41" t="s">
        <v>69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7.25" customHeight="1" x14ac:dyDescent="0.2">
      <c r="B131" s="14">
        <v>4</v>
      </c>
      <c r="C131" s="14">
        <v>16</v>
      </c>
      <c r="D131" s="68" t="s">
        <v>71</v>
      </c>
      <c r="E131" s="69">
        <v>45175</v>
      </c>
      <c r="F131" s="10" t="s">
        <v>39</v>
      </c>
      <c r="G131" s="10" t="s">
        <v>34</v>
      </c>
      <c r="H131" s="14" t="s">
        <v>64</v>
      </c>
      <c r="I131" s="14">
        <v>135</v>
      </c>
      <c r="J131" s="12">
        <f t="shared" si="17"/>
        <v>0.46875</v>
      </c>
      <c r="K131" s="12">
        <f t="shared" ref="K131:K194" si="18">+J131+I131/24/60</f>
        <v>0.5625</v>
      </c>
      <c r="L131" s="12" t="s">
        <v>65</v>
      </c>
      <c r="M131" s="12" t="s">
        <v>68</v>
      </c>
    </row>
    <row r="132" spans="1:24" s="43" customFormat="1" ht="17.25" customHeight="1" x14ac:dyDescent="0.2">
      <c r="A132" s="1"/>
      <c r="B132" s="40">
        <v>4</v>
      </c>
      <c r="C132" s="40">
        <v>16</v>
      </c>
      <c r="D132" s="70" t="s">
        <v>71</v>
      </c>
      <c r="E132" s="71">
        <v>45175</v>
      </c>
      <c r="F132" s="39" t="s">
        <v>66</v>
      </c>
      <c r="G132" s="39" t="s">
        <v>66</v>
      </c>
      <c r="H132" s="40" t="s">
        <v>66</v>
      </c>
      <c r="I132" s="40">
        <v>30</v>
      </c>
      <c r="J132" s="41">
        <f t="shared" si="17"/>
        <v>0.5625</v>
      </c>
      <c r="K132" s="41">
        <f t="shared" si="18"/>
        <v>0.58333333333333337</v>
      </c>
      <c r="L132" s="41" t="s">
        <v>62</v>
      </c>
      <c r="M132" s="41" t="s">
        <v>63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s="9" customFormat="1" ht="17.25" customHeight="1" x14ac:dyDescent="0.2">
      <c r="A133" s="1"/>
      <c r="B133" s="109">
        <v>4</v>
      </c>
      <c r="C133" s="109">
        <v>16</v>
      </c>
      <c r="D133" s="110" t="s">
        <v>71</v>
      </c>
      <c r="E133" s="117">
        <v>45175</v>
      </c>
      <c r="F133" s="91" t="s">
        <v>96</v>
      </c>
      <c r="G133" s="91" t="s">
        <v>96</v>
      </c>
      <c r="H133" s="109" t="s">
        <v>64</v>
      </c>
      <c r="I133" s="109">
        <v>45</v>
      </c>
      <c r="J133" s="113">
        <f t="shared" si="17"/>
        <v>0.58333333333333337</v>
      </c>
      <c r="K133" s="113">
        <f t="shared" si="18"/>
        <v>0.61458333333333337</v>
      </c>
      <c r="L133" s="113" t="s">
        <v>62</v>
      </c>
      <c r="M133" s="113" t="s">
        <v>63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7.25" customHeight="1" x14ac:dyDescent="0.2">
      <c r="B134" s="14">
        <v>4</v>
      </c>
      <c r="C134" s="14">
        <v>16</v>
      </c>
      <c r="D134" s="68" t="s">
        <v>71</v>
      </c>
      <c r="E134" s="69">
        <v>45175</v>
      </c>
      <c r="F134" s="10" t="s">
        <v>39</v>
      </c>
      <c r="G134" s="10" t="s">
        <v>34</v>
      </c>
      <c r="H134" s="14" t="s">
        <v>64</v>
      </c>
      <c r="I134" s="14">
        <v>135</v>
      </c>
      <c r="J134" s="12">
        <f t="shared" si="17"/>
        <v>0.61458333333333337</v>
      </c>
      <c r="K134" s="12">
        <f t="shared" si="18"/>
        <v>0.70833333333333337</v>
      </c>
      <c r="L134" s="12" t="s">
        <v>65</v>
      </c>
      <c r="M134" s="12" t="s">
        <v>68</v>
      </c>
    </row>
    <row r="135" spans="1:24" s="43" customFormat="1" ht="17.25" customHeight="1" x14ac:dyDescent="0.2">
      <c r="A135" s="1"/>
      <c r="B135" s="40">
        <v>4</v>
      </c>
      <c r="C135" s="40">
        <v>16</v>
      </c>
      <c r="D135" s="70" t="s">
        <v>71</v>
      </c>
      <c r="E135" s="71">
        <v>45175</v>
      </c>
      <c r="F135" s="39" t="s">
        <v>69</v>
      </c>
      <c r="G135" s="39" t="s">
        <v>69</v>
      </c>
      <c r="H135" s="40" t="s">
        <v>69</v>
      </c>
      <c r="I135" s="40">
        <v>15</v>
      </c>
      <c r="J135" s="41">
        <f t="shared" si="17"/>
        <v>0.70833333333333337</v>
      </c>
      <c r="K135" s="41">
        <f t="shared" si="18"/>
        <v>0.71875</v>
      </c>
      <c r="L135" s="41" t="s">
        <v>69</v>
      </c>
      <c r="M135" s="41" t="s">
        <v>69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s="4" customFormat="1" ht="17.25" customHeight="1" thickBot="1" x14ac:dyDescent="0.25">
      <c r="A136" s="1"/>
      <c r="B136" s="52">
        <v>4</v>
      </c>
      <c r="C136" s="21">
        <v>16</v>
      </c>
      <c r="D136" s="74" t="s">
        <v>71</v>
      </c>
      <c r="E136" s="75">
        <v>45175</v>
      </c>
      <c r="F136" s="47" t="s">
        <v>31</v>
      </c>
      <c r="G136" s="20" t="s">
        <v>27</v>
      </c>
      <c r="H136" s="21" t="s">
        <v>64</v>
      </c>
      <c r="I136" s="21">
        <v>120</v>
      </c>
      <c r="J136" s="22">
        <f t="shared" si="17"/>
        <v>0.71875</v>
      </c>
      <c r="K136" s="22">
        <f t="shared" si="18"/>
        <v>0.80208333333333337</v>
      </c>
      <c r="L136" s="22" t="s">
        <v>65</v>
      </c>
      <c r="M136" s="22" t="s">
        <v>68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3" customFormat="1" ht="17.25" customHeight="1" x14ac:dyDescent="0.2">
      <c r="A137" s="1"/>
      <c r="B137" s="16">
        <v>4</v>
      </c>
      <c r="C137" s="16">
        <v>17</v>
      </c>
      <c r="D137" s="79" t="s">
        <v>72</v>
      </c>
      <c r="E137" s="67">
        <v>45176</v>
      </c>
      <c r="F137" s="15" t="s">
        <v>39</v>
      </c>
      <c r="G137" s="15" t="s">
        <v>34</v>
      </c>
      <c r="H137" s="18" t="s">
        <v>64</v>
      </c>
      <c r="I137" s="18">
        <v>150</v>
      </c>
      <c r="J137" s="17">
        <v>0.375</v>
      </c>
      <c r="K137" s="17">
        <f t="shared" si="18"/>
        <v>0.47916666666666669</v>
      </c>
      <c r="L137" s="17" t="s">
        <v>65</v>
      </c>
      <c r="M137" s="17" t="s">
        <v>68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s="43" customFormat="1" ht="17.25" customHeight="1" x14ac:dyDescent="0.2">
      <c r="A138" s="1"/>
      <c r="B138" s="44">
        <v>4</v>
      </c>
      <c r="C138" s="44">
        <v>17</v>
      </c>
      <c r="D138" s="81" t="s">
        <v>72</v>
      </c>
      <c r="E138" s="71">
        <v>45176</v>
      </c>
      <c r="F138" s="39" t="s">
        <v>69</v>
      </c>
      <c r="G138" s="39" t="s">
        <v>69</v>
      </c>
      <c r="H138" s="44" t="s">
        <v>69</v>
      </c>
      <c r="I138" s="40">
        <v>15</v>
      </c>
      <c r="J138" s="41">
        <f t="shared" ref="J138:J144" si="19">K137</f>
        <v>0.47916666666666669</v>
      </c>
      <c r="K138" s="41">
        <f t="shared" si="18"/>
        <v>0.48958333333333337</v>
      </c>
      <c r="L138" s="41" t="s">
        <v>69</v>
      </c>
      <c r="M138" s="41" t="s">
        <v>69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7.25" customHeight="1" x14ac:dyDescent="0.2">
      <c r="B139" s="11">
        <v>4</v>
      </c>
      <c r="C139" s="11">
        <v>17</v>
      </c>
      <c r="D139" s="80" t="s">
        <v>72</v>
      </c>
      <c r="E139" s="69">
        <v>45176</v>
      </c>
      <c r="F139" s="10" t="s">
        <v>39</v>
      </c>
      <c r="G139" s="10" t="s">
        <v>34</v>
      </c>
      <c r="H139" s="14" t="s">
        <v>64</v>
      </c>
      <c r="I139" s="14">
        <v>60</v>
      </c>
      <c r="J139" s="12">
        <f t="shared" si="19"/>
        <v>0.48958333333333337</v>
      </c>
      <c r="K139" s="12">
        <f t="shared" si="18"/>
        <v>0.53125</v>
      </c>
      <c r="L139" s="12" t="s">
        <v>65</v>
      </c>
      <c r="M139" s="12" t="s">
        <v>68</v>
      </c>
    </row>
    <row r="140" spans="1:24" s="43" customFormat="1" ht="17.25" customHeight="1" x14ac:dyDescent="0.2">
      <c r="A140" s="1"/>
      <c r="B140" s="44">
        <v>4</v>
      </c>
      <c r="C140" s="44">
        <v>17</v>
      </c>
      <c r="D140" s="81" t="s">
        <v>72</v>
      </c>
      <c r="E140" s="71">
        <v>45176</v>
      </c>
      <c r="F140" s="39" t="s">
        <v>66</v>
      </c>
      <c r="G140" s="39" t="s">
        <v>66</v>
      </c>
      <c r="H140" s="40" t="s">
        <v>66</v>
      </c>
      <c r="I140" s="40">
        <v>45</v>
      </c>
      <c r="J140" s="41">
        <f t="shared" si="19"/>
        <v>0.53125</v>
      </c>
      <c r="K140" s="41">
        <f t="shared" si="18"/>
        <v>0.5625</v>
      </c>
      <c r="L140" s="41" t="s">
        <v>66</v>
      </c>
      <c r="M140" s="41" t="s">
        <v>66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7.25" customHeight="1" x14ac:dyDescent="0.2">
      <c r="B141" s="11">
        <v>4</v>
      </c>
      <c r="C141" s="11">
        <v>17</v>
      </c>
      <c r="D141" s="80" t="s">
        <v>72</v>
      </c>
      <c r="E141" s="69">
        <v>45176</v>
      </c>
      <c r="F141" s="10" t="s">
        <v>40</v>
      </c>
      <c r="G141" s="10" t="s">
        <v>34</v>
      </c>
      <c r="H141" s="14" t="s">
        <v>64</v>
      </c>
      <c r="I141" s="14">
        <v>60</v>
      </c>
      <c r="J141" s="12">
        <f t="shared" si="19"/>
        <v>0.5625</v>
      </c>
      <c r="K141" s="12">
        <f t="shared" si="18"/>
        <v>0.60416666666666663</v>
      </c>
      <c r="L141" s="12" t="s">
        <v>65</v>
      </c>
      <c r="M141" s="12" t="s">
        <v>68</v>
      </c>
    </row>
    <row r="142" spans="1:24" ht="17.25" customHeight="1" x14ac:dyDescent="0.2">
      <c r="B142" s="11">
        <v>4</v>
      </c>
      <c r="C142" s="11">
        <v>17</v>
      </c>
      <c r="D142" s="80" t="s">
        <v>72</v>
      </c>
      <c r="E142" s="69">
        <v>45176</v>
      </c>
      <c r="F142" s="10" t="s">
        <v>40</v>
      </c>
      <c r="G142" s="10" t="s">
        <v>34</v>
      </c>
      <c r="H142" s="14" t="s">
        <v>64</v>
      </c>
      <c r="I142" s="14">
        <v>120</v>
      </c>
      <c r="J142" s="12">
        <f t="shared" si="19"/>
        <v>0.60416666666666663</v>
      </c>
      <c r="K142" s="12">
        <f t="shared" si="18"/>
        <v>0.6875</v>
      </c>
      <c r="L142" s="12" t="s">
        <v>65</v>
      </c>
      <c r="M142" s="12" t="s">
        <v>68</v>
      </c>
    </row>
    <row r="143" spans="1:24" s="43" customFormat="1" ht="17.25" customHeight="1" x14ac:dyDescent="0.2">
      <c r="A143" s="1"/>
      <c r="B143" s="44">
        <v>4</v>
      </c>
      <c r="C143" s="44">
        <v>17</v>
      </c>
      <c r="D143" s="81" t="s">
        <v>72</v>
      </c>
      <c r="E143" s="71">
        <v>45176</v>
      </c>
      <c r="F143" s="39" t="s">
        <v>69</v>
      </c>
      <c r="G143" s="39" t="s">
        <v>69</v>
      </c>
      <c r="H143" s="44" t="s">
        <v>69</v>
      </c>
      <c r="I143" s="40">
        <v>15</v>
      </c>
      <c r="J143" s="41">
        <f t="shared" si="19"/>
        <v>0.6875</v>
      </c>
      <c r="K143" s="41">
        <f t="shared" si="18"/>
        <v>0.69791666666666663</v>
      </c>
      <c r="L143" s="41" t="s">
        <v>69</v>
      </c>
      <c r="M143" s="41" t="s">
        <v>69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s="4" customFormat="1" ht="17.25" customHeight="1" thickBot="1" x14ac:dyDescent="0.25">
      <c r="A144" s="1"/>
      <c r="B144" s="52">
        <v>4</v>
      </c>
      <c r="C144" s="52">
        <v>17</v>
      </c>
      <c r="D144" s="82" t="s">
        <v>72</v>
      </c>
      <c r="E144" s="75">
        <v>45176</v>
      </c>
      <c r="F144" s="20" t="s">
        <v>40</v>
      </c>
      <c r="G144" s="20" t="s">
        <v>34</v>
      </c>
      <c r="H144" s="21" t="s">
        <v>64</v>
      </c>
      <c r="I144" s="21">
        <v>165</v>
      </c>
      <c r="J144" s="22">
        <f t="shared" si="19"/>
        <v>0.69791666666666663</v>
      </c>
      <c r="K144" s="22">
        <f t="shared" si="18"/>
        <v>0.8125</v>
      </c>
      <c r="L144" s="22" t="s">
        <v>65</v>
      </c>
      <c r="M144" s="22" t="s">
        <v>68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s="3" customFormat="1" ht="17.25" customHeight="1" x14ac:dyDescent="0.2">
      <c r="A145" s="1"/>
      <c r="B145" s="18">
        <v>4</v>
      </c>
      <c r="C145" s="18">
        <v>18</v>
      </c>
      <c r="D145" s="66" t="s">
        <v>60</v>
      </c>
      <c r="E145" s="67">
        <v>45177</v>
      </c>
      <c r="F145" s="15" t="s">
        <v>40</v>
      </c>
      <c r="G145" s="15" t="s">
        <v>34</v>
      </c>
      <c r="H145" s="18" t="s">
        <v>64</v>
      </c>
      <c r="I145" s="18">
        <v>120</v>
      </c>
      <c r="J145" s="17">
        <v>0.375</v>
      </c>
      <c r="K145" s="17">
        <f t="shared" si="18"/>
        <v>0.45833333333333331</v>
      </c>
      <c r="L145" s="17" t="s">
        <v>65</v>
      </c>
      <c r="M145" s="17" t="s">
        <v>68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s="43" customFormat="1" ht="17.25" customHeight="1" x14ac:dyDescent="0.2">
      <c r="A146" s="1"/>
      <c r="B146" s="40">
        <v>4</v>
      </c>
      <c r="C146" s="40">
        <v>18</v>
      </c>
      <c r="D146" s="70" t="s">
        <v>60</v>
      </c>
      <c r="E146" s="71">
        <v>45177</v>
      </c>
      <c r="F146" s="39" t="s">
        <v>69</v>
      </c>
      <c r="G146" s="39" t="s">
        <v>69</v>
      </c>
      <c r="H146" s="40" t="s">
        <v>69</v>
      </c>
      <c r="I146" s="40">
        <v>15</v>
      </c>
      <c r="J146" s="41">
        <f t="shared" ref="J146:J151" si="20">K145</f>
        <v>0.45833333333333331</v>
      </c>
      <c r="K146" s="41">
        <f t="shared" si="18"/>
        <v>0.46875</v>
      </c>
      <c r="L146" s="41" t="s">
        <v>69</v>
      </c>
      <c r="M146" s="41" t="s">
        <v>69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7.25" customHeight="1" x14ac:dyDescent="0.2">
      <c r="B147" s="14">
        <v>4</v>
      </c>
      <c r="C147" s="14">
        <v>18</v>
      </c>
      <c r="D147" s="68" t="s">
        <v>60</v>
      </c>
      <c r="E147" s="69">
        <v>45177</v>
      </c>
      <c r="F147" s="10" t="s">
        <v>40</v>
      </c>
      <c r="G147" s="10" t="s">
        <v>34</v>
      </c>
      <c r="H147" s="14" t="s">
        <v>64</v>
      </c>
      <c r="I147" s="14">
        <v>135</v>
      </c>
      <c r="J147" s="12">
        <f t="shared" si="20"/>
        <v>0.46875</v>
      </c>
      <c r="K147" s="12">
        <f t="shared" si="18"/>
        <v>0.5625</v>
      </c>
      <c r="L147" s="12" t="s">
        <v>65</v>
      </c>
      <c r="M147" s="12" t="s">
        <v>68</v>
      </c>
    </row>
    <row r="148" spans="1:24" s="43" customFormat="1" ht="17.25" customHeight="1" x14ac:dyDescent="0.2">
      <c r="A148" s="1"/>
      <c r="B148" s="40">
        <v>4</v>
      </c>
      <c r="C148" s="40">
        <v>18</v>
      </c>
      <c r="D148" s="70" t="s">
        <v>60</v>
      </c>
      <c r="E148" s="71">
        <v>45177</v>
      </c>
      <c r="F148" s="39" t="s">
        <v>66</v>
      </c>
      <c r="G148" s="39" t="s">
        <v>66</v>
      </c>
      <c r="H148" s="40" t="s">
        <v>66</v>
      </c>
      <c r="I148" s="40">
        <v>45</v>
      </c>
      <c r="J148" s="41">
        <f t="shared" si="20"/>
        <v>0.5625</v>
      </c>
      <c r="K148" s="41">
        <f t="shared" si="18"/>
        <v>0.59375</v>
      </c>
      <c r="L148" s="41" t="s">
        <v>66</v>
      </c>
      <c r="M148" s="41" t="s">
        <v>66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7.25" customHeight="1" x14ac:dyDescent="0.2">
      <c r="B149" s="14">
        <v>4</v>
      </c>
      <c r="C149" s="14">
        <v>18</v>
      </c>
      <c r="D149" s="68" t="s">
        <v>60</v>
      </c>
      <c r="E149" s="69">
        <v>45177</v>
      </c>
      <c r="F149" s="10" t="s">
        <v>41</v>
      </c>
      <c r="G149" s="10" t="s">
        <v>34</v>
      </c>
      <c r="H149" s="14" t="s">
        <v>64</v>
      </c>
      <c r="I149" s="14">
        <v>150</v>
      </c>
      <c r="J149" s="12">
        <f t="shared" si="20"/>
        <v>0.59375</v>
      </c>
      <c r="K149" s="12">
        <f t="shared" si="18"/>
        <v>0.69791666666666663</v>
      </c>
      <c r="L149" s="12" t="s">
        <v>65</v>
      </c>
      <c r="M149" s="12" t="s">
        <v>68</v>
      </c>
    </row>
    <row r="150" spans="1:24" ht="17.25" customHeight="1" x14ac:dyDescent="0.2">
      <c r="B150" s="40">
        <v>4</v>
      </c>
      <c r="C150" s="40">
        <v>18</v>
      </c>
      <c r="D150" s="70" t="s">
        <v>60</v>
      </c>
      <c r="E150" s="71">
        <v>45177</v>
      </c>
      <c r="F150" s="39" t="s">
        <v>69</v>
      </c>
      <c r="G150" s="39" t="s">
        <v>69</v>
      </c>
      <c r="H150" s="41" t="s">
        <v>69</v>
      </c>
      <c r="I150" s="40">
        <v>15</v>
      </c>
      <c r="J150" s="41">
        <f t="shared" si="20"/>
        <v>0.69791666666666663</v>
      </c>
      <c r="K150" s="41">
        <f t="shared" si="18"/>
        <v>0.70833333333333326</v>
      </c>
      <c r="L150" s="41" t="s">
        <v>69</v>
      </c>
      <c r="M150" s="41" t="s">
        <v>69</v>
      </c>
    </row>
    <row r="151" spans="1:24" s="9" customFormat="1" ht="17.25" customHeight="1" thickBot="1" x14ac:dyDescent="0.25">
      <c r="A151" s="1"/>
      <c r="B151" s="109">
        <v>4</v>
      </c>
      <c r="C151" s="109">
        <v>18</v>
      </c>
      <c r="D151" s="110" t="s">
        <v>60</v>
      </c>
      <c r="E151" s="117">
        <v>45177</v>
      </c>
      <c r="F151" s="91" t="s">
        <v>97</v>
      </c>
      <c r="G151" s="91" t="s">
        <v>16</v>
      </c>
      <c r="H151" s="112" t="s">
        <v>61</v>
      </c>
      <c r="I151" s="109">
        <v>120</v>
      </c>
      <c r="J151" s="113">
        <f t="shared" si="20"/>
        <v>0.70833333333333326</v>
      </c>
      <c r="K151" s="113">
        <f t="shared" si="18"/>
        <v>0.79166666666666663</v>
      </c>
      <c r="L151" s="113" t="s">
        <v>62</v>
      </c>
      <c r="M151" s="113" t="s">
        <v>63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s="3" customFormat="1" ht="17.25" customHeight="1" x14ac:dyDescent="0.2">
      <c r="A152" s="1"/>
      <c r="B152" s="18">
        <v>4</v>
      </c>
      <c r="C152" s="18">
        <v>19</v>
      </c>
      <c r="D152" s="66" t="s">
        <v>67</v>
      </c>
      <c r="E152" s="67">
        <v>45180</v>
      </c>
      <c r="F152" s="15" t="s">
        <v>41</v>
      </c>
      <c r="G152" s="15" t="s">
        <v>34</v>
      </c>
      <c r="H152" s="18" t="s">
        <v>64</v>
      </c>
      <c r="I152" s="18">
        <v>120</v>
      </c>
      <c r="J152" s="17">
        <v>0.375</v>
      </c>
      <c r="K152" s="17">
        <f t="shared" si="18"/>
        <v>0.45833333333333331</v>
      </c>
      <c r="L152" s="17" t="s">
        <v>65</v>
      </c>
      <c r="M152" s="17" t="s">
        <v>68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s="43" customFormat="1" ht="17.25" customHeight="1" x14ac:dyDescent="0.2">
      <c r="A153" s="1"/>
      <c r="B153" s="40">
        <v>4</v>
      </c>
      <c r="C153" s="40">
        <v>19</v>
      </c>
      <c r="D153" s="70" t="s">
        <v>67</v>
      </c>
      <c r="E153" s="71">
        <v>45180</v>
      </c>
      <c r="F153" s="39" t="s">
        <v>69</v>
      </c>
      <c r="G153" s="39" t="s">
        <v>69</v>
      </c>
      <c r="H153" s="40" t="s">
        <v>69</v>
      </c>
      <c r="I153" s="40">
        <v>15</v>
      </c>
      <c r="J153" s="41">
        <f t="shared" ref="J153:J161" si="21">K152</f>
        <v>0.45833333333333331</v>
      </c>
      <c r="K153" s="41">
        <f t="shared" si="18"/>
        <v>0.46875</v>
      </c>
      <c r="L153" s="41" t="s">
        <v>69</v>
      </c>
      <c r="M153" s="41" t="s">
        <v>66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7.25" customHeight="1" x14ac:dyDescent="0.2">
      <c r="B154" s="11">
        <v>4</v>
      </c>
      <c r="C154" s="14">
        <v>19</v>
      </c>
      <c r="D154" s="68" t="s">
        <v>67</v>
      </c>
      <c r="E154" s="69">
        <v>45180</v>
      </c>
      <c r="F154" s="10" t="s">
        <v>41</v>
      </c>
      <c r="G154" s="10" t="s">
        <v>34</v>
      </c>
      <c r="H154" s="14" t="s">
        <v>64</v>
      </c>
      <c r="I154" s="14">
        <v>110</v>
      </c>
      <c r="J154" s="12">
        <f t="shared" si="21"/>
        <v>0.46875</v>
      </c>
      <c r="K154" s="12">
        <f t="shared" si="18"/>
        <v>0.54513888888888884</v>
      </c>
      <c r="L154" s="12" t="s">
        <v>65</v>
      </c>
      <c r="M154" s="12" t="s">
        <v>68</v>
      </c>
    </row>
    <row r="155" spans="1:24" s="43" customFormat="1" ht="17.25" customHeight="1" x14ac:dyDescent="0.2">
      <c r="A155" s="1"/>
      <c r="B155" s="40">
        <v>4</v>
      </c>
      <c r="C155" s="40">
        <v>19</v>
      </c>
      <c r="D155" s="70" t="s">
        <v>67</v>
      </c>
      <c r="E155" s="71">
        <v>45180</v>
      </c>
      <c r="F155" s="39" t="s">
        <v>66</v>
      </c>
      <c r="G155" s="39" t="s">
        <v>66</v>
      </c>
      <c r="H155" s="40" t="s">
        <v>66</v>
      </c>
      <c r="I155" s="40">
        <v>45</v>
      </c>
      <c r="J155" s="41">
        <f t="shared" si="21"/>
        <v>0.54513888888888884</v>
      </c>
      <c r="K155" s="41">
        <f t="shared" si="18"/>
        <v>0.57638888888888884</v>
      </c>
      <c r="L155" s="41" t="s">
        <v>66</v>
      </c>
      <c r="M155" s="41" t="s">
        <v>69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7.25" customHeight="1" x14ac:dyDescent="0.2">
      <c r="B156" s="14">
        <v>4</v>
      </c>
      <c r="C156" s="14">
        <v>19</v>
      </c>
      <c r="D156" s="68" t="s">
        <v>67</v>
      </c>
      <c r="E156" s="69">
        <v>45180</v>
      </c>
      <c r="F156" s="10" t="s">
        <v>41</v>
      </c>
      <c r="G156" s="10" t="s">
        <v>34</v>
      </c>
      <c r="H156" s="11" t="s">
        <v>64</v>
      </c>
      <c r="I156" s="11">
        <v>100</v>
      </c>
      <c r="J156" s="12">
        <f t="shared" si="21"/>
        <v>0.57638888888888884</v>
      </c>
      <c r="K156" s="12">
        <f t="shared" si="18"/>
        <v>0.64583333333333326</v>
      </c>
      <c r="L156" s="12" t="s">
        <v>65</v>
      </c>
      <c r="M156" s="12" t="s">
        <v>68</v>
      </c>
    </row>
    <row r="157" spans="1:24" ht="17.25" customHeight="1" x14ac:dyDescent="0.2">
      <c r="B157" s="11">
        <v>4</v>
      </c>
      <c r="C157" s="14">
        <v>19</v>
      </c>
      <c r="D157" s="68" t="s">
        <v>67</v>
      </c>
      <c r="E157" s="69">
        <v>45180</v>
      </c>
      <c r="F157" s="46" t="s">
        <v>22</v>
      </c>
      <c r="G157" s="10" t="s">
        <v>16</v>
      </c>
      <c r="H157" s="11" t="s">
        <v>61</v>
      </c>
      <c r="I157" s="14">
        <v>60</v>
      </c>
      <c r="J157" s="12">
        <f t="shared" si="21"/>
        <v>0.64583333333333326</v>
      </c>
      <c r="K157" s="12">
        <f t="shared" si="18"/>
        <v>0.68749999999999989</v>
      </c>
      <c r="L157" s="12" t="s">
        <v>65</v>
      </c>
      <c r="M157" s="12" t="s">
        <v>68</v>
      </c>
    </row>
    <row r="158" spans="1:24" s="43" customFormat="1" ht="17.25" customHeight="1" x14ac:dyDescent="0.2">
      <c r="A158" s="1"/>
      <c r="B158" s="40">
        <v>4</v>
      </c>
      <c r="C158" s="40">
        <v>19</v>
      </c>
      <c r="D158" s="70" t="s">
        <v>67</v>
      </c>
      <c r="E158" s="71">
        <v>45180</v>
      </c>
      <c r="F158" s="39" t="s">
        <v>69</v>
      </c>
      <c r="G158" s="39" t="s">
        <v>69</v>
      </c>
      <c r="H158" s="40" t="s">
        <v>69</v>
      </c>
      <c r="I158" s="40">
        <v>15</v>
      </c>
      <c r="J158" s="41">
        <f t="shared" si="21"/>
        <v>0.68749999999999989</v>
      </c>
      <c r="K158" s="41">
        <f t="shared" si="18"/>
        <v>0.69791666666666652</v>
      </c>
      <c r="L158" s="41" t="s">
        <v>69</v>
      </c>
      <c r="M158" s="41" t="s">
        <v>66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s="59" customFormat="1" ht="17.25" customHeight="1" x14ac:dyDescent="0.2">
      <c r="A159" s="1"/>
      <c r="B159" s="109">
        <v>4</v>
      </c>
      <c r="C159" s="109">
        <v>19</v>
      </c>
      <c r="D159" s="110" t="s">
        <v>67</v>
      </c>
      <c r="E159" s="117">
        <v>45180</v>
      </c>
      <c r="F159" s="91" t="s">
        <v>92</v>
      </c>
      <c r="G159" s="91" t="s">
        <v>94</v>
      </c>
      <c r="H159" s="109" t="s">
        <v>61</v>
      </c>
      <c r="I159" s="109">
        <v>30</v>
      </c>
      <c r="J159" s="113">
        <f t="shared" si="21"/>
        <v>0.69791666666666652</v>
      </c>
      <c r="K159" s="113">
        <f t="shared" si="18"/>
        <v>0.71874999999999989</v>
      </c>
      <c r="L159" s="113" t="s">
        <v>62</v>
      </c>
      <c r="M159" s="113" t="s">
        <v>68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s="43" customFormat="1" ht="17.25" customHeight="1" x14ac:dyDescent="0.2">
      <c r="A160" s="1"/>
      <c r="B160" s="40">
        <v>4</v>
      </c>
      <c r="C160" s="40">
        <v>19</v>
      </c>
      <c r="D160" s="70" t="s">
        <v>67</v>
      </c>
      <c r="E160" s="71">
        <v>45180</v>
      </c>
      <c r="F160" s="39" t="s">
        <v>95</v>
      </c>
      <c r="G160" s="39" t="s">
        <v>69</v>
      </c>
      <c r="H160" s="44" t="s">
        <v>69</v>
      </c>
      <c r="I160" s="40">
        <v>30</v>
      </c>
      <c r="J160" s="41">
        <f t="shared" si="21"/>
        <v>0.71874999999999989</v>
      </c>
      <c r="K160" s="41">
        <f t="shared" si="18"/>
        <v>0.73958333333333326</v>
      </c>
      <c r="L160" s="41" t="s">
        <v>69</v>
      </c>
      <c r="M160" s="41" t="s">
        <v>69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s="34" customFormat="1" ht="17.25" customHeight="1" thickBot="1" x14ac:dyDescent="0.25">
      <c r="A161" s="1"/>
      <c r="B161" s="14">
        <v>4</v>
      </c>
      <c r="C161" s="14">
        <v>19</v>
      </c>
      <c r="D161" s="68" t="s">
        <v>67</v>
      </c>
      <c r="E161" s="69">
        <v>45180</v>
      </c>
      <c r="F161" s="47" t="s">
        <v>32</v>
      </c>
      <c r="G161" s="20" t="s">
        <v>27</v>
      </c>
      <c r="H161" s="21" t="s">
        <v>64</v>
      </c>
      <c r="I161" s="21">
        <v>60</v>
      </c>
      <c r="J161" s="22">
        <f t="shared" si="21"/>
        <v>0.73958333333333326</v>
      </c>
      <c r="K161" s="22">
        <f t="shared" si="18"/>
        <v>0.78124999999999989</v>
      </c>
      <c r="L161" s="22" t="s">
        <v>65</v>
      </c>
      <c r="M161" s="22" t="s">
        <v>63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s="3" customFormat="1" ht="17.25" customHeight="1" x14ac:dyDescent="0.2">
      <c r="A162" s="1"/>
      <c r="B162" s="18">
        <v>4</v>
      </c>
      <c r="C162" s="18">
        <v>20</v>
      </c>
      <c r="D162" s="66" t="s">
        <v>70</v>
      </c>
      <c r="E162" s="67">
        <v>45181</v>
      </c>
      <c r="F162" s="15" t="s">
        <v>42</v>
      </c>
      <c r="G162" s="15" t="s">
        <v>34</v>
      </c>
      <c r="H162" s="18" t="s">
        <v>64</v>
      </c>
      <c r="I162" s="18">
        <v>120</v>
      </c>
      <c r="J162" s="17">
        <v>0.375</v>
      </c>
      <c r="K162" s="17">
        <f t="shared" si="18"/>
        <v>0.45833333333333331</v>
      </c>
      <c r="L162" s="17" t="s">
        <v>65</v>
      </c>
      <c r="M162" s="17" t="s">
        <v>68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s="43" customFormat="1" ht="17.25" customHeight="1" x14ac:dyDescent="0.2">
      <c r="A163" s="1"/>
      <c r="B163" s="40">
        <v>4</v>
      </c>
      <c r="C163" s="40">
        <v>20</v>
      </c>
      <c r="D163" s="70" t="s">
        <v>70</v>
      </c>
      <c r="E163" s="71">
        <v>45181</v>
      </c>
      <c r="F163" s="39" t="s">
        <v>69</v>
      </c>
      <c r="G163" s="39" t="s">
        <v>69</v>
      </c>
      <c r="H163" s="40" t="s">
        <v>69</v>
      </c>
      <c r="I163" s="40">
        <v>15</v>
      </c>
      <c r="J163" s="41">
        <f t="shared" ref="J163:J171" si="22">K162</f>
        <v>0.45833333333333331</v>
      </c>
      <c r="K163" s="41">
        <f t="shared" si="18"/>
        <v>0.46875</v>
      </c>
      <c r="L163" s="41" t="s">
        <v>69</v>
      </c>
      <c r="M163" s="41" t="s">
        <v>69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7.25" customHeight="1" x14ac:dyDescent="0.2">
      <c r="B164" s="14">
        <v>4</v>
      </c>
      <c r="C164" s="14">
        <v>20</v>
      </c>
      <c r="D164" s="68" t="s">
        <v>70</v>
      </c>
      <c r="E164" s="69">
        <v>45181</v>
      </c>
      <c r="F164" s="10" t="s">
        <v>42</v>
      </c>
      <c r="G164" s="10" t="s">
        <v>34</v>
      </c>
      <c r="H164" s="14" t="s">
        <v>64</v>
      </c>
      <c r="I164" s="14">
        <v>75</v>
      </c>
      <c r="J164" s="12">
        <f t="shared" si="22"/>
        <v>0.46875</v>
      </c>
      <c r="K164" s="12">
        <f t="shared" si="18"/>
        <v>0.52083333333333337</v>
      </c>
      <c r="L164" s="12" t="s">
        <v>65</v>
      </c>
      <c r="M164" s="12" t="s">
        <v>68</v>
      </c>
    </row>
    <row r="165" spans="1:24" s="43" customFormat="1" ht="17.25" customHeight="1" x14ac:dyDescent="0.2">
      <c r="A165" s="1"/>
      <c r="B165" s="44">
        <v>4</v>
      </c>
      <c r="C165" s="40">
        <v>20</v>
      </c>
      <c r="D165" s="70" t="s">
        <v>70</v>
      </c>
      <c r="E165" s="71">
        <v>45181</v>
      </c>
      <c r="F165" s="39" t="s">
        <v>66</v>
      </c>
      <c r="G165" s="39" t="s">
        <v>66</v>
      </c>
      <c r="H165" s="40" t="s">
        <v>66</v>
      </c>
      <c r="I165" s="40">
        <v>45</v>
      </c>
      <c r="J165" s="41">
        <f t="shared" si="22"/>
        <v>0.52083333333333337</v>
      </c>
      <c r="K165" s="41">
        <f t="shared" si="18"/>
        <v>0.55208333333333337</v>
      </c>
      <c r="L165" s="41" t="s">
        <v>66</v>
      </c>
      <c r="M165" s="41" t="s">
        <v>66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7.25" customHeight="1" x14ac:dyDescent="0.2">
      <c r="B166" s="14">
        <v>4</v>
      </c>
      <c r="C166" s="14">
        <v>20</v>
      </c>
      <c r="D166" s="68" t="s">
        <v>70</v>
      </c>
      <c r="E166" s="69">
        <v>45181</v>
      </c>
      <c r="F166" s="46" t="s">
        <v>23</v>
      </c>
      <c r="G166" s="10" t="s">
        <v>16</v>
      </c>
      <c r="H166" s="11" t="s">
        <v>61</v>
      </c>
      <c r="I166" s="11">
        <v>120</v>
      </c>
      <c r="J166" s="12">
        <f t="shared" si="22"/>
        <v>0.55208333333333337</v>
      </c>
      <c r="K166" s="12">
        <f t="shared" si="18"/>
        <v>0.63541666666666674</v>
      </c>
      <c r="L166" s="12" t="s">
        <v>65</v>
      </c>
      <c r="M166" s="12" t="s">
        <v>68</v>
      </c>
    </row>
    <row r="167" spans="1:24" s="43" customFormat="1" ht="17.25" customHeight="1" x14ac:dyDescent="0.2">
      <c r="A167" s="1"/>
      <c r="B167" s="40">
        <v>4</v>
      </c>
      <c r="C167" s="40">
        <v>20</v>
      </c>
      <c r="D167" s="70" t="s">
        <v>70</v>
      </c>
      <c r="E167" s="71">
        <v>45181</v>
      </c>
      <c r="F167" s="39" t="s">
        <v>69</v>
      </c>
      <c r="G167" s="39" t="s">
        <v>69</v>
      </c>
      <c r="H167" s="40" t="s">
        <v>69</v>
      </c>
      <c r="I167" s="40">
        <v>15</v>
      </c>
      <c r="J167" s="41">
        <f t="shared" si="22"/>
        <v>0.63541666666666674</v>
      </c>
      <c r="K167" s="41">
        <f t="shared" si="18"/>
        <v>0.64583333333333337</v>
      </c>
      <c r="L167" s="41" t="s">
        <v>69</v>
      </c>
      <c r="M167" s="41" t="s">
        <v>69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7.25" customHeight="1" x14ac:dyDescent="0.2">
      <c r="B168" s="14">
        <v>4</v>
      </c>
      <c r="C168" s="14">
        <v>20</v>
      </c>
      <c r="D168" s="68" t="s">
        <v>70</v>
      </c>
      <c r="E168" s="69">
        <v>45181</v>
      </c>
      <c r="F168" s="10" t="s">
        <v>42</v>
      </c>
      <c r="G168" s="10" t="s">
        <v>34</v>
      </c>
      <c r="H168" s="14" t="s">
        <v>64</v>
      </c>
      <c r="I168" s="14">
        <v>120</v>
      </c>
      <c r="J168" s="12">
        <f t="shared" si="22"/>
        <v>0.64583333333333337</v>
      </c>
      <c r="K168" s="12">
        <f t="shared" si="18"/>
        <v>0.72916666666666674</v>
      </c>
      <c r="L168" s="12" t="s">
        <v>65</v>
      </c>
      <c r="M168" s="12" t="s">
        <v>68</v>
      </c>
    </row>
    <row r="169" spans="1:24" s="43" customFormat="1" ht="17.25" customHeight="1" x14ac:dyDescent="0.2">
      <c r="A169" s="1"/>
      <c r="B169" s="44">
        <v>4</v>
      </c>
      <c r="C169" s="40">
        <v>20</v>
      </c>
      <c r="D169" s="70" t="s">
        <v>70</v>
      </c>
      <c r="E169" s="71">
        <v>45181</v>
      </c>
      <c r="F169" s="39" t="s">
        <v>69</v>
      </c>
      <c r="G169" s="39" t="s">
        <v>69</v>
      </c>
      <c r="H169" s="44" t="s">
        <v>69</v>
      </c>
      <c r="I169" s="40">
        <v>15</v>
      </c>
      <c r="J169" s="41">
        <f t="shared" si="22"/>
        <v>0.72916666666666674</v>
      </c>
      <c r="K169" s="41">
        <f t="shared" si="18"/>
        <v>0.73958333333333337</v>
      </c>
      <c r="L169" s="41" t="s">
        <v>69</v>
      </c>
      <c r="M169" s="41" t="s">
        <v>69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7.25" customHeight="1" x14ac:dyDescent="0.2">
      <c r="B170" s="14">
        <v>4</v>
      </c>
      <c r="C170" s="14">
        <v>20</v>
      </c>
      <c r="D170" s="68" t="s">
        <v>70</v>
      </c>
      <c r="E170" s="69">
        <v>45181</v>
      </c>
      <c r="F170" s="10" t="s">
        <v>42</v>
      </c>
      <c r="G170" s="10" t="s">
        <v>34</v>
      </c>
      <c r="H170" s="14" t="s">
        <v>64</v>
      </c>
      <c r="I170" s="14">
        <v>75</v>
      </c>
      <c r="J170" s="12">
        <f t="shared" si="22"/>
        <v>0.73958333333333337</v>
      </c>
      <c r="K170" s="12">
        <f t="shared" si="18"/>
        <v>0.79166666666666674</v>
      </c>
      <c r="L170" s="12" t="s">
        <v>65</v>
      </c>
      <c r="M170" s="12" t="s">
        <v>68</v>
      </c>
    </row>
    <row r="171" spans="1:24" s="34" customFormat="1" ht="17.25" customHeight="1" thickBot="1" x14ac:dyDescent="0.25">
      <c r="A171" s="1"/>
      <c r="B171" s="104">
        <v>4</v>
      </c>
      <c r="C171" s="104">
        <v>20</v>
      </c>
      <c r="D171" s="105" t="s">
        <v>70</v>
      </c>
      <c r="E171" s="106">
        <v>45181</v>
      </c>
      <c r="F171" s="89" t="s">
        <v>24</v>
      </c>
      <c r="G171" s="89" t="s">
        <v>24</v>
      </c>
      <c r="H171" s="107" t="s">
        <v>64</v>
      </c>
      <c r="I171" s="104">
        <v>20</v>
      </c>
      <c r="J171" s="108">
        <f t="shared" si="22"/>
        <v>0.79166666666666674</v>
      </c>
      <c r="K171" s="108">
        <f t="shared" si="18"/>
        <v>0.80555555555555558</v>
      </c>
      <c r="L171" s="108" t="s">
        <v>62</v>
      </c>
      <c r="M171" s="108" t="s">
        <v>63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s="3" customFormat="1" ht="17.25" customHeight="1" x14ac:dyDescent="0.2">
      <c r="A172" s="1"/>
      <c r="B172" s="18">
        <v>5</v>
      </c>
      <c r="C172" s="18">
        <v>21</v>
      </c>
      <c r="D172" s="66" t="s">
        <v>71</v>
      </c>
      <c r="E172" s="67">
        <v>45182</v>
      </c>
      <c r="F172" s="15" t="s">
        <v>42</v>
      </c>
      <c r="G172" s="15" t="s">
        <v>34</v>
      </c>
      <c r="H172" s="18" t="s">
        <v>61</v>
      </c>
      <c r="I172" s="18">
        <v>90</v>
      </c>
      <c r="J172" s="17">
        <v>0.375</v>
      </c>
      <c r="K172" s="17">
        <f t="shared" si="18"/>
        <v>0.4375</v>
      </c>
      <c r="L172" s="17" t="s">
        <v>65</v>
      </c>
      <c r="M172" s="17" t="s">
        <v>68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s="43" customFormat="1" ht="17.25" customHeight="1" x14ac:dyDescent="0.2">
      <c r="A173" s="1"/>
      <c r="B173" s="40">
        <v>5</v>
      </c>
      <c r="C173" s="40">
        <v>21</v>
      </c>
      <c r="D173" s="70" t="s">
        <v>71</v>
      </c>
      <c r="E173" s="71">
        <v>45182</v>
      </c>
      <c r="F173" s="39" t="s">
        <v>69</v>
      </c>
      <c r="G173" s="39" t="s">
        <v>69</v>
      </c>
      <c r="H173" s="40" t="s">
        <v>69</v>
      </c>
      <c r="I173" s="40">
        <v>15</v>
      </c>
      <c r="J173" s="41">
        <f t="shared" ref="J173:J180" si="23">K172</f>
        <v>0.4375</v>
      </c>
      <c r="K173" s="41">
        <f t="shared" si="18"/>
        <v>0.44791666666666669</v>
      </c>
      <c r="L173" s="41" t="s">
        <v>69</v>
      </c>
      <c r="M173" s="41" t="s">
        <v>69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7.25" customHeight="1" x14ac:dyDescent="0.2">
      <c r="B174" s="14">
        <v>5</v>
      </c>
      <c r="C174" s="14">
        <v>21</v>
      </c>
      <c r="D174" s="68" t="s">
        <v>71</v>
      </c>
      <c r="E174" s="69">
        <v>45182</v>
      </c>
      <c r="F174" s="10" t="s">
        <v>43</v>
      </c>
      <c r="G174" s="10" t="s">
        <v>34</v>
      </c>
      <c r="H174" s="14" t="s">
        <v>61</v>
      </c>
      <c r="I174" s="14">
        <v>90</v>
      </c>
      <c r="J174" s="12">
        <f t="shared" si="23"/>
        <v>0.44791666666666669</v>
      </c>
      <c r="K174" s="12">
        <f t="shared" si="18"/>
        <v>0.51041666666666674</v>
      </c>
      <c r="L174" s="12" t="s">
        <v>65</v>
      </c>
      <c r="M174" s="12" t="s">
        <v>68</v>
      </c>
    </row>
    <row r="175" spans="1:24" s="43" customFormat="1" ht="17.25" customHeight="1" x14ac:dyDescent="0.2">
      <c r="A175" s="1"/>
      <c r="B175" s="40">
        <v>5</v>
      </c>
      <c r="C175" s="40">
        <v>21</v>
      </c>
      <c r="D175" s="70" t="s">
        <v>71</v>
      </c>
      <c r="E175" s="71">
        <v>45182</v>
      </c>
      <c r="F175" s="39" t="s">
        <v>66</v>
      </c>
      <c r="G175" s="39" t="s">
        <v>66</v>
      </c>
      <c r="H175" s="40" t="s">
        <v>66</v>
      </c>
      <c r="I175" s="40">
        <v>45</v>
      </c>
      <c r="J175" s="41">
        <f t="shared" si="23"/>
        <v>0.51041666666666674</v>
      </c>
      <c r="K175" s="41">
        <f t="shared" si="18"/>
        <v>0.54166666666666674</v>
      </c>
      <c r="L175" s="41" t="s">
        <v>66</v>
      </c>
      <c r="M175" s="41" t="s">
        <v>66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7.25" customHeight="1" x14ac:dyDescent="0.2">
      <c r="B176" s="14">
        <v>5</v>
      </c>
      <c r="C176" s="14">
        <v>21</v>
      </c>
      <c r="D176" s="68" t="s">
        <v>71</v>
      </c>
      <c r="E176" s="69">
        <v>45182</v>
      </c>
      <c r="F176" s="10" t="s">
        <v>43</v>
      </c>
      <c r="G176" s="10" t="s">
        <v>34</v>
      </c>
      <c r="H176" s="14" t="s">
        <v>61</v>
      </c>
      <c r="I176" s="14">
        <v>120</v>
      </c>
      <c r="J176" s="12">
        <f t="shared" si="23"/>
        <v>0.54166666666666674</v>
      </c>
      <c r="K176" s="12">
        <f t="shared" si="18"/>
        <v>0.62500000000000011</v>
      </c>
      <c r="L176" s="12" t="s">
        <v>65</v>
      </c>
      <c r="M176" s="12" t="s">
        <v>68</v>
      </c>
    </row>
    <row r="177" spans="1:24" s="43" customFormat="1" ht="17.25" customHeight="1" x14ac:dyDescent="0.2">
      <c r="A177" s="1"/>
      <c r="B177" s="40">
        <v>5</v>
      </c>
      <c r="C177" s="40">
        <v>21</v>
      </c>
      <c r="D177" s="70" t="s">
        <v>71</v>
      </c>
      <c r="E177" s="71">
        <v>45182</v>
      </c>
      <c r="F177" s="39" t="s">
        <v>69</v>
      </c>
      <c r="G177" s="39" t="s">
        <v>69</v>
      </c>
      <c r="H177" s="40" t="s">
        <v>69</v>
      </c>
      <c r="I177" s="40">
        <v>15</v>
      </c>
      <c r="J177" s="41">
        <f t="shared" si="23"/>
        <v>0.62500000000000011</v>
      </c>
      <c r="K177" s="41">
        <f t="shared" si="18"/>
        <v>0.63541666666666674</v>
      </c>
      <c r="L177" s="41" t="s">
        <v>69</v>
      </c>
      <c r="M177" s="41" t="s">
        <v>69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7.25" customHeight="1" x14ac:dyDescent="0.2">
      <c r="B178" s="14">
        <v>5</v>
      </c>
      <c r="C178" s="14">
        <v>21</v>
      </c>
      <c r="D178" s="68" t="s">
        <v>71</v>
      </c>
      <c r="E178" s="69">
        <v>45182</v>
      </c>
      <c r="F178" s="10" t="s">
        <v>43</v>
      </c>
      <c r="G178" s="10" t="s">
        <v>34</v>
      </c>
      <c r="H178" s="14" t="s">
        <v>61</v>
      </c>
      <c r="I178" s="14">
        <v>135</v>
      </c>
      <c r="J178" s="12">
        <f t="shared" si="23"/>
        <v>0.63541666666666674</v>
      </c>
      <c r="K178" s="12">
        <f t="shared" si="18"/>
        <v>0.72916666666666674</v>
      </c>
      <c r="L178" s="12" t="s">
        <v>65</v>
      </c>
      <c r="M178" s="12" t="s">
        <v>68</v>
      </c>
    </row>
    <row r="179" spans="1:24" s="43" customFormat="1" ht="17.25" customHeight="1" x14ac:dyDescent="0.2">
      <c r="A179" s="1"/>
      <c r="B179" s="44">
        <v>5</v>
      </c>
      <c r="C179" s="40">
        <v>21</v>
      </c>
      <c r="D179" s="70" t="s">
        <v>71</v>
      </c>
      <c r="E179" s="71">
        <v>45182</v>
      </c>
      <c r="F179" s="39" t="s">
        <v>69</v>
      </c>
      <c r="G179" s="39" t="s">
        <v>69</v>
      </c>
      <c r="H179" s="44" t="s">
        <v>69</v>
      </c>
      <c r="I179" s="40">
        <v>15</v>
      </c>
      <c r="J179" s="41">
        <f t="shared" si="23"/>
        <v>0.72916666666666674</v>
      </c>
      <c r="K179" s="41">
        <f t="shared" si="18"/>
        <v>0.73958333333333337</v>
      </c>
      <c r="L179" s="41" t="s">
        <v>69</v>
      </c>
      <c r="M179" s="41" t="s">
        <v>69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s="4" customFormat="1" ht="17.25" customHeight="1" thickBot="1" x14ac:dyDescent="0.25">
      <c r="A180" s="1"/>
      <c r="B180" s="21">
        <v>5</v>
      </c>
      <c r="C180" s="21">
        <v>21</v>
      </c>
      <c r="D180" s="74" t="s">
        <v>71</v>
      </c>
      <c r="E180" s="75">
        <v>45182</v>
      </c>
      <c r="F180" s="47" t="s">
        <v>33</v>
      </c>
      <c r="G180" s="20" t="s">
        <v>27</v>
      </c>
      <c r="H180" s="52" t="s">
        <v>64</v>
      </c>
      <c r="I180" s="21">
        <v>105</v>
      </c>
      <c r="J180" s="22">
        <f t="shared" si="23"/>
        <v>0.73958333333333337</v>
      </c>
      <c r="K180" s="22">
        <f t="shared" si="18"/>
        <v>0.8125</v>
      </c>
      <c r="L180" s="22" t="s">
        <v>65</v>
      </c>
      <c r="M180" s="22" t="s">
        <v>68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s="3" customFormat="1" ht="17.25" customHeight="1" x14ac:dyDescent="0.2">
      <c r="A181" s="1"/>
      <c r="B181" s="18">
        <v>5</v>
      </c>
      <c r="C181" s="18">
        <v>22</v>
      </c>
      <c r="D181" s="66" t="s">
        <v>72</v>
      </c>
      <c r="E181" s="67">
        <v>45183</v>
      </c>
      <c r="F181" s="15" t="s">
        <v>43</v>
      </c>
      <c r="G181" s="15" t="s">
        <v>34</v>
      </c>
      <c r="H181" s="18" t="s">
        <v>61</v>
      </c>
      <c r="I181" s="18">
        <v>135</v>
      </c>
      <c r="J181" s="17">
        <v>0.375</v>
      </c>
      <c r="K181" s="17">
        <f t="shared" si="18"/>
        <v>0.46875</v>
      </c>
      <c r="L181" s="17" t="s">
        <v>65</v>
      </c>
      <c r="M181" s="17" t="s">
        <v>68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s="43" customFormat="1" ht="17.25" customHeight="1" x14ac:dyDescent="0.2">
      <c r="A182" s="1"/>
      <c r="B182" s="40">
        <v>5</v>
      </c>
      <c r="C182" s="40">
        <v>22</v>
      </c>
      <c r="D182" s="70" t="s">
        <v>72</v>
      </c>
      <c r="E182" s="71">
        <v>45183</v>
      </c>
      <c r="F182" s="39" t="s">
        <v>69</v>
      </c>
      <c r="G182" s="39" t="s">
        <v>69</v>
      </c>
      <c r="H182" s="40" t="s">
        <v>69</v>
      </c>
      <c r="I182" s="40">
        <v>15</v>
      </c>
      <c r="J182" s="41">
        <f t="shared" ref="J182:J189" si="24">K181</f>
        <v>0.46875</v>
      </c>
      <c r="K182" s="41">
        <f t="shared" si="18"/>
        <v>0.47916666666666669</v>
      </c>
      <c r="L182" s="41" t="s">
        <v>69</v>
      </c>
      <c r="M182" s="41" t="s">
        <v>69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7.25" customHeight="1" x14ac:dyDescent="0.2">
      <c r="B183" s="14">
        <v>5</v>
      </c>
      <c r="C183" s="14">
        <v>22</v>
      </c>
      <c r="D183" s="68" t="s">
        <v>72</v>
      </c>
      <c r="E183" s="69">
        <v>45183</v>
      </c>
      <c r="F183" s="10" t="s">
        <v>44</v>
      </c>
      <c r="G183" s="10" t="s">
        <v>34</v>
      </c>
      <c r="H183" s="14" t="s">
        <v>61</v>
      </c>
      <c r="I183" s="14">
        <v>60</v>
      </c>
      <c r="J183" s="12">
        <f t="shared" si="24"/>
        <v>0.47916666666666669</v>
      </c>
      <c r="K183" s="12">
        <f t="shared" si="18"/>
        <v>0.52083333333333337</v>
      </c>
      <c r="L183" s="12" t="s">
        <v>65</v>
      </c>
      <c r="M183" s="12" t="s">
        <v>68</v>
      </c>
    </row>
    <row r="184" spans="1:24" ht="17.25" customHeight="1" x14ac:dyDescent="0.2">
      <c r="B184" s="112">
        <v>5</v>
      </c>
      <c r="C184" s="109">
        <v>22</v>
      </c>
      <c r="D184" s="110" t="s">
        <v>72</v>
      </c>
      <c r="E184" s="117">
        <v>45183</v>
      </c>
      <c r="F184" s="91" t="s">
        <v>24</v>
      </c>
      <c r="G184" s="91" t="s">
        <v>24</v>
      </c>
      <c r="H184" s="112" t="s">
        <v>61</v>
      </c>
      <c r="I184" s="109">
        <v>30</v>
      </c>
      <c r="J184" s="113">
        <f t="shared" si="24"/>
        <v>0.52083333333333337</v>
      </c>
      <c r="K184" s="113">
        <f t="shared" si="18"/>
        <v>0.54166666666666674</v>
      </c>
      <c r="L184" s="113" t="s">
        <v>62</v>
      </c>
      <c r="M184" s="113" t="s">
        <v>63</v>
      </c>
    </row>
    <row r="185" spans="1:24" s="43" customFormat="1" ht="17.25" customHeight="1" x14ac:dyDescent="0.2">
      <c r="A185" s="1"/>
      <c r="B185" s="44">
        <v>5</v>
      </c>
      <c r="C185" s="40">
        <v>22</v>
      </c>
      <c r="D185" s="70" t="s">
        <v>72</v>
      </c>
      <c r="E185" s="71">
        <v>45183</v>
      </c>
      <c r="F185" s="39" t="s">
        <v>66</v>
      </c>
      <c r="G185" s="39" t="s">
        <v>66</v>
      </c>
      <c r="H185" s="40" t="s">
        <v>66</v>
      </c>
      <c r="I185" s="40">
        <v>45</v>
      </c>
      <c r="J185" s="41">
        <f t="shared" si="24"/>
        <v>0.54166666666666674</v>
      </c>
      <c r="K185" s="41">
        <f t="shared" si="18"/>
        <v>0.57291666666666674</v>
      </c>
      <c r="L185" s="41" t="s">
        <v>66</v>
      </c>
      <c r="M185" s="41" t="s">
        <v>66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7.25" customHeight="1" x14ac:dyDescent="0.2">
      <c r="B186" s="11">
        <v>5</v>
      </c>
      <c r="C186" s="14">
        <v>22</v>
      </c>
      <c r="D186" s="68" t="s">
        <v>72</v>
      </c>
      <c r="E186" s="69">
        <v>45183</v>
      </c>
      <c r="F186" s="10" t="s">
        <v>44</v>
      </c>
      <c r="G186" s="10" t="s">
        <v>34</v>
      </c>
      <c r="H186" s="14" t="s">
        <v>61</v>
      </c>
      <c r="I186" s="14">
        <v>120</v>
      </c>
      <c r="J186" s="12">
        <f t="shared" si="24"/>
        <v>0.57291666666666674</v>
      </c>
      <c r="K186" s="12">
        <f t="shared" si="18"/>
        <v>0.65625000000000011</v>
      </c>
      <c r="L186" s="12" t="s">
        <v>65</v>
      </c>
      <c r="M186" s="12" t="s">
        <v>68</v>
      </c>
    </row>
    <row r="187" spans="1:24" s="43" customFormat="1" ht="17.25" customHeight="1" x14ac:dyDescent="0.2">
      <c r="A187" s="1"/>
      <c r="B187" s="44">
        <v>5</v>
      </c>
      <c r="C187" s="40">
        <v>22</v>
      </c>
      <c r="D187" s="70" t="s">
        <v>72</v>
      </c>
      <c r="E187" s="71">
        <v>45183</v>
      </c>
      <c r="F187" s="39" t="s">
        <v>69</v>
      </c>
      <c r="G187" s="39" t="s">
        <v>69</v>
      </c>
      <c r="H187" s="40" t="s">
        <v>69</v>
      </c>
      <c r="I187" s="40">
        <v>15</v>
      </c>
      <c r="J187" s="41">
        <f t="shared" si="24"/>
        <v>0.65625000000000011</v>
      </c>
      <c r="K187" s="41">
        <f t="shared" si="18"/>
        <v>0.66666666666666674</v>
      </c>
      <c r="L187" s="41" t="s">
        <v>69</v>
      </c>
      <c r="M187" s="41" t="s">
        <v>69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7.25" customHeight="1" x14ac:dyDescent="0.2">
      <c r="B188" s="11">
        <v>5</v>
      </c>
      <c r="C188" s="14">
        <v>22</v>
      </c>
      <c r="D188" s="68" t="s">
        <v>72</v>
      </c>
      <c r="E188" s="69">
        <v>45183</v>
      </c>
      <c r="F188" s="10" t="s">
        <v>44</v>
      </c>
      <c r="G188" s="10" t="s">
        <v>34</v>
      </c>
      <c r="H188" s="14" t="s">
        <v>61</v>
      </c>
      <c r="I188" s="14">
        <v>60</v>
      </c>
      <c r="J188" s="12">
        <f t="shared" si="24"/>
        <v>0.66666666666666674</v>
      </c>
      <c r="K188" s="12">
        <f t="shared" si="18"/>
        <v>0.70833333333333337</v>
      </c>
      <c r="L188" s="12" t="s">
        <v>65</v>
      </c>
      <c r="M188" s="12" t="s">
        <v>68</v>
      </c>
    </row>
    <row r="189" spans="1:24" s="4" customFormat="1" ht="17.25" customHeight="1" thickBot="1" x14ac:dyDescent="0.25">
      <c r="A189" s="1"/>
      <c r="B189" s="52">
        <v>5</v>
      </c>
      <c r="C189" s="21">
        <v>22</v>
      </c>
      <c r="D189" s="74" t="s">
        <v>72</v>
      </c>
      <c r="E189" s="75">
        <v>45183</v>
      </c>
      <c r="F189" s="20" t="s">
        <v>45</v>
      </c>
      <c r="G189" s="20" t="s">
        <v>34</v>
      </c>
      <c r="H189" s="21" t="s">
        <v>61</v>
      </c>
      <c r="I189" s="21">
        <v>90</v>
      </c>
      <c r="J189" s="22">
        <f t="shared" si="24"/>
        <v>0.70833333333333337</v>
      </c>
      <c r="K189" s="22">
        <f t="shared" si="18"/>
        <v>0.77083333333333337</v>
      </c>
      <c r="L189" s="22" t="s">
        <v>65</v>
      </c>
      <c r="M189" s="22" t="s">
        <v>68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s="3" customFormat="1" ht="17.25" customHeight="1" x14ac:dyDescent="0.2">
      <c r="A190" s="1"/>
      <c r="B190" s="16">
        <v>5</v>
      </c>
      <c r="C190" s="18">
        <v>23</v>
      </c>
      <c r="D190" s="66" t="s">
        <v>60</v>
      </c>
      <c r="E190" s="67">
        <v>45184</v>
      </c>
      <c r="F190" s="15" t="s">
        <v>45</v>
      </c>
      <c r="G190" s="15" t="s">
        <v>34</v>
      </c>
      <c r="H190" s="16" t="s">
        <v>61</v>
      </c>
      <c r="I190" s="16">
        <v>150</v>
      </c>
      <c r="J190" s="17">
        <v>0.375</v>
      </c>
      <c r="K190" s="17">
        <f t="shared" si="18"/>
        <v>0.47916666666666669</v>
      </c>
      <c r="L190" s="17" t="s">
        <v>65</v>
      </c>
      <c r="M190" s="17" t="s">
        <v>68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s="43" customFormat="1" ht="17.25" customHeight="1" x14ac:dyDescent="0.2">
      <c r="A191" s="1"/>
      <c r="B191" s="44">
        <v>5</v>
      </c>
      <c r="C191" s="40">
        <v>23</v>
      </c>
      <c r="D191" s="70" t="s">
        <v>60</v>
      </c>
      <c r="E191" s="71">
        <v>45184</v>
      </c>
      <c r="F191" s="39" t="s">
        <v>69</v>
      </c>
      <c r="G191" s="39" t="s">
        <v>69</v>
      </c>
      <c r="H191" s="40" t="s">
        <v>69</v>
      </c>
      <c r="I191" s="40">
        <v>15</v>
      </c>
      <c r="J191" s="41">
        <f t="shared" ref="J191:J197" si="25">K190</f>
        <v>0.47916666666666669</v>
      </c>
      <c r="K191" s="41">
        <f t="shared" si="18"/>
        <v>0.48958333333333337</v>
      </c>
      <c r="L191" s="41" t="s">
        <v>69</v>
      </c>
      <c r="M191" s="41" t="s">
        <v>69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7.25" customHeight="1" x14ac:dyDescent="0.2">
      <c r="B192" s="11">
        <v>5</v>
      </c>
      <c r="C192" s="14">
        <v>23</v>
      </c>
      <c r="D192" s="68" t="s">
        <v>60</v>
      </c>
      <c r="E192" s="69">
        <v>45184</v>
      </c>
      <c r="F192" s="10" t="s">
        <v>45</v>
      </c>
      <c r="G192" s="10" t="s">
        <v>34</v>
      </c>
      <c r="H192" s="14" t="s">
        <v>61</v>
      </c>
      <c r="I192" s="14">
        <v>75</v>
      </c>
      <c r="J192" s="12">
        <f t="shared" si="25"/>
        <v>0.48958333333333337</v>
      </c>
      <c r="K192" s="12">
        <f t="shared" si="18"/>
        <v>0.54166666666666674</v>
      </c>
      <c r="L192" s="12" t="s">
        <v>65</v>
      </c>
      <c r="M192" s="12" t="s">
        <v>68</v>
      </c>
    </row>
    <row r="193" spans="1:24" s="43" customFormat="1" ht="17.25" customHeight="1" x14ac:dyDescent="0.2">
      <c r="A193" s="1"/>
      <c r="B193" s="44">
        <v>5</v>
      </c>
      <c r="C193" s="40">
        <v>23</v>
      </c>
      <c r="D193" s="70" t="s">
        <v>60</v>
      </c>
      <c r="E193" s="71">
        <v>45184</v>
      </c>
      <c r="F193" s="39" t="s">
        <v>66</v>
      </c>
      <c r="G193" s="39" t="s">
        <v>66</v>
      </c>
      <c r="H193" s="40" t="s">
        <v>66</v>
      </c>
      <c r="I193" s="40">
        <v>45</v>
      </c>
      <c r="J193" s="41">
        <f t="shared" si="25"/>
        <v>0.54166666666666674</v>
      </c>
      <c r="K193" s="41">
        <f t="shared" si="18"/>
        <v>0.57291666666666674</v>
      </c>
      <c r="L193" s="41" t="s">
        <v>66</v>
      </c>
      <c r="M193" s="41" t="s">
        <v>66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7.25" customHeight="1" x14ac:dyDescent="0.2">
      <c r="B194" s="11">
        <v>5</v>
      </c>
      <c r="C194" s="14">
        <v>23</v>
      </c>
      <c r="D194" s="68" t="s">
        <v>60</v>
      </c>
      <c r="E194" s="69">
        <v>45184</v>
      </c>
      <c r="F194" s="10" t="s">
        <v>45</v>
      </c>
      <c r="G194" s="10" t="s">
        <v>34</v>
      </c>
      <c r="H194" s="14" t="s">
        <v>61</v>
      </c>
      <c r="I194" s="14">
        <v>120</v>
      </c>
      <c r="J194" s="12">
        <f t="shared" si="25"/>
        <v>0.57291666666666674</v>
      </c>
      <c r="K194" s="12">
        <f t="shared" si="18"/>
        <v>0.65625000000000011</v>
      </c>
      <c r="L194" s="12" t="s">
        <v>65</v>
      </c>
      <c r="M194" s="12" t="s">
        <v>68</v>
      </c>
    </row>
    <row r="195" spans="1:24" s="43" customFormat="1" ht="17.25" customHeight="1" x14ac:dyDescent="0.2">
      <c r="A195" s="1"/>
      <c r="B195" s="44">
        <v>5</v>
      </c>
      <c r="C195" s="40">
        <v>23</v>
      </c>
      <c r="D195" s="70" t="s">
        <v>60</v>
      </c>
      <c r="E195" s="71">
        <v>45184</v>
      </c>
      <c r="F195" s="39" t="s">
        <v>69</v>
      </c>
      <c r="G195" s="39" t="s">
        <v>69</v>
      </c>
      <c r="H195" s="40" t="s">
        <v>69</v>
      </c>
      <c r="I195" s="40">
        <v>15</v>
      </c>
      <c r="J195" s="41">
        <f t="shared" si="25"/>
        <v>0.65625000000000011</v>
      </c>
      <c r="K195" s="41">
        <f t="shared" ref="K195:K212" si="26">+J195+I195/24/60</f>
        <v>0.66666666666666674</v>
      </c>
      <c r="L195" s="41" t="s">
        <v>69</v>
      </c>
      <c r="M195" s="41" t="s">
        <v>69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7.25" customHeight="1" x14ac:dyDescent="0.2">
      <c r="B196" s="11">
        <v>5</v>
      </c>
      <c r="C196" s="14">
        <v>23</v>
      </c>
      <c r="D196" s="68" t="s">
        <v>60</v>
      </c>
      <c r="E196" s="69">
        <v>45184</v>
      </c>
      <c r="F196" s="10" t="s">
        <v>45</v>
      </c>
      <c r="G196" s="10" t="s">
        <v>34</v>
      </c>
      <c r="H196" s="11" t="s">
        <v>61</v>
      </c>
      <c r="I196" s="11">
        <v>45</v>
      </c>
      <c r="J196" s="12">
        <f t="shared" si="25"/>
        <v>0.66666666666666674</v>
      </c>
      <c r="K196" s="12">
        <f t="shared" si="26"/>
        <v>0.69791666666666674</v>
      </c>
      <c r="L196" s="12" t="s">
        <v>65</v>
      </c>
      <c r="M196" s="12" t="s">
        <v>68</v>
      </c>
    </row>
    <row r="197" spans="1:24" s="4" customFormat="1" ht="17.25" customHeight="1" thickBot="1" x14ac:dyDescent="0.25">
      <c r="A197" s="1"/>
      <c r="B197" s="52">
        <v>5</v>
      </c>
      <c r="C197" s="21">
        <v>23</v>
      </c>
      <c r="D197" s="74" t="s">
        <v>60</v>
      </c>
      <c r="E197" s="75">
        <v>45184</v>
      </c>
      <c r="F197" s="20" t="s">
        <v>46</v>
      </c>
      <c r="G197" s="20" t="s">
        <v>34</v>
      </c>
      <c r="H197" s="52" t="s">
        <v>61</v>
      </c>
      <c r="I197" s="52">
        <v>105</v>
      </c>
      <c r="J197" s="22">
        <f t="shared" si="25"/>
        <v>0.69791666666666674</v>
      </c>
      <c r="K197" s="22">
        <f t="shared" si="26"/>
        <v>0.77083333333333337</v>
      </c>
      <c r="L197" s="22" t="s">
        <v>65</v>
      </c>
      <c r="M197" s="22" t="s">
        <v>68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s="3" customFormat="1" ht="17.25" customHeight="1" x14ac:dyDescent="0.2">
      <c r="A198" s="1"/>
      <c r="B198" s="18">
        <v>5</v>
      </c>
      <c r="C198" s="18">
        <v>24</v>
      </c>
      <c r="D198" s="66" t="s">
        <v>67</v>
      </c>
      <c r="E198" s="83">
        <v>45187</v>
      </c>
      <c r="F198" s="15" t="s">
        <v>46</v>
      </c>
      <c r="G198" s="15" t="s">
        <v>34</v>
      </c>
      <c r="H198" s="16" t="s">
        <v>61</v>
      </c>
      <c r="I198" s="16">
        <v>135</v>
      </c>
      <c r="J198" s="17">
        <v>0.375</v>
      </c>
      <c r="K198" s="17">
        <f t="shared" si="26"/>
        <v>0.46875</v>
      </c>
      <c r="L198" s="17" t="s">
        <v>65</v>
      </c>
      <c r="M198" s="17" t="s">
        <v>68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s="43" customFormat="1" ht="17.25" customHeight="1" x14ac:dyDescent="0.2">
      <c r="A199" s="1"/>
      <c r="B199" s="40">
        <v>5</v>
      </c>
      <c r="C199" s="40">
        <v>24</v>
      </c>
      <c r="D199" s="70" t="s">
        <v>67</v>
      </c>
      <c r="E199" s="84">
        <v>45187</v>
      </c>
      <c r="F199" s="39" t="s">
        <v>69</v>
      </c>
      <c r="G199" s="39" t="s">
        <v>69</v>
      </c>
      <c r="H199" s="40" t="s">
        <v>69</v>
      </c>
      <c r="I199" s="40">
        <v>15</v>
      </c>
      <c r="J199" s="41">
        <f t="shared" ref="J199:J204" si="27">K198</f>
        <v>0.46875</v>
      </c>
      <c r="K199" s="41">
        <f t="shared" si="26"/>
        <v>0.47916666666666669</v>
      </c>
      <c r="L199" s="41" t="s">
        <v>69</v>
      </c>
      <c r="M199" s="41" t="s">
        <v>69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7.25" customHeight="1" x14ac:dyDescent="0.2">
      <c r="B200" s="14">
        <v>5</v>
      </c>
      <c r="C200" s="14">
        <v>24</v>
      </c>
      <c r="D200" s="68" t="s">
        <v>67</v>
      </c>
      <c r="E200" s="85">
        <v>45187</v>
      </c>
      <c r="F200" s="10" t="s">
        <v>47</v>
      </c>
      <c r="G200" s="10" t="s">
        <v>34</v>
      </c>
      <c r="H200" s="11" t="s">
        <v>61</v>
      </c>
      <c r="I200" s="11">
        <v>120</v>
      </c>
      <c r="J200" s="12">
        <f t="shared" si="27"/>
        <v>0.47916666666666669</v>
      </c>
      <c r="K200" s="12">
        <f t="shared" si="26"/>
        <v>0.5625</v>
      </c>
      <c r="L200" s="12" t="s">
        <v>65</v>
      </c>
      <c r="M200" s="12" t="s">
        <v>68</v>
      </c>
    </row>
    <row r="201" spans="1:24" s="43" customFormat="1" ht="17.25" customHeight="1" x14ac:dyDescent="0.2">
      <c r="A201" s="1"/>
      <c r="B201" s="40">
        <v>5</v>
      </c>
      <c r="C201" s="40">
        <v>24</v>
      </c>
      <c r="D201" s="70" t="s">
        <v>67</v>
      </c>
      <c r="E201" s="84">
        <v>45187</v>
      </c>
      <c r="F201" s="39" t="s">
        <v>66</v>
      </c>
      <c r="G201" s="39" t="s">
        <v>66</v>
      </c>
      <c r="H201" s="40" t="s">
        <v>66</v>
      </c>
      <c r="I201" s="40">
        <v>45</v>
      </c>
      <c r="J201" s="41">
        <f t="shared" si="27"/>
        <v>0.5625</v>
      </c>
      <c r="K201" s="41">
        <f t="shared" si="26"/>
        <v>0.59375</v>
      </c>
      <c r="L201" s="41" t="s">
        <v>66</v>
      </c>
      <c r="M201" s="41" t="s">
        <v>66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7.25" customHeight="1" x14ac:dyDescent="0.2">
      <c r="B202" s="14">
        <v>5</v>
      </c>
      <c r="C202" s="14">
        <v>24</v>
      </c>
      <c r="D202" s="68" t="s">
        <v>67</v>
      </c>
      <c r="E202" s="85">
        <v>45187</v>
      </c>
      <c r="F202" s="10" t="s">
        <v>47</v>
      </c>
      <c r="G202" s="10" t="s">
        <v>34</v>
      </c>
      <c r="H202" s="11" t="s">
        <v>61</v>
      </c>
      <c r="I202" s="11">
        <v>150</v>
      </c>
      <c r="J202" s="12">
        <f t="shared" si="27"/>
        <v>0.59375</v>
      </c>
      <c r="K202" s="12">
        <f t="shared" si="26"/>
        <v>0.69791666666666663</v>
      </c>
      <c r="L202" s="12" t="s">
        <v>65</v>
      </c>
      <c r="M202" s="12" t="s">
        <v>68</v>
      </c>
    </row>
    <row r="203" spans="1:24" s="43" customFormat="1" ht="17.25" customHeight="1" x14ac:dyDescent="0.2">
      <c r="A203" s="1"/>
      <c r="B203" s="40">
        <v>5</v>
      </c>
      <c r="C203" s="40">
        <v>24</v>
      </c>
      <c r="D203" s="70" t="s">
        <v>67</v>
      </c>
      <c r="E203" s="84">
        <v>45187</v>
      </c>
      <c r="F203" s="39" t="s">
        <v>69</v>
      </c>
      <c r="G203" s="42" t="s">
        <v>69</v>
      </c>
      <c r="H203" s="41" t="s">
        <v>69</v>
      </c>
      <c r="I203" s="40">
        <v>15</v>
      </c>
      <c r="J203" s="41">
        <f t="shared" si="27"/>
        <v>0.69791666666666663</v>
      </c>
      <c r="K203" s="41">
        <f t="shared" si="26"/>
        <v>0.70833333333333326</v>
      </c>
      <c r="L203" s="41" t="s">
        <v>69</v>
      </c>
      <c r="M203" s="41" t="s">
        <v>69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s="4" customFormat="1" ht="17.25" customHeight="1" thickBot="1" x14ac:dyDescent="0.25">
      <c r="A204" s="1"/>
      <c r="B204" s="52">
        <v>5</v>
      </c>
      <c r="C204" s="21">
        <v>24</v>
      </c>
      <c r="D204" s="74" t="s">
        <v>67</v>
      </c>
      <c r="E204" s="86">
        <v>45187</v>
      </c>
      <c r="F204" s="20" t="s">
        <v>47</v>
      </c>
      <c r="G204" s="20" t="s">
        <v>34</v>
      </c>
      <c r="H204" s="21" t="s">
        <v>61</v>
      </c>
      <c r="I204" s="21">
        <v>150</v>
      </c>
      <c r="J204" s="22">
        <f t="shared" si="27"/>
        <v>0.70833333333333326</v>
      </c>
      <c r="K204" s="22">
        <f t="shared" si="26"/>
        <v>0.81249999999999989</v>
      </c>
      <c r="L204" s="22" t="s">
        <v>65</v>
      </c>
      <c r="M204" s="22" t="s">
        <v>68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s="3" customFormat="1" ht="17.25" customHeight="1" x14ac:dyDescent="0.2">
      <c r="A205" s="1"/>
      <c r="B205" s="18">
        <v>5</v>
      </c>
      <c r="C205" s="18">
        <v>25</v>
      </c>
      <c r="D205" s="66" t="s">
        <v>70</v>
      </c>
      <c r="E205" s="83">
        <v>45188</v>
      </c>
      <c r="F205" s="15" t="s">
        <v>47</v>
      </c>
      <c r="G205" s="15" t="s">
        <v>34</v>
      </c>
      <c r="H205" s="18" t="s">
        <v>61</v>
      </c>
      <c r="I205" s="18">
        <v>120</v>
      </c>
      <c r="J205" s="17">
        <v>0.375</v>
      </c>
      <c r="K205" s="17">
        <f t="shared" si="26"/>
        <v>0.45833333333333331</v>
      </c>
      <c r="L205" s="17" t="s">
        <v>65</v>
      </c>
      <c r="M205" s="17" t="s">
        <v>68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s="43" customFormat="1" ht="17.25" customHeight="1" x14ac:dyDescent="0.2">
      <c r="A206" s="1"/>
      <c r="B206" s="40">
        <v>5</v>
      </c>
      <c r="C206" s="40">
        <v>25</v>
      </c>
      <c r="D206" s="70" t="s">
        <v>70</v>
      </c>
      <c r="E206" s="84">
        <v>45188</v>
      </c>
      <c r="F206" s="39" t="s">
        <v>69</v>
      </c>
      <c r="G206" s="39" t="s">
        <v>69</v>
      </c>
      <c r="H206" s="40" t="s">
        <v>69</v>
      </c>
      <c r="I206" s="40">
        <v>15</v>
      </c>
      <c r="J206" s="41">
        <f t="shared" ref="J206:J212" si="28">K205</f>
        <v>0.45833333333333331</v>
      </c>
      <c r="K206" s="41">
        <f t="shared" si="26"/>
        <v>0.46875</v>
      </c>
      <c r="L206" s="44" t="s">
        <v>69</v>
      </c>
      <c r="M206" s="41" t="s">
        <v>69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7.25" customHeight="1" x14ac:dyDescent="0.2">
      <c r="B207" s="14">
        <v>5</v>
      </c>
      <c r="C207" s="14">
        <v>25</v>
      </c>
      <c r="D207" s="68" t="s">
        <v>70</v>
      </c>
      <c r="E207" s="85">
        <v>45188</v>
      </c>
      <c r="F207" s="10" t="s">
        <v>47</v>
      </c>
      <c r="G207" s="10" t="s">
        <v>34</v>
      </c>
      <c r="H207" s="14" t="s">
        <v>61</v>
      </c>
      <c r="I207" s="14">
        <v>150</v>
      </c>
      <c r="J207" s="12">
        <f t="shared" si="28"/>
        <v>0.46875</v>
      </c>
      <c r="K207" s="12">
        <f t="shared" si="26"/>
        <v>0.57291666666666663</v>
      </c>
      <c r="L207" s="12" t="s">
        <v>65</v>
      </c>
      <c r="M207" s="12" t="s">
        <v>68</v>
      </c>
    </row>
    <row r="208" spans="1:24" s="43" customFormat="1" ht="17.25" customHeight="1" x14ac:dyDescent="0.2">
      <c r="A208" s="1"/>
      <c r="B208" s="40">
        <v>5</v>
      </c>
      <c r="C208" s="40">
        <v>25</v>
      </c>
      <c r="D208" s="70" t="s">
        <v>70</v>
      </c>
      <c r="E208" s="84">
        <v>45188</v>
      </c>
      <c r="F208" s="39" t="s">
        <v>66</v>
      </c>
      <c r="G208" s="39" t="s">
        <v>66</v>
      </c>
      <c r="H208" s="40" t="s">
        <v>69</v>
      </c>
      <c r="I208" s="40">
        <v>45</v>
      </c>
      <c r="J208" s="41">
        <f t="shared" si="28"/>
        <v>0.57291666666666663</v>
      </c>
      <c r="K208" s="41">
        <f t="shared" si="26"/>
        <v>0.60416666666666663</v>
      </c>
      <c r="L208" s="44" t="s">
        <v>69</v>
      </c>
      <c r="M208" s="41" t="s">
        <v>69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7.25" customHeight="1" x14ac:dyDescent="0.2">
      <c r="B209" s="14">
        <v>5</v>
      </c>
      <c r="C209" s="14">
        <v>25</v>
      </c>
      <c r="D209" s="68" t="s">
        <v>70</v>
      </c>
      <c r="E209" s="85">
        <v>45188</v>
      </c>
      <c r="F209" s="10" t="s">
        <v>47</v>
      </c>
      <c r="G209" s="10" t="s">
        <v>34</v>
      </c>
      <c r="H209" s="14" t="s">
        <v>61</v>
      </c>
      <c r="I209" s="14">
        <v>150</v>
      </c>
      <c r="J209" s="12">
        <f t="shared" si="28"/>
        <v>0.60416666666666663</v>
      </c>
      <c r="K209" s="12">
        <f t="shared" si="26"/>
        <v>0.70833333333333326</v>
      </c>
      <c r="L209" s="12" t="s">
        <v>65</v>
      </c>
      <c r="M209" s="12" t="s">
        <v>68</v>
      </c>
    </row>
    <row r="210" spans="1:24" s="43" customFormat="1" ht="17.25" customHeight="1" x14ac:dyDescent="0.2">
      <c r="A210" s="1"/>
      <c r="B210" s="40">
        <v>5</v>
      </c>
      <c r="C210" s="40">
        <v>25</v>
      </c>
      <c r="D210" s="70" t="s">
        <v>70</v>
      </c>
      <c r="E210" s="84">
        <v>45188</v>
      </c>
      <c r="F210" s="39" t="s">
        <v>69</v>
      </c>
      <c r="G210" s="39" t="s">
        <v>69</v>
      </c>
      <c r="H210" s="40" t="s">
        <v>69</v>
      </c>
      <c r="I210" s="40">
        <v>15</v>
      </c>
      <c r="J210" s="41">
        <f t="shared" si="28"/>
        <v>0.70833333333333326</v>
      </c>
      <c r="K210" s="41">
        <f t="shared" si="26"/>
        <v>0.71874999999999989</v>
      </c>
      <c r="L210" s="44" t="s">
        <v>69</v>
      </c>
      <c r="M210" s="41" t="s">
        <v>69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s="9" customFormat="1" ht="17.25" customHeight="1" x14ac:dyDescent="0.2">
      <c r="A211" s="1"/>
      <c r="B211" s="14">
        <v>5</v>
      </c>
      <c r="C211" s="14">
        <v>25</v>
      </c>
      <c r="D211" s="68" t="s">
        <v>70</v>
      </c>
      <c r="E211" s="85">
        <v>45188</v>
      </c>
      <c r="F211" s="46" t="s">
        <v>23</v>
      </c>
      <c r="G211" s="13" t="s">
        <v>16</v>
      </c>
      <c r="H211" s="12" t="s">
        <v>61</v>
      </c>
      <c r="I211" s="14">
        <v>120</v>
      </c>
      <c r="J211" s="12">
        <f t="shared" si="28"/>
        <v>0.71874999999999989</v>
      </c>
      <c r="K211" s="12">
        <f t="shared" si="26"/>
        <v>0.80208333333333326</v>
      </c>
      <c r="L211" s="12" t="s">
        <v>65</v>
      </c>
      <c r="M211" s="12" t="s">
        <v>68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s="4" customFormat="1" ht="17.25" customHeight="1" thickBot="1" x14ac:dyDescent="0.25">
      <c r="A212" s="1"/>
      <c r="B212" s="21">
        <v>5</v>
      </c>
      <c r="C212" s="21">
        <v>25</v>
      </c>
      <c r="D212" s="74" t="s">
        <v>70</v>
      </c>
      <c r="E212" s="86">
        <v>45188</v>
      </c>
      <c r="F212" s="47" t="s">
        <v>22</v>
      </c>
      <c r="G212" s="61" t="s">
        <v>16</v>
      </c>
      <c r="H212" s="87" t="s">
        <v>61</v>
      </c>
      <c r="I212" s="62">
        <v>60</v>
      </c>
      <c r="J212" s="63">
        <f t="shared" si="28"/>
        <v>0.80208333333333326</v>
      </c>
      <c r="K212" s="63">
        <f t="shared" si="26"/>
        <v>0.84374999999999989</v>
      </c>
      <c r="L212" s="63" t="s">
        <v>65</v>
      </c>
      <c r="M212" s="63" t="s">
        <v>68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s="3" customFormat="1" ht="17.25" customHeight="1" thickBot="1" x14ac:dyDescent="0.25">
      <c r="A213" s="1"/>
      <c r="B213" s="93">
        <v>9</v>
      </c>
      <c r="C213" s="93">
        <v>41</v>
      </c>
      <c r="D213" s="94" t="s">
        <v>72</v>
      </c>
      <c r="E213" s="95">
        <v>45211</v>
      </c>
      <c r="F213" s="96" t="s">
        <v>50</v>
      </c>
      <c r="G213" s="96" t="s">
        <v>49</v>
      </c>
      <c r="H213" s="93" t="s">
        <v>64</v>
      </c>
      <c r="I213" s="97">
        <v>540</v>
      </c>
      <c r="J213" s="98">
        <v>0.375</v>
      </c>
      <c r="K213" s="98">
        <f t="shared" ref="K213" si="29">+J213+I213/24/60</f>
        <v>0.75</v>
      </c>
      <c r="L213" s="93" t="s">
        <v>49</v>
      </c>
      <c r="M213" s="98" t="s">
        <v>68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s="43" customFormat="1" ht="17.25" customHeight="1" x14ac:dyDescent="0.2">
      <c r="A214" s="1"/>
      <c r="B214" s="1"/>
      <c r="C214" s="1"/>
      <c r="D214" s="1"/>
      <c r="E214" s="1"/>
      <c r="F214" s="1"/>
      <c r="G214" s="1"/>
      <c r="H214" s="1"/>
      <c r="I214" s="5"/>
      <c r="J214" s="7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s="4" customFormat="1" ht="17.25" customHeight="1" thickBot="1" x14ac:dyDescent="0.25">
      <c r="A215" s="1"/>
      <c r="B215" s="1"/>
      <c r="C215" s="1"/>
      <c r="D215" s="1"/>
      <c r="E215" s="1"/>
      <c r="F215" s="1"/>
      <c r="G215" s="1"/>
      <c r="H215" s="1"/>
      <c r="I215" s="5"/>
      <c r="J215" s="7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s="3" customFormat="1" ht="17.25" customHeight="1" x14ac:dyDescent="0.2">
      <c r="A216" s="1"/>
      <c r="B216" s="1"/>
      <c r="C216" s="1"/>
      <c r="D216" s="1"/>
      <c r="E216" s="1"/>
      <c r="F216" s="1"/>
      <c r="G216" s="1"/>
      <c r="H216" s="1"/>
      <c r="I216" s="5"/>
      <c r="J216" s="7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s="43" customFormat="1" ht="17.25" customHeight="1" x14ac:dyDescent="0.2">
      <c r="A217" s="1"/>
      <c r="B217" s="1"/>
      <c r="C217" s="1"/>
      <c r="D217" s="1"/>
      <c r="E217" s="1"/>
      <c r="F217" s="1"/>
      <c r="G217" s="1"/>
      <c r="H217" s="1"/>
      <c r="I217" s="5"/>
      <c r="J217" s="7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7.25" customHeight="1" x14ac:dyDescent="0.2">
      <c r="I218" s="5"/>
      <c r="J218" s="7"/>
      <c r="K218" s="7"/>
    </row>
    <row r="219" spans="1:24" s="43" customFormat="1" ht="17.25" customHeight="1" x14ac:dyDescent="0.2">
      <c r="A219" s="1"/>
      <c r="B219" s="1"/>
      <c r="C219" s="1"/>
      <c r="D219" s="1"/>
      <c r="E219" s="1"/>
      <c r="F219" s="1"/>
      <c r="G219" s="1"/>
      <c r="H219" s="1"/>
      <c r="I219" s="5"/>
      <c r="J219" s="7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7.25" customHeight="1" x14ac:dyDescent="0.2">
      <c r="I220" s="5"/>
      <c r="J220" s="7"/>
      <c r="K220" s="7"/>
    </row>
    <row r="221" spans="1:24" s="43" customFormat="1" ht="17.25" customHeight="1" x14ac:dyDescent="0.2">
      <c r="A221" s="1"/>
      <c r="B221" s="1"/>
      <c r="C221" s="1"/>
      <c r="D221" s="1"/>
      <c r="E221" s="1"/>
      <c r="F221" s="1"/>
      <c r="G221" s="1"/>
      <c r="H221" s="1"/>
      <c r="I221" s="5"/>
      <c r="J221" s="7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7.25" customHeight="1" x14ac:dyDescent="0.2">
      <c r="I222" s="5"/>
      <c r="J222" s="7"/>
      <c r="K222" s="7"/>
    </row>
    <row r="223" spans="1:24" s="43" customFormat="1" ht="17.25" customHeight="1" x14ac:dyDescent="0.2">
      <c r="A223" s="1"/>
      <c r="B223" s="1"/>
      <c r="C223" s="1"/>
      <c r="D223" s="1"/>
      <c r="E223" s="1"/>
      <c r="F223" s="1"/>
      <c r="G223" s="1"/>
      <c r="H223" s="1"/>
      <c r="I223" s="5"/>
      <c r="J223" s="7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s="4" customFormat="1" ht="17.25" customHeight="1" thickBot="1" x14ac:dyDescent="0.25">
      <c r="A224" s="1"/>
      <c r="B224" s="1"/>
      <c r="C224" s="1"/>
      <c r="D224" s="1"/>
      <c r="E224" s="1"/>
      <c r="F224" s="1"/>
      <c r="G224" s="1"/>
      <c r="H224" s="1"/>
      <c r="I224" s="5"/>
      <c r="J224" s="7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s="3" customFormat="1" ht="17.25" customHeight="1" x14ac:dyDescent="0.2">
      <c r="A225" s="1"/>
      <c r="B225" s="1"/>
      <c r="C225" s="1"/>
      <c r="D225" s="1"/>
      <c r="E225" s="1"/>
      <c r="F225" s="1"/>
      <c r="G225" s="1"/>
      <c r="H225" s="1"/>
      <c r="I225" s="5"/>
      <c r="J225" s="7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s="43" customFormat="1" ht="17.25" customHeight="1" x14ac:dyDescent="0.2">
      <c r="A226" s="1"/>
      <c r="B226" s="1"/>
      <c r="C226" s="1"/>
      <c r="D226" s="1"/>
      <c r="E226" s="1"/>
      <c r="F226" s="1"/>
      <c r="G226" s="1"/>
      <c r="H226" s="1"/>
      <c r="I226" s="5"/>
      <c r="J226" s="7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7.25" customHeight="1" x14ac:dyDescent="0.2">
      <c r="I227" s="5"/>
      <c r="J227" s="7"/>
      <c r="K227" s="7"/>
    </row>
    <row r="228" spans="1:24" s="43" customFormat="1" ht="17.25" customHeight="1" x14ac:dyDescent="0.2">
      <c r="A228" s="1"/>
      <c r="B228" s="1"/>
      <c r="C228" s="1"/>
      <c r="D228" s="1"/>
      <c r="E228" s="1"/>
      <c r="F228" s="1"/>
      <c r="G228" s="1"/>
      <c r="H228" s="1"/>
      <c r="I228" s="5"/>
      <c r="J228" s="7"/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7.25" customHeight="1" x14ac:dyDescent="0.2">
      <c r="I229" s="5"/>
      <c r="J229" s="7"/>
      <c r="K229" s="7"/>
    </row>
    <row r="230" spans="1:24" s="43" customFormat="1" ht="17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7"/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s="4" customFormat="1" ht="17.25" customHeight="1" thickBo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7"/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s="36" customFormat="1" ht="17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7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43" customFormat="1" ht="17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7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s="9" customFormat="1" ht="17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7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s="43" customFormat="1" ht="17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7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s="9" customFormat="1" ht="17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7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s="43" customFormat="1" ht="17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7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s="34" customFormat="1" ht="17.25" customHeight="1" thickBo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7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s="3" customFormat="1" ht="17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7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s="43" customFormat="1" ht="17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7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7.25" customHeight="1" x14ac:dyDescent="0.2">
      <c r="J241" s="7"/>
      <c r="K241" s="7"/>
    </row>
    <row r="242" spans="1:24" s="43" customFormat="1" ht="17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7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7.25" customHeight="1" x14ac:dyDescent="0.2">
      <c r="J243" s="7"/>
      <c r="K243" s="7"/>
    </row>
    <row r="244" spans="1:24" s="43" customFormat="1" ht="17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7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s="4" customFormat="1" ht="17.25" customHeight="1" thickBo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7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s="3" customFormat="1" ht="17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7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s="43" customFormat="1" ht="17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7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7.25" customHeight="1" x14ac:dyDescent="0.2">
      <c r="K248" s="7"/>
    </row>
    <row r="249" spans="1:24" s="43" customFormat="1" ht="17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8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7.25" customHeight="1" x14ac:dyDescent="0.2">
      <c r="K250" s="7"/>
    </row>
    <row r="251" spans="1:24" s="43" customFormat="1" ht="17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8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7.25" customHeight="1" x14ac:dyDescent="0.2">
      <c r="K252" s="7"/>
    </row>
    <row r="253" spans="1:24" s="43" customFormat="1" ht="17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8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s="4" customFormat="1" ht="17.25" customHeight="1" thickBo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8"/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s="3" customFormat="1" ht="17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8"/>
      <c r="K255" s="8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s="43" customFormat="1" ht="17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8"/>
      <c r="K256" s="8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8" spans="1:24" s="43" customFormat="1" ht="17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8"/>
      <c r="K258" s="8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60" spans="1:24" s="43" customFormat="1" ht="17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8"/>
      <c r="K260" s="8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2" spans="1:24" s="4" customFormat="1" ht="17.25" customHeight="1" thickBo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8"/>
      <c r="K262" s="8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s="3" customFormat="1" ht="17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8"/>
      <c r="K263" s="8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s="43" customFormat="1" ht="17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8"/>
      <c r="K264" s="8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6" spans="1:24" s="43" customFormat="1" ht="17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8"/>
      <c r="K266" s="8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8" spans="1:24" s="43" customFormat="1" ht="17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8"/>
      <c r="K268" s="8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70" spans="1:24" s="43" customFormat="1" ht="17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8"/>
      <c r="K270" s="8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s="4" customFormat="1" ht="17.25" customHeight="1" thickBo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8"/>
      <c r="K271" s="8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7.25" customHeight="1" thickBot="1" x14ac:dyDescent="0.25"/>
    <row r="273" spans="1:24" s="3" customFormat="1" ht="17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8"/>
      <c r="K273" s="8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s="43" customFormat="1" ht="17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8"/>
      <c r="K274" s="8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6" spans="1:24" s="43" customFormat="1" ht="17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8"/>
      <c r="K276" s="8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8" spans="1:24" s="43" customFormat="1" ht="17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8"/>
      <c r="K278" s="8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s="4" customFormat="1" ht="17.25" customHeight="1" thickBo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8"/>
      <c r="K279" s="8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s="3" customFormat="1" ht="17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8"/>
      <c r="K280" s="8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s="43" customFormat="1" ht="17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8"/>
      <c r="K281" s="8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3" spans="1:24" s="43" customFormat="1" ht="17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8"/>
      <c r="K283" s="8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5" spans="1:24" s="43" customFormat="1" ht="17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8"/>
      <c r="K285" s="8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7" spans="1:24" s="43" customFormat="1" ht="17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8"/>
      <c r="K287" s="8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s="4" customFormat="1" ht="17.25" customHeight="1" thickBo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8"/>
      <c r="K288" s="8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s="3" customFormat="1" ht="17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8"/>
      <c r="K289" s="8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s="43" customFormat="1" ht="17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8"/>
      <c r="K290" s="8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2" spans="1:24" s="43" customFormat="1" ht="17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8"/>
      <c r="K292" s="8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4" spans="1:24" s="43" customFormat="1" ht="17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8"/>
      <c r="K294" s="8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s="35" customFormat="1" ht="17.25" customHeight="1" thickBo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8"/>
      <c r="K295" s="8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s="3" customFormat="1" ht="17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8"/>
      <c r="K296" s="8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s="43" customFormat="1" ht="17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8"/>
      <c r="K297" s="8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9" spans="1:24" s="43" customFormat="1" ht="17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8"/>
      <c r="K299" s="8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1" spans="1:24" s="43" customFormat="1" ht="17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8"/>
      <c r="K301" s="8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s="34" customFormat="1" ht="17.25" customHeight="1" thickBo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8"/>
      <c r="K302" s="8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s="3" customFormat="1" ht="17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8"/>
      <c r="K303" s="8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s="43" customFormat="1" ht="17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8"/>
      <c r="K304" s="8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6" spans="1:24" s="43" customFormat="1" ht="17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8"/>
      <c r="K306" s="8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8" spans="1:24" s="43" customFormat="1" ht="17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8"/>
      <c r="K308" s="8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s="4" customFormat="1" ht="17.25" customHeight="1" thickBo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8"/>
      <c r="K309" s="8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s="3" customFormat="1" ht="17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8"/>
      <c r="K310" s="8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s="43" customFormat="1" ht="17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8"/>
      <c r="K311" s="8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3" spans="1:24" s="43" customFormat="1" ht="17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8"/>
      <c r="K313" s="8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5" spans="1:24" s="43" customFormat="1" ht="17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8"/>
      <c r="K315" s="8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s="4" customFormat="1" ht="17.25" customHeight="1" thickBo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8"/>
      <c r="K316" s="8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s="3" customFormat="1" ht="17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8"/>
      <c r="K317" s="8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s="43" customFormat="1" ht="17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8"/>
      <c r="K318" s="8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20" spans="1:24" s="43" customFormat="1" ht="17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8"/>
      <c r="K320" s="8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2" spans="1:24" s="43" customFormat="1" ht="17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8"/>
      <c r="K322" s="8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s="4" customFormat="1" ht="17.25" customHeight="1" thickBo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8"/>
      <c r="K323" s="8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s="45" customFormat="1" ht="17.25" customHeight="1" thickBo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8"/>
      <c r="K324" s="8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6" spans="1:24" s="53" customFormat="1" ht="17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8"/>
      <c r="K326" s="8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s="53" customFormat="1" ht="17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8"/>
      <c r="K327" s="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s="43" customFormat="1" ht="17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8"/>
      <c r="K328" s="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s="53" customFormat="1" ht="17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8"/>
      <c r="K329" s="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35CD-D2BC-4DED-8BB4-E9B4EDA9499C}">
  <sheetPr>
    <tabColor theme="7" tint="-0.249977111117893"/>
    <outlinePr summaryBelow="0" summaryRight="0"/>
  </sheetPr>
  <dimension ref="B2:K43"/>
  <sheetViews>
    <sheetView showGridLines="0" tabSelected="1" topLeftCell="A22" zoomScale="85" zoomScaleNormal="85" workbookViewId="0">
      <selection activeCell="G25" sqref="G25"/>
    </sheetView>
  </sheetViews>
  <sheetFormatPr defaultColWidth="11.5703125" defaultRowHeight="15" x14ac:dyDescent="0.25"/>
  <cols>
    <col min="1" max="1" width="2.85546875" style="120" customWidth="1"/>
    <col min="2" max="2" width="10" style="145" customWidth="1"/>
    <col min="3" max="3" width="28.28515625" style="120" customWidth="1"/>
    <col min="4" max="4" width="10.140625" style="120" customWidth="1"/>
    <col min="5" max="5" width="9.140625" style="120" customWidth="1"/>
    <col min="6" max="6" width="19" style="120" bestFit="1" customWidth="1"/>
    <col min="7" max="7" width="10.85546875" style="120" bestFit="1" customWidth="1"/>
    <col min="8" max="8" width="7.85546875" style="120" customWidth="1"/>
    <col min="9" max="9" width="37.85546875" style="120" customWidth="1"/>
    <col min="10" max="10" width="31.85546875" style="120" bestFit="1" customWidth="1"/>
    <col min="11" max="11" width="21" style="120" customWidth="1"/>
    <col min="12" max="16384" width="11.5703125" style="120"/>
  </cols>
  <sheetData>
    <row r="2" spans="2:11" ht="14.25" x14ac:dyDescent="0.25">
      <c r="B2" s="147" t="s">
        <v>99</v>
      </c>
      <c r="C2" s="147" t="s">
        <v>100</v>
      </c>
      <c r="D2" s="147" t="s">
        <v>101</v>
      </c>
      <c r="E2" s="147" t="s">
        <v>54</v>
      </c>
      <c r="F2" s="147" t="s">
        <v>102</v>
      </c>
      <c r="G2" s="147" t="s">
        <v>53</v>
      </c>
      <c r="H2" s="147" t="s">
        <v>52</v>
      </c>
      <c r="I2" s="147" t="s">
        <v>103</v>
      </c>
      <c r="J2" s="147" t="s">
        <v>104</v>
      </c>
      <c r="K2" s="148" t="s">
        <v>105</v>
      </c>
    </row>
    <row r="3" spans="2:11" ht="14.25" x14ac:dyDescent="0.25">
      <c r="B3" s="147"/>
      <c r="C3" s="147"/>
      <c r="D3" s="147"/>
      <c r="E3" s="147"/>
      <c r="F3" s="147"/>
      <c r="G3" s="147"/>
      <c r="H3" s="147"/>
      <c r="I3" s="147"/>
      <c r="J3" s="147"/>
      <c r="K3" s="149"/>
    </row>
    <row r="4" spans="2:11" ht="14.25" x14ac:dyDescent="0.25">
      <c r="B4" s="147"/>
      <c r="C4" s="147"/>
      <c r="D4" s="147"/>
      <c r="E4" s="147"/>
      <c r="F4" s="147"/>
      <c r="G4" s="147"/>
      <c r="H4" s="147"/>
      <c r="I4" s="147" t="s">
        <v>103</v>
      </c>
      <c r="J4" s="147"/>
      <c r="K4" s="149"/>
    </row>
    <row r="5" spans="2:11" ht="14.25" x14ac:dyDescent="0.25">
      <c r="B5" s="147"/>
      <c r="C5" s="147"/>
      <c r="D5" s="147"/>
      <c r="E5" s="147"/>
      <c r="F5" s="147"/>
      <c r="G5" s="147"/>
      <c r="H5" s="147"/>
      <c r="I5" s="147"/>
      <c r="J5" s="147"/>
      <c r="K5" s="149"/>
    </row>
    <row r="6" spans="2:11" ht="14.25" x14ac:dyDescent="0.25">
      <c r="B6" s="147"/>
      <c r="C6" s="147"/>
      <c r="D6" s="147"/>
      <c r="E6" s="147"/>
      <c r="F6" s="147"/>
      <c r="G6" s="147"/>
      <c r="H6" s="147"/>
      <c r="I6" s="147"/>
      <c r="J6" s="147"/>
      <c r="K6" s="149"/>
    </row>
    <row r="7" spans="2:11" ht="14.25" x14ac:dyDescent="0.25">
      <c r="B7" s="147"/>
      <c r="C7" s="147"/>
      <c r="D7" s="147"/>
      <c r="E7" s="147"/>
      <c r="F7" s="147"/>
      <c r="G7" s="147"/>
      <c r="H7" s="147"/>
      <c r="I7" s="147"/>
      <c r="J7" s="147"/>
      <c r="K7" s="150"/>
    </row>
    <row r="8" spans="2:11" ht="31.5" x14ac:dyDescent="0.25">
      <c r="B8" s="151" t="s">
        <v>106</v>
      </c>
      <c r="C8" s="122" t="s">
        <v>107</v>
      </c>
      <c r="D8" s="123" t="s">
        <v>108</v>
      </c>
      <c r="E8" s="146" t="s">
        <v>64</v>
      </c>
      <c r="F8" s="124" t="s">
        <v>110</v>
      </c>
      <c r="G8" s="125">
        <v>45154</v>
      </c>
      <c r="H8" s="126" t="s">
        <v>111</v>
      </c>
      <c r="I8" s="127"/>
      <c r="J8" s="128" t="s">
        <v>26</v>
      </c>
      <c r="K8" s="128" t="s">
        <v>112</v>
      </c>
    </row>
    <row r="9" spans="2:11" ht="24.75" customHeight="1" x14ac:dyDescent="0.25">
      <c r="B9" s="151"/>
      <c r="C9" s="122" t="s">
        <v>8</v>
      </c>
      <c r="D9" s="123" t="s">
        <v>113</v>
      </c>
      <c r="E9" s="146" t="s">
        <v>64</v>
      </c>
      <c r="F9" s="123" t="s">
        <v>114</v>
      </c>
      <c r="G9" s="125">
        <v>45155</v>
      </c>
      <c r="H9" s="126" t="s">
        <v>115</v>
      </c>
      <c r="I9" s="127"/>
      <c r="J9" s="128"/>
      <c r="K9" s="128"/>
    </row>
    <row r="10" spans="2:11" ht="47.25" x14ac:dyDescent="0.25">
      <c r="B10" s="151"/>
      <c r="C10" s="122" t="s">
        <v>116</v>
      </c>
      <c r="D10" s="123" t="s">
        <v>117</v>
      </c>
      <c r="E10" s="146" t="s">
        <v>64</v>
      </c>
      <c r="F10" s="124" t="s">
        <v>118</v>
      </c>
      <c r="G10" s="125">
        <v>45156</v>
      </c>
      <c r="H10" s="126" t="s">
        <v>119</v>
      </c>
      <c r="I10" s="127"/>
      <c r="J10" s="128" t="s">
        <v>5</v>
      </c>
      <c r="K10" s="128" t="s">
        <v>120</v>
      </c>
    </row>
    <row r="11" spans="2:11" ht="15.75" x14ac:dyDescent="0.25">
      <c r="B11" s="151"/>
      <c r="C11" s="129"/>
      <c r="D11" s="129"/>
      <c r="E11" s="129"/>
      <c r="F11" s="129"/>
      <c r="G11" s="130">
        <v>45157</v>
      </c>
      <c r="H11" s="129" t="s">
        <v>121</v>
      </c>
      <c r="I11" s="131"/>
      <c r="J11" s="131"/>
      <c r="K11" s="131"/>
    </row>
    <row r="12" spans="2:11" ht="15.75" x14ac:dyDescent="0.25">
      <c r="B12" s="151"/>
      <c r="C12" s="129"/>
      <c r="D12" s="129"/>
      <c r="E12" s="129"/>
      <c r="F12" s="129"/>
      <c r="G12" s="130">
        <v>45158</v>
      </c>
      <c r="H12" s="129" t="s">
        <v>122</v>
      </c>
      <c r="I12" s="131"/>
      <c r="J12" s="131"/>
      <c r="K12" s="131"/>
    </row>
    <row r="13" spans="2:11" ht="36" customHeight="1" x14ac:dyDescent="0.25">
      <c r="B13" s="151"/>
      <c r="C13" s="122" t="s">
        <v>123</v>
      </c>
      <c r="D13" s="123" t="s">
        <v>124</v>
      </c>
      <c r="E13" s="146" t="s">
        <v>64</v>
      </c>
      <c r="F13" s="123" t="s">
        <v>125</v>
      </c>
      <c r="G13" s="125">
        <v>45159</v>
      </c>
      <c r="H13" s="126" t="s">
        <v>126</v>
      </c>
      <c r="I13" s="127"/>
      <c r="J13" s="128" t="s">
        <v>2</v>
      </c>
      <c r="K13" s="128" t="s">
        <v>120</v>
      </c>
    </row>
    <row r="14" spans="2:11" ht="94.5" x14ac:dyDescent="0.25">
      <c r="B14" s="151"/>
      <c r="C14" s="122" t="s">
        <v>127</v>
      </c>
      <c r="D14" s="123" t="s">
        <v>128</v>
      </c>
      <c r="E14" s="146" t="s">
        <v>64</v>
      </c>
      <c r="F14" s="124" t="s">
        <v>129</v>
      </c>
      <c r="G14" s="125">
        <v>45160</v>
      </c>
      <c r="H14" s="126" t="s">
        <v>130</v>
      </c>
      <c r="I14" s="127" t="s">
        <v>131</v>
      </c>
      <c r="J14" s="128" t="s">
        <v>24</v>
      </c>
      <c r="K14" s="128" t="s">
        <v>132</v>
      </c>
    </row>
    <row r="15" spans="2:11" ht="47.25" x14ac:dyDescent="0.25">
      <c r="B15" s="152" t="s">
        <v>133</v>
      </c>
      <c r="C15" s="132" t="s">
        <v>134</v>
      </c>
      <c r="D15" s="133" t="s">
        <v>135</v>
      </c>
      <c r="E15" s="133" t="s">
        <v>61</v>
      </c>
      <c r="F15" s="134" t="s">
        <v>136</v>
      </c>
      <c r="G15" s="135">
        <v>45161</v>
      </c>
      <c r="H15" s="136" t="s">
        <v>111</v>
      </c>
      <c r="I15" s="127"/>
      <c r="J15" s="128" t="s">
        <v>26</v>
      </c>
      <c r="K15" s="128" t="s">
        <v>112</v>
      </c>
    </row>
    <row r="16" spans="2:11" ht="78.75" x14ac:dyDescent="0.25">
      <c r="B16" s="153"/>
      <c r="C16" s="132" t="s">
        <v>11</v>
      </c>
      <c r="D16" s="133" t="s">
        <v>137</v>
      </c>
      <c r="E16" s="133" t="s">
        <v>61</v>
      </c>
      <c r="F16" s="133" t="s">
        <v>138</v>
      </c>
      <c r="G16" s="135">
        <v>45162</v>
      </c>
      <c r="H16" s="136" t="s">
        <v>115</v>
      </c>
      <c r="I16" s="127" t="s">
        <v>139</v>
      </c>
      <c r="J16" s="128"/>
      <c r="K16" s="128"/>
    </row>
    <row r="17" spans="2:11" ht="31.5" x14ac:dyDescent="0.25">
      <c r="B17" s="153"/>
      <c r="C17" s="132" t="s">
        <v>11</v>
      </c>
      <c r="D17" s="133" t="s">
        <v>140</v>
      </c>
      <c r="E17" s="133" t="s">
        <v>61</v>
      </c>
      <c r="F17" s="133" t="s">
        <v>125</v>
      </c>
      <c r="G17" s="135">
        <v>45163</v>
      </c>
      <c r="H17" s="136" t="s">
        <v>119</v>
      </c>
      <c r="I17" s="127"/>
      <c r="J17" s="128" t="s">
        <v>2</v>
      </c>
      <c r="K17" s="128" t="s">
        <v>141</v>
      </c>
    </row>
    <row r="18" spans="2:11" ht="15.75" x14ac:dyDescent="0.25">
      <c r="B18" s="153"/>
      <c r="C18" s="137"/>
      <c r="D18" s="137"/>
      <c r="E18" s="137"/>
      <c r="F18" s="137"/>
      <c r="G18" s="130">
        <v>45164</v>
      </c>
      <c r="H18" s="138" t="s">
        <v>121</v>
      </c>
      <c r="I18" s="137"/>
      <c r="J18" s="137"/>
      <c r="K18" s="137"/>
    </row>
    <row r="19" spans="2:11" ht="15.75" x14ac:dyDescent="0.25">
      <c r="B19" s="153"/>
      <c r="C19" s="137"/>
      <c r="D19" s="137"/>
      <c r="E19" s="137"/>
      <c r="F19" s="137"/>
      <c r="G19" s="130">
        <v>45165</v>
      </c>
      <c r="H19" s="138" t="s">
        <v>122</v>
      </c>
      <c r="I19" s="137"/>
      <c r="J19" s="137"/>
      <c r="K19" s="137"/>
    </row>
    <row r="20" spans="2:11" ht="47.25" x14ac:dyDescent="0.25">
      <c r="B20" s="153"/>
      <c r="C20" s="132" t="s">
        <v>11</v>
      </c>
      <c r="D20" s="133" t="s">
        <v>142</v>
      </c>
      <c r="E20" s="133" t="s">
        <v>61</v>
      </c>
      <c r="F20" s="133" t="s">
        <v>143</v>
      </c>
      <c r="G20" s="135">
        <v>45166</v>
      </c>
      <c r="H20" s="136" t="s">
        <v>126</v>
      </c>
      <c r="I20" s="127" t="s">
        <v>144</v>
      </c>
      <c r="J20" s="128" t="s">
        <v>145</v>
      </c>
      <c r="K20" s="128" t="s">
        <v>146</v>
      </c>
    </row>
    <row r="21" spans="2:11" ht="47.25" x14ac:dyDescent="0.25">
      <c r="B21" s="154"/>
      <c r="C21" s="132" t="s">
        <v>11</v>
      </c>
      <c r="D21" s="133" t="s">
        <v>147</v>
      </c>
      <c r="E21" s="133" t="s">
        <v>61</v>
      </c>
      <c r="F21" s="133" t="s">
        <v>148</v>
      </c>
      <c r="G21" s="135">
        <v>45167</v>
      </c>
      <c r="H21" s="136" t="s">
        <v>130</v>
      </c>
      <c r="I21" s="127" t="s">
        <v>149</v>
      </c>
      <c r="J21" s="128" t="s">
        <v>150</v>
      </c>
      <c r="K21" s="128" t="s">
        <v>151</v>
      </c>
    </row>
    <row r="22" spans="2:11" ht="31.5" x14ac:dyDescent="0.25">
      <c r="B22" s="152" t="s">
        <v>152</v>
      </c>
      <c r="C22" s="122" t="s">
        <v>11</v>
      </c>
      <c r="D22" s="123" t="s">
        <v>153</v>
      </c>
      <c r="E22" s="146" t="s">
        <v>64</v>
      </c>
      <c r="F22" s="124" t="s">
        <v>154</v>
      </c>
      <c r="G22" s="125">
        <v>45168</v>
      </c>
      <c r="H22" s="126" t="s">
        <v>111</v>
      </c>
      <c r="I22" s="127"/>
      <c r="J22" s="128" t="s">
        <v>2</v>
      </c>
      <c r="K22" s="128" t="s">
        <v>155</v>
      </c>
    </row>
    <row r="23" spans="2:11" ht="94.5" x14ac:dyDescent="0.25">
      <c r="B23" s="153"/>
      <c r="C23" s="122" t="s">
        <v>156</v>
      </c>
      <c r="D23" s="123" t="s">
        <v>157</v>
      </c>
      <c r="E23" s="146" t="s">
        <v>64</v>
      </c>
      <c r="F23" s="124" t="s">
        <v>158</v>
      </c>
      <c r="G23" s="125">
        <v>45169</v>
      </c>
      <c r="H23" s="126" t="s">
        <v>115</v>
      </c>
      <c r="I23" s="127" t="s">
        <v>159</v>
      </c>
      <c r="J23" s="128" t="s">
        <v>160</v>
      </c>
      <c r="K23" s="128" t="s">
        <v>161</v>
      </c>
    </row>
    <row r="24" spans="2:11" ht="31.5" x14ac:dyDescent="0.25">
      <c r="B24" s="153"/>
      <c r="C24" s="122" t="s">
        <v>162</v>
      </c>
      <c r="D24" s="123" t="s">
        <v>163</v>
      </c>
      <c r="E24" s="146" t="s">
        <v>64</v>
      </c>
      <c r="F24" s="124" t="s">
        <v>164</v>
      </c>
      <c r="G24" s="125">
        <v>45170</v>
      </c>
      <c r="H24" s="126" t="s">
        <v>119</v>
      </c>
      <c r="I24" s="127"/>
      <c r="J24" s="128" t="s">
        <v>14</v>
      </c>
      <c r="K24" s="128" t="s">
        <v>165</v>
      </c>
    </row>
    <row r="25" spans="2:11" ht="15.75" x14ac:dyDescent="0.25">
      <c r="B25" s="153"/>
      <c r="C25" s="137"/>
      <c r="D25" s="137"/>
      <c r="E25" s="137"/>
      <c r="F25" s="137"/>
      <c r="G25" s="130">
        <v>45171</v>
      </c>
      <c r="H25" s="138" t="s">
        <v>121</v>
      </c>
      <c r="I25" s="137"/>
      <c r="J25" s="137"/>
      <c r="K25" s="137"/>
    </row>
    <row r="26" spans="2:11" ht="15.75" x14ac:dyDescent="0.25">
      <c r="B26" s="153"/>
      <c r="C26" s="137"/>
      <c r="D26" s="137"/>
      <c r="E26" s="137"/>
      <c r="F26" s="137"/>
      <c r="G26" s="130">
        <v>45172</v>
      </c>
      <c r="H26" s="138" t="s">
        <v>122</v>
      </c>
      <c r="I26" s="137"/>
      <c r="J26" s="137"/>
      <c r="K26" s="137"/>
    </row>
    <row r="27" spans="2:11" ht="63" x14ac:dyDescent="0.25">
      <c r="B27" s="153"/>
      <c r="C27" s="122" t="s">
        <v>166</v>
      </c>
      <c r="D27" s="123" t="s">
        <v>167</v>
      </c>
      <c r="E27" s="146" t="s">
        <v>64</v>
      </c>
      <c r="F27" s="124" t="s">
        <v>168</v>
      </c>
      <c r="G27" s="125">
        <v>45173</v>
      </c>
      <c r="H27" s="126" t="s">
        <v>126</v>
      </c>
      <c r="I27" s="127" t="s">
        <v>169</v>
      </c>
      <c r="J27" s="128" t="s">
        <v>2</v>
      </c>
      <c r="K27" s="128" t="s">
        <v>141</v>
      </c>
    </row>
    <row r="28" spans="2:11" ht="47.25" x14ac:dyDescent="0.25">
      <c r="B28" s="154"/>
      <c r="C28" s="139" t="s">
        <v>170</v>
      </c>
      <c r="D28" s="123" t="s">
        <v>171</v>
      </c>
      <c r="E28" s="146" t="s">
        <v>64</v>
      </c>
      <c r="F28" s="124" t="s">
        <v>172</v>
      </c>
      <c r="G28" s="125">
        <v>45174</v>
      </c>
      <c r="H28" s="126" t="s">
        <v>130</v>
      </c>
      <c r="I28" s="127"/>
      <c r="J28" s="128" t="s">
        <v>26</v>
      </c>
      <c r="K28" s="128" t="s">
        <v>112</v>
      </c>
    </row>
    <row r="29" spans="2:11" ht="47.25" x14ac:dyDescent="0.25">
      <c r="B29" s="152" t="s">
        <v>173</v>
      </c>
      <c r="C29" s="139" t="s">
        <v>174</v>
      </c>
      <c r="D29" s="123" t="s">
        <v>175</v>
      </c>
      <c r="E29" s="146" t="s">
        <v>64</v>
      </c>
      <c r="F29" s="124" t="s">
        <v>176</v>
      </c>
      <c r="G29" s="125">
        <v>45175</v>
      </c>
      <c r="H29" s="126" t="s">
        <v>111</v>
      </c>
      <c r="I29" s="127" t="s">
        <v>177</v>
      </c>
      <c r="J29" s="128" t="s">
        <v>96</v>
      </c>
      <c r="K29" s="128" t="s">
        <v>178</v>
      </c>
    </row>
    <row r="30" spans="2:11" ht="47.25" x14ac:dyDescent="0.25">
      <c r="B30" s="153"/>
      <c r="C30" s="139" t="s">
        <v>179</v>
      </c>
      <c r="D30" s="123" t="s">
        <v>180</v>
      </c>
      <c r="E30" s="146" t="s">
        <v>64</v>
      </c>
      <c r="F30" s="124" t="s">
        <v>181</v>
      </c>
      <c r="G30" s="125">
        <v>45176</v>
      </c>
      <c r="H30" s="126" t="s">
        <v>115</v>
      </c>
      <c r="I30" s="127"/>
      <c r="J30" s="128"/>
      <c r="K30" s="128"/>
    </row>
    <row r="31" spans="2:11" ht="31.5" x14ac:dyDescent="0.25">
      <c r="B31" s="153"/>
      <c r="C31" s="139" t="s">
        <v>182</v>
      </c>
      <c r="D31" s="123" t="s">
        <v>183</v>
      </c>
      <c r="E31" s="146" t="s">
        <v>64</v>
      </c>
      <c r="F31" s="124" t="s">
        <v>184</v>
      </c>
      <c r="G31" s="125">
        <v>45177</v>
      </c>
      <c r="H31" s="126" t="s">
        <v>119</v>
      </c>
      <c r="I31" s="127"/>
      <c r="J31" s="128" t="s">
        <v>97</v>
      </c>
      <c r="K31" s="128" t="s">
        <v>185</v>
      </c>
    </row>
    <row r="32" spans="2:11" ht="15.75" x14ac:dyDescent="0.25">
      <c r="B32" s="153"/>
      <c r="C32" s="137"/>
      <c r="D32" s="137"/>
      <c r="E32" s="137"/>
      <c r="F32" s="137"/>
      <c r="G32" s="130">
        <v>45178</v>
      </c>
      <c r="H32" s="138" t="s">
        <v>121</v>
      </c>
      <c r="I32" s="137"/>
      <c r="J32" s="137"/>
      <c r="K32" s="137"/>
    </row>
    <row r="33" spans="2:11" ht="15.75" x14ac:dyDescent="0.25">
      <c r="B33" s="153"/>
      <c r="C33" s="137"/>
      <c r="D33" s="137"/>
      <c r="E33" s="137"/>
      <c r="F33" s="137"/>
      <c r="G33" s="130">
        <v>45179</v>
      </c>
      <c r="H33" s="138" t="s">
        <v>122</v>
      </c>
      <c r="I33" s="137"/>
      <c r="J33" s="137"/>
      <c r="K33" s="137"/>
    </row>
    <row r="34" spans="2:11" ht="78.75" x14ac:dyDescent="0.25">
      <c r="B34" s="153"/>
      <c r="C34" s="139" t="s">
        <v>186</v>
      </c>
      <c r="D34" s="123" t="s">
        <v>187</v>
      </c>
      <c r="E34" s="146" t="s">
        <v>64</v>
      </c>
      <c r="F34" s="124" t="s">
        <v>188</v>
      </c>
      <c r="G34" s="125">
        <v>45180</v>
      </c>
      <c r="H34" s="123" t="s">
        <v>126</v>
      </c>
      <c r="I34" s="127" t="s">
        <v>213</v>
      </c>
      <c r="J34" s="128" t="s">
        <v>92</v>
      </c>
      <c r="K34" s="128" t="s">
        <v>189</v>
      </c>
    </row>
    <row r="35" spans="2:11" ht="47.25" x14ac:dyDescent="0.25">
      <c r="B35" s="154"/>
      <c r="C35" s="139" t="s">
        <v>190</v>
      </c>
      <c r="D35" s="123" t="s">
        <v>191</v>
      </c>
      <c r="E35" s="146" t="s">
        <v>64</v>
      </c>
      <c r="F35" s="124" t="s">
        <v>192</v>
      </c>
      <c r="G35" s="125">
        <v>45181</v>
      </c>
      <c r="H35" s="123" t="s">
        <v>130</v>
      </c>
      <c r="I35" s="127" t="s">
        <v>193</v>
      </c>
      <c r="J35" s="128" t="s">
        <v>24</v>
      </c>
      <c r="K35" s="128" t="s">
        <v>194</v>
      </c>
    </row>
    <row r="36" spans="2:11" ht="47.25" x14ac:dyDescent="0.25">
      <c r="B36" s="152" t="s">
        <v>195</v>
      </c>
      <c r="C36" s="140" t="s">
        <v>196</v>
      </c>
      <c r="D36" s="133" t="s">
        <v>197</v>
      </c>
      <c r="E36" s="133" t="s">
        <v>61</v>
      </c>
      <c r="F36" s="134" t="s">
        <v>198</v>
      </c>
      <c r="G36" s="135">
        <v>45182</v>
      </c>
      <c r="H36" s="133" t="s">
        <v>111</v>
      </c>
      <c r="I36" s="127" t="s">
        <v>199</v>
      </c>
      <c r="J36" s="128"/>
      <c r="K36" s="128"/>
    </row>
    <row r="37" spans="2:11" ht="63" x14ac:dyDescent="0.25">
      <c r="B37" s="153"/>
      <c r="C37" s="140" t="s">
        <v>200</v>
      </c>
      <c r="D37" s="133" t="s">
        <v>201</v>
      </c>
      <c r="E37" s="133" t="s">
        <v>61</v>
      </c>
      <c r="F37" s="134" t="s">
        <v>202</v>
      </c>
      <c r="G37" s="135">
        <v>45183</v>
      </c>
      <c r="H37" s="133" t="s">
        <v>115</v>
      </c>
      <c r="I37" s="127"/>
      <c r="J37" s="128" t="s">
        <v>24</v>
      </c>
      <c r="K37" s="128" t="s">
        <v>203</v>
      </c>
    </row>
    <row r="38" spans="2:11" ht="31.5" x14ac:dyDescent="0.25">
      <c r="B38" s="153"/>
      <c r="C38" s="140" t="s">
        <v>204</v>
      </c>
      <c r="D38" s="133" t="s">
        <v>205</v>
      </c>
      <c r="E38" s="133" t="s">
        <v>61</v>
      </c>
      <c r="F38" s="134" t="s">
        <v>206</v>
      </c>
      <c r="G38" s="135">
        <v>45184</v>
      </c>
      <c r="H38" s="133" t="s">
        <v>119</v>
      </c>
      <c r="I38" s="127"/>
      <c r="J38" s="128"/>
      <c r="K38" s="128"/>
    </row>
    <row r="39" spans="2:11" ht="15.75" x14ac:dyDescent="0.25">
      <c r="B39" s="153"/>
      <c r="C39" s="137"/>
      <c r="D39" s="137"/>
      <c r="E39" s="137"/>
      <c r="F39" s="137"/>
      <c r="G39" s="130">
        <v>45185</v>
      </c>
      <c r="H39" s="129" t="s">
        <v>121</v>
      </c>
      <c r="I39" s="137"/>
      <c r="J39" s="137"/>
      <c r="K39" s="137"/>
    </row>
    <row r="40" spans="2:11" ht="15.75" x14ac:dyDescent="0.25">
      <c r="B40" s="153"/>
      <c r="C40" s="137"/>
      <c r="D40" s="137"/>
      <c r="E40" s="137"/>
      <c r="F40" s="137"/>
      <c r="G40" s="130">
        <v>45186</v>
      </c>
      <c r="H40" s="129" t="s">
        <v>122</v>
      </c>
      <c r="I40" s="137"/>
      <c r="J40" s="137"/>
      <c r="K40" s="137"/>
    </row>
    <row r="41" spans="2:11" ht="47.25" x14ac:dyDescent="0.25">
      <c r="B41" s="153"/>
      <c r="C41" s="140" t="s">
        <v>207</v>
      </c>
      <c r="D41" s="133" t="s">
        <v>208</v>
      </c>
      <c r="E41" s="133" t="s">
        <v>61</v>
      </c>
      <c r="F41" s="134" t="s">
        <v>209</v>
      </c>
      <c r="G41" s="135">
        <v>45187</v>
      </c>
      <c r="H41" s="133" t="s">
        <v>126</v>
      </c>
      <c r="I41" s="127"/>
      <c r="J41" s="128"/>
      <c r="K41" s="128"/>
    </row>
    <row r="42" spans="2:11" ht="78.75" x14ac:dyDescent="0.25">
      <c r="B42" s="154"/>
      <c r="C42" s="140" t="s">
        <v>210</v>
      </c>
      <c r="D42" s="133" t="s">
        <v>211</v>
      </c>
      <c r="E42" s="133" t="s">
        <v>61</v>
      </c>
      <c r="F42" s="134" t="s">
        <v>143</v>
      </c>
      <c r="G42" s="135">
        <v>45188</v>
      </c>
      <c r="H42" s="133" t="s">
        <v>130</v>
      </c>
      <c r="I42" s="127" t="s">
        <v>212</v>
      </c>
      <c r="J42" s="128"/>
      <c r="K42" s="128"/>
    </row>
    <row r="43" spans="2:11" ht="22.5" customHeight="1" x14ac:dyDescent="0.25">
      <c r="B43" s="121"/>
      <c r="C43" s="141" t="s">
        <v>50</v>
      </c>
      <c r="D43" s="142"/>
      <c r="E43" s="142" t="s">
        <v>109</v>
      </c>
      <c r="F43" s="142" t="s">
        <v>125</v>
      </c>
      <c r="G43" s="143">
        <v>45211</v>
      </c>
      <c r="H43" s="144" t="s">
        <v>115</v>
      </c>
      <c r="I43" s="144"/>
      <c r="J43" s="144"/>
      <c r="K43" s="144"/>
    </row>
  </sheetData>
  <mergeCells count="15">
    <mergeCell ref="B22:B28"/>
    <mergeCell ref="B29:B35"/>
    <mergeCell ref="B36:B42"/>
    <mergeCell ref="H2:H7"/>
    <mergeCell ref="I2:I7"/>
    <mergeCell ref="J2:J7"/>
    <mergeCell ref="K2:K7"/>
    <mergeCell ref="B8:B14"/>
    <mergeCell ref="B15:B21"/>
    <mergeCell ref="B2:B7"/>
    <mergeCell ref="C2:C7"/>
    <mergeCell ref="D2:D7"/>
    <mergeCell ref="E2:E7"/>
    <mergeCell ref="F2:F7"/>
    <mergeCell ref="G2:G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DF4A-D50E-466E-A12E-FAAD848DA4E9}">
  <dimension ref="A1:D19"/>
  <sheetViews>
    <sheetView workbookViewId="0">
      <selection activeCell="B12" sqref="B12"/>
    </sheetView>
  </sheetViews>
  <sheetFormatPr defaultRowHeight="15" x14ac:dyDescent="0.25"/>
  <cols>
    <col min="1" max="1" width="31.28515625" customWidth="1"/>
    <col min="2" max="2" width="42.140625" customWidth="1"/>
    <col min="3" max="3" width="23.28515625" customWidth="1"/>
  </cols>
  <sheetData>
    <row r="1" spans="1:4" x14ac:dyDescent="0.25">
      <c r="A1" s="25" t="s">
        <v>73</v>
      </c>
      <c r="B1" s="25" t="s">
        <v>1</v>
      </c>
      <c r="C1" s="25" t="s">
        <v>74</v>
      </c>
    </row>
    <row r="2" spans="1:4" ht="15.75" x14ac:dyDescent="0.3">
      <c r="A2" s="155" t="s">
        <v>75</v>
      </c>
      <c r="B2" s="26" t="s">
        <v>7</v>
      </c>
      <c r="C2" s="27">
        <v>6</v>
      </c>
      <c r="D2">
        <f>C2*60</f>
        <v>360</v>
      </c>
    </row>
    <row r="3" spans="1:4" x14ac:dyDescent="0.25">
      <c r="A3" s="155"/>
      <c r="B3" s="26" t="s">
        <v>48</v>
      </c>
      <c r="C3" s="28">
        <v>16</v>
      </c>
      <c r="D3">
        <f t="shared" ref="D3:D19" si="0">C3*60</f>
        <v>960</v>
      </c>
    </row>
    <row r="4" spans="1:4" x14ac:dyDescent="0.25">
      <c r="A4" s="155"/>
      <c r="B4" s="26" t="s">
        <v>9</v>
      </c>
      <c r="C4" s="28">
        <v>12</v>
      </c>
      <c r="D4">
        <f t="shared" si="0"/>
        <v>720</v>
      </c>
    </row>
    <row r="5" spans="1:4" x14ac:dyDescent="0.25">
      <c r="A5" s="155"/>
      <c r="B5" s="29" t="s">
        <v>10</v>
      </c>
      <c r="C5" s="30">
        <v>8</v>
      </c>
      <c r="D5">
        <f t="shared" si="0"/>
        <v>480</v>
      </c>
    </row>
    <row r="6" spans="1:4" x14ac:dyDescent="0.25">
      <c r="A6" s="155"/>
      <c r="B6" s="26" t="s">
        <v>11</v>
      </c>
      <c r="C6" s="31">
        <v>40</v>
      </c>
      <c r="D6">
        <f t="shared" si="0"/>
        <v>2400</v>
      </c>
    </row>
    <row r="7" spans="1:4" x14ac:dyDescent="0.25">
      <c r="A7" s="156" t="s">
        <v>76</v>
      </c>
      <c r="B7" s="32" t="s">
        <v>77</v>
      </c>
      <c r="C7" s="28">
        <v>8</v>
      </c>
      <c r="D7">
        <f t="shared" si="0"/>
        <v>480</v>
      </c>
    </row>
    <row r="8" spans="1:4" x14ac:dyDescent="0.25">
      <c r="A8" s="156"/>
      <c r="B8" s="32" t="s">
        <v>78</v>
      </c>
      <c r="C8" s="28">
        <v>4</v>
      </c>
      <c r="D8">
        <f t="shared" si="0"/>
        <v>240</v>
      </c>
    </row>
    <row r="9" spans="1:4" x14ac:dyDescent="0.25">
      <c r="A9" s="156"/>
      <c r="B9" s="32" t="s">
        <v>79</v>
      </c>
      <c r="C9" s="28">
        <v>4</v>
      </c>
      <c r="D9">
        <f t="shared" si="0"/>
        <v>240</v>
      </c>
    </row>
    <row r="10" spans="1:4" x14ac:dyDescent="0.25">
      <c r="A10" s="156"/>
      <c r="B10" s="32" t="s">
        <v>80</v>
      </c>
      <c r="C10" s="28">
        <v>8</v>
      </c>
      <c r="D10">
        <f t="shared" si="0"/>
        <v>480</v>
      </c>
    </row>
    <row r="11" spans="1:4" x14ac:dyDescent="0.25">
      <c r="A11" s="156"/>
      <c r="B11" s="32" t="s">
        <v>81</v>
      </c>
      <c r="C11" s="28">
        <v>8</v>
      </c>
      <c r="D11">
        <f t="shared" si="0"/>
        <v>480</v>
      </c>
    </row>
    <row r="12" spans="1:4" x14ac:dyDescent="0.25">
      <c r="A12" s="156"/>
      <c r="B12" s="32" t="s">
        <v>82</v>
      </c>
      <c r="C12" s="28">
        <v>10</v>
      </c>
      <c r="D12">
        <f t="shared" si="0"/>
        <v>600</v>
      </c>
    </row>
    <row r="13" spans="1:4" x14ac:dyDescent="0.25">
      <c r="A13" s="156"/>
      <c r="B13" s="32" t="s">
        <v>83</v>
      </c>
      <c r="C13" s="28">
        <v>8</v>
      </c>
      <c r="D13">
        <f t="shared" si="0"/>
        <v>480</v>
      </c>
    </row>
    <row r="14" spans="1:4" x14ac:dyDescent="0.25">
      <c r="A14" s="156"/>
      <c r="B14" s="32" t="s">
        <v>84</v>
      </c>
      <c r="C14" s="28">
        <v>8</v>
      </c>
      <c r="D14">
        <f t="shared" si="0"/>
        <v>480</v>
      </c>
    </row>
    <row r="15" spans="1:4" x14ac:dyDescent="0.25">
      <c r="A15" s="156"/>
      <c r="B15" s="32" t="s">
        <v>85</v>
      </c>
      <c r="C15" s="28">
        <v>8</v>
      </c>
      <c r="D15">
        <f t="shared" si="0"/>
        <v>480</v>
      </c>
    </row>
    <row r="16" spans="1:4" x14ac:dyDescent="0.25">
      <c r="A16" s="156"/>
      <c r="B16" s="32" t="s">
        <v>86</v>
      </c>
      <c r="C16" s="28">
        <v>4</v>
      </c>
      <c r="D16">
        <f t="shared" si="0"/>
        <v>240</v>
      </c>
    </row>
    <row r="17" spans="1:4" x14ac:dyDescent="0.25">
      <c r="A17" s="156"/>
      <c r="B17" s="33" t="s">
        <v>87</v>
      </c>
      <c r="C17" s="28">
        <v>8</v>
      </c>
      <c r="D17">
        <f t="shared" si="0"/>
        <v>480</v>
      </c>
    </row>
    <row r="18" spans="1:4" x14ac:dyDescent="0.25">
      <c r="A18" s="156"/>
      <c r="B18" s="32" t="s">
        <v>88</v>
      </c>
      <c r="C18" s="28">
        <v>4</v>
      </c>
      <c r="D18">
        <f t="shared" si="0"/>
        <v>240</v>
      </c>
    </row>
    <row r="19" spans="1:4" x14ac:dyDescent="0.25">
      <c r="A19" s="156"/>
      <c r="B19" s="32" t="s">
        <v>89</v>
      </c>
      <c r="C19" s="28">
        <v>14</v>
      </c>
      <c r="D19">
        <f t="shared" si="0"/>
        <v>840</v>
      </c>
    </row>
  </sheetData>
  <mergeCells count="2">
    <mergeCell ref="A2:A6"/>
    <mergeCell ref="A7:A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2081c6-a61d-48dd-bf4a-2a95be615f75">
      <Terms xmlns="http://schemas.microsoft.com/office/infopath/2007/PartnerControls"/>
    </lcf76f155ced4ddcb4097134ff3c332f>
    <TaxCatchAll xmlns="2737b7c8-2ac5-4702-8683-ef9ff8e9f2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56BE0315D0544EA2A259B0B5D9A785" ma:contentTypeVersion="16" ma:contentTypeDescription="Create a new document." ma:contentTypeScope="" ma:versionID="7d1e6474656ea93ce697184310088c1e">
  <xsd:schema xmlns:xsd="http://www.w3.org/2001/XMLSchema" xmlns:xs="http://www.w3.org/2001/XMLSchema" xmlns:p="http://schemas.microsoft.com/office/2006/metadata/properties" xmlns:ns2="172081c6-a61d-48dd-bf4a-2a95be615f75" xmlns:ns3="2737b7c8-2ac5-4702-8683-ef9ff8e9f2e8" targetNamespace="http://schemas.microsoft.com/office/2006/metadata/properties" ma:root="true" ma:fieldsID="6970e483afbceb6d287a09f007f4eab6" ns2:_="" ns3:_="">
    <xsd:import namespace="172081c6-a61d-48dd-bf4a-2a95be615f75"/>
    <xsd:import namespace="2737b7c8-2ac5-4702-8683-ef9ff8e9f2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081c6-a61d-48dd-bf4a-2a95be615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b7c8-2ac5-4702-8683-ef9ff8e9f2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d1eeee-3658-4670-a53d-8c544a671c36}" ma:internalName="TaxCatchAll" ma:showField="CatchAllData" ma:web="2737b7c8-2ac5-4702-8683-ef9ff8e9f2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9BE26-2688-414D-BF80-30D347ABDE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667EF3-BC52-4A4D-90B1-4D82AD017733}">
  <ds:schemaRefs>
    <ds:schemaRef ds:uri="http://schemas.openxmlformats.org/package/2006/metadata/core-properties"/>
    <ds:schemaRef ds:uri="2737b7c8-2ac5-4702-8683-ef9ff8e9f2e8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172081c6-a61d-48dd-bf4a-2a95be615f7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640BBC-B865-4873-B9AA-16B906F64D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081c6-a61d-48dd-bf4a-2a95be615f75"/>
    <ds:schemaRef ds:uri="2737b7c8-2ac5-4702-8683-ef9ff8e9f2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P03 Agenda</vt:lpstr>
      <vt:lpstr>P03 Schedule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M, Mudassar</dc:creator>
  <cp:keywords/>
  <dc:description/>
  <cp:lastModifiedBy>Pradeep Prabhu [UNext]</cp:lastModifiedBy>
  <cp:revision/>
  <dcterms:created xsi:type="dcterms:W3CDTF">2022-08-30T10:08:10Z</dcterms:created>
  <dcterms:modified xsi:type="dcterms:W3CDTF">2023-08-18T09:46:07Z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2022-09-12T08:25:41Z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d8effe2e-dfa3-4287-8869-e6f7ac417f71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0x0101001C56BE0315D0544EA2A259B0B5D9A785</vt:lpwstr>
  </property>
  <property fmtid="{D5CDD505-2E9C-101B-9397-08002B2CF9AE}" pid="10" name="MediaServiceImageTags">
    <vt:lpwstr/>
  </property>
</Properties>
</file>