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ext Learning Pvt Ltd\GenPact\"/>
    </mc:Choice>
  </mc:AlternateContent>
  <xr:revisionPtr revIDLastSave="15" documentId="11_10C8B340616711B89A1DF3F7D8800FD6FE9713B1" xr6:coauthVersionLast="36" xr6:coauthVersionMax="36" xr10:uidLastSave="{EBBEC156-5F0A-4FAD-83F7-45881280DD90}"/>
  <bookViews>
    <workbookView xWindow="0" yWindow="0" windowWidth="16380" windowHeight="8190" tabRatio="500" activeTab="2" xr2:uid="{00000000-000D-0000-FFFF-FFFF00000000}"/>
  </bookViews>
  <sheets>
    <sheet name="Azure" sheetId="1" r:id="rId1"/>
    <sheet name="AWS" sheetId="2" r:id="rId2"/>
    <sheet name="GCP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5" i="3" l="1"/>
  <c r="H33" i="3"/>
  <c r="I33" i="3" s="1"/>
  <c r="H32" i="3"/>
  <c r="I32" i="3" s="1"/>
  <c r="H29" i="3"/>
  <c r="I29" i="3" s="1"/>
  <c r="H26" i="3"/>
  <c r="H27" i="3" s="1"/>
  <c r="I27" i="3" s="1"/>
  <c r="H25" i="3"/>
  <c r="I25" i="3" s="1"/>
  <c r="I21" i="3"/>
  <c r="H13" i="3"/>
  <c r="H14" i="3" s="1"/>
  <c r="I6" i="3"/>
  <c r="H6" i="3"/>
  <c r="G35" i="2"/>
  <c r="H33" i="2"/>
  <c r="I33" i="2" s="1"/>
  <c r="I25" i="2"/>
  <c r="H25" i="2"/>
  <c r="H26" i="2" s="1"/>
  <c r="I21" i="2"/>
  <c r="H14" i="2"/>
  <c r="H15" i="2" s="1"/>
  <c r="H13" i="2"/>
  <c r="I13" i="2" s="1"/>
  <c r="I6" i="2"/>
  <c r="H6" i="2"/>
  <c r="G35" i="1"/>
  <c r="H33" i="1"/>
  <c r="I33" i="1" s="1"/>
  <c r="H25" i="1"/>
  <c r="H26" i="1" s="1"/>
  <c r="I21" i="1"/>
  <c r="H13" i="1"/>
  <c r="I13" i="1" s="1"/>
  <c r="I6" i="1"/>
  <c r="H6" i="1"/>
  <c r="H15" i="3" l="1"/>
  <c r="I15" i="3" s="1"/>
  <c r="I14" i="3"/>
  <c r="H27" i="2"/>
  <c r="I26" i="2"/>
  <c r="I15" i="2"/>
  <c r="H32" i="2"/>
  <c r="I32" i="2" s="1"/>
  <c r="H27" i="1"/>
  <c r="I26" i="1"/>
  <c r="H16" i="3"/>
  <c r="I16" i="3" s="1"/>
  <c r="H14" i="1"/>
  <c r="I25" i="1"/>
  <c r="I14" i="2"/>
  <c r="I13" i="3"/>
  <c r="H16" i="1"/>
  <c r="I16" i="1" s="1"/>
  <c r="H16" i="2"/>
  <c r="I16" i="2" s="1"/>
  <c r="I26" i="3"/>
  <c r="I27" i="2" l="1"/>
  <c r="H28" i="2"/>
  <c r="I27" i="1"/>
  <c r="H28" i="1"/>
  <c r="H15" i="1"/>
  <c r="I14" i="1"/>
  <c r="I28" i="1" l="1"/>
  <c r="H29" i="1"/>
  <c r="I29" i="1" s="1"/>
  <c r="I15" i="1"/>
  <c r="H32" i="1"/>
  <c r="I32" i="1" s="1"/>
  <c r="H29" i="2"/>
  <c r="I29" i="2" s="1"/>
  <c r="I28" i="2"/>
</calcChain>
</file>

<file path=xl/sharedStrings.xml><?xml version="1.0" encoding="utf-8"?>
<sst xmlns="http://schemas.openxmlformats.org/spreadsheetml/2006/main" count="313" uniqueCount="140">
  <si>
    <t xml:space="preserve">  Genpact Data Engineering</t>
  </si>
  <si>
    <t>Timing - 11:00 am to 1:00 pm</t>
  </si>
  <si>
    <t>Track</t>
  </si>
  <si>
    <t>Module</t>
  </si>
  <si>
    <t>Level</t>
  </si>
  <si>
    <t>Session #</t>
  </si>
  <si>
    <t>Topic</t>
  </si>
  <si>
    <t>Learning Outcomes</t>
  </si>
  <si>
    <t>Duration in Hours</t>
  </si>
  <si>
    <t>Tools Required</t>
  </si>
  <si>
    <t>Core Data Engineering</t>
  </si>
  <si>
    <t>Data Engineering Refresher</t>
  </si>
  <si>
    <t>Intermediate</t>
  </si>
  <si>
    <t>Refresher in Data enginnering, Data Engineering Lifecycle, Pipelines,Code Quality,Tools , Eco System</t>
  </si>
  <si>
    <t>Refresh the data engineering skills and preparatoy sessions for other sessions</t>
  </si>
  <si>
    <t>Nil</t>
  </si>
  <si>
    <t>Programming Python Concepts</t>
  </si>
  <si>
    <t>Refresher in python programming, numpy,pandas,pipelines</t>
  </si>
  <si>
    <t>Refresh the python skills,pipelines</t>
  </si>
  <si>
    <t xml:space="preserve">Jupyter Notebook - Python </t>
  </si>
  <si>
    <t>Docker</t>
  </si>
  <si>
    <t>Introduction to Docker,Docker Architectutre,Docker commands, Docker Images,Building Images,Publishing Images,</t>
  </si>
  <si>
    <t>Be able to demonstare docker, docker architecture,Docker Usage in Data Engineering</t>
  </si>
  <si>
    <t>Kubernetes</t>
  </si>
  <si>
    <t>Introduction to kubernetes,kubernetes architetcure,control plane,,node plan,kubernets local installtion,kubernetes commands,yaml files,imperative,declrative commands</t>
  </si>
  <si>
    <t>Be able to demonstare kubernetes, kubernetes architecture,kubernetes Usage in Data Engineering,preparatory session for cloud specific kubernetes implementations</t>
  </si>
  <si>
    <t>kubernetes pods, pods yaml files,pod failure scenarios,kubernetes logs,Replicasets,Scaling up, Scaling down,various scenarios</t>
  </si>
  <si>
    <t>Be able to demonstrate kubernetes pods,replicaset</t>
  </si>
  <si>
    <t>kubernetes service discovery - nodeport, ingress,clusterip , kubernetes delpoyments, various scnarios,red blue deployment,canary deployment</t>
  </si>
  <si>
    <t>Be able to demonstrate kubernetes services,deployments</t>
  </si>
  <si>
    <t>Apache Airflow</t>
  </si>
  <si>
    <t>Apache Airflow , Overview , anatomy of airflow DAG,running airflow locally,running airflow with docker,airflow operators</t>
  </si>
  <si>
    <t>Be able to demonstrate the airflow architecture,installation</t>
  </si>
  <si>
    <t>Airflow DAG Scheduling,managing variables,managing connections,environment varibale,apache airflow plugins,Triggering workflows</t>
  </si>
  <si>
    <t xml:space="preserve"> Be Able to demonstrate airflow scheduling,environment variables</t>
  </si>
  <si>
    <t>Big Data Concepts</t>
  </si>
  <si>
    <t xml:space="preserve">Intermediate
</t>
  </si>
  <si>
    <t>Hive Architecure,File Formats stored - Parquet/ORC/Avro
Hive tables, commands, UDFs, serialization
Hive Operators and Functions – compression formats ,recommendation about compresssion format when to choose what ?</t>
  </si>
  <si>
    <t>Be able to demonstrate the hive,architecture,usage of it for data engineering,different compression formats, design choices – compression formats</t>
  </si>
  <si>
    <t>spark,hive,kafka</t>
  </si>
  <si>
    <t>Spark Architecture,RDD - Resilient Distributed Dataset - Operations,Spark Applications  - mr vs spark differences , challenges with existing parallel processing fws,when to choose what</t>
  </si>
  <si>
    <t>Be able to demonstrate the pyspark,architecture,usage of it for data engineering.</t>
  </si>
  <si>
    <t>Deployment modes
DAG (Directed Acyclic Graph),Shared Variables,transformations,actions,,log walkthrough,debugging techinques</t>
  </si>
  <si>
    <t>pySpark SQL - Overview,SparkSession and Dataframes
DataFrames from different data formats/ sources and RDDs,Debugging spark applications,logs walkthrough</t>
  </si>
  <si>
    <t>Be able to demonstrate the pyspark sql,architecture,usage of it for data engineering.</t>
  </si>
  <si>
    <t>Hive Integration and Hive tables as data sources 
Datasets - operations, various data engineering transformation such as cleansing data,standardization,feature extransaction,one hot encoding,case studies</t>
  </si>
  <si>
    <t>Proficient</t>
  </si>
  <si>
    <t>Realtime Processing ,Overview of Streaming frameworks,Spark Structured Streaming,Streaming Concepts,windowing overview,lamda architecture</t>
  </si>
  <si>
    <t>Be able to demonstrate the real time streaming paradigm,lambda architecture</t>
  </si>
  <si>
    <t>Kafka, ,PubSub model,Kafka fundamentals,Kafka architecture - partitions, brokers, topics, offsets, configuring topics,</t>
  </si>
  <si>
    <t>Be able to understand kafka architecture,brokers,leaders</t>
  </si>
  <si>
    <t>kafka</t>
  </si>
  <si>
    <r>
      <rPr>
        <sz val="11"/>
        <color rgb="FF000000"/>
        <rFont val="Calibri"/>
        <family val="2"/>
        <charset val="1"/>
      </rPr>
      <t xml:space="preserve"> kafka Leaders, followers,Understand node failures/in-sync replication leader election/re-balance ,Producer,Kafka integration with spark Structured Streaming,  failure scenarios ,</t>
    </r>
    <r>
      <rPr>
        <sz val="11"/>
        <color rgb="FF000000"/>
        <rFont val="Calibri"/>
        <family val="2"/>
      </rPr>
      <t>,offset management, auto ,manual commit offsets,Kafka integration with spark Structured Streaming,</t>
    </r>
  </si>
  <si>
    <t>Be able to demostrate kafka failure mechanism,partion logs,producers</t>
  </si>
  <si>
    <t>No SQL Concepts</t>
  </si>
  <si>
    <t>NoSQl DataStores,Azure CosmosDB overview,MongoDB overview, MongoDB instation,datamodel,Document model, CRUD Operation,mongodb queries</t>
  </si>
  <si>
    <t>Be able to demonstrate mongo db architecture,data model,queries</t>
  </si>
  <si>
    <t>mongo db</t>
  </si>
  <si>
    <t xml:space="preserve">mongodb aggregation, spark mongob integration, data engineering use cases </t>
  </si>
  <si>
    <t>Be able to demonstrate mongo db integration with spark,mongo aggregations</t>
  </si>
  <si>
    <t>Mid assesment</t>
  </si>
  <si>
    <t>Azure Track</t>
  </si>
  <si>
    <t>Azure Data Analytics</t>
  </si>
  <si>
    <t xml:space="preserve">Overview of Different Cloud providers, cloud data engineering tools,Azure Concepts,Azure Storage: Microsoft Azure Storage Overview, </t>
  </si>
  <si>
    <t>Be able to decide how to choose different cloud provides, Azure Storage</t>
  </si>
  <si>
    <t>azure</t>
  </si>
  <si>
    <t>Various Architecture such as lambda architecture,Azure SQL Database: Relational Database Concepts, Database Design, Database Schema, Normalization, Constraints and Dependencies, DDL operations, DML - Load and Query Data, Setting up relational database using Azure SQL Database</t>
  </si>
  <si>
    <t>Be able to demonstrate how to use azure sql database</t>
  </si>
  <si>
    <t xml:space="preserve"> Data Lakes,architecture,modern data warehouse,data organization – raw data,curated,aggregated data.Tools to ingest data into datalake,demo ingest data into datalake using azcopy</t>
  </si>
  <si>
    <t>Be able to demonstrate how to use azure data lake</t>
  </si>
  <si>
    <t>Azure Data Factory,Demo: Azure Blob storage to Data Lake Gen2 using Data Factory, azure data pipelines</t>
  </si>
  <si>
    <t>Be able to demonstrate how to use  managed cloud ETL/ELT services such as azure data factory</t>
  </si>
  <si>
    <r>
      <rPr>
        <sz val="11"/>
        <color rgb="FF000000"/>
        <rFont val="Calibri"/>
        <family val="2"/>
        <charset val="1"/>
      </rPr>
      <t>Azure DataBricks overview,Preparing Data for use with Azure Data Bricks: Introduction to Azure Data Bricks, How to perform basic operations with Azure Data Bricks,</t>
    </r>
    <r>
      <rPr>
        <sz val="11"/>
        <color rgb="FF000000"/>
        <rFont val="Calibri"/>
        <family val="2"/>
      </rPr>
      <t>Various data engineering operations with Azure Databricks notebooks like cleaning , normalization</t>
    </r>
  </si>
  <si>
    <t>Be able to demonstrate how to use azure data bricks</t>
  </si>
  <si>
    <t>Azure synapse,overview ,architecture,workspaces,Azure Synapse Analytics SQL,Understand the Azure Synapse Analytical processes</t>
  </si>
  <si>
    <t xml:space="preserve">Learn how Azure Synapse Analytics enables you to perform different types of analytics </t>
  </si>
  <si>
    <r>
      <rPr>
        <sz val="11"/>
        <color rgb="FF000000"/>
        <rFont val="Calibri"/>
        <family val="2"/>
        <charset val="1"/>
      </rPr>
      <t>Azure Synapse servlerlesss Apache Spark Pool Architecture,Components Demo -  Demo - Anaylze dataset with SQL Pool,</t>
    </r>
    <r>
      <rPr>
        <sz val="11"/>
        <color rgb="FF000000"/>
        <rFont val="Calibri"/>
        <family val="2"/>
      </rPr>
      <t xml:space="preserve">Azure Synapse dedicated SQL pool Architecture, Components,Demo - Anaylze dataset with SQL Pool,Run end to end ETL process from local machine to ADLS to Synapse </t>
    </r>
  </si>
  <si>
    <t>Be able to demonstrate how to use spark in azure synapse analytics service</t>
  </si>
  <si>
    <t>Azure HDInsight Overview,Azure HDInsight Components,azure hdinsight jupyter notebook,Azure EKS, overview.how to use it</t>
  </si>
  <si>
    <t>Be able to demonstrate how to use azure hdinsght,azure EKS</t>
  </si>
  <si>
    <t>CI,CD concepts</t>
  </si>
  <si>
    <t>Git,Introduction to Git, Version control, Repositories and Branches, Working Locally with GIT, Working Remotely with GIT,versioning pipelines,feature branches – save time for k8s</t>
  </si>
  <si>
    <t>Be able to understand the importance of git in data engineering,</t>
  </si>
  <si>
    <t>git,azure</t>
  </si>
  <si>
    <t>CI/CD Lifecycle,CI/CD with Data Factory , automated publishing,debugging pipelines,case studies</t>
  </si>
  <si>
    <t>Be able to understand the devops practises such CI,CD,</t>
  </si>
  <si>
    <t>Data Governance Concepts</t>
  </si>
  <si>
    <t>Data Governance,Introduction to Master Data Management (MDM)
MDM reference architecture and Patterns PIM-MDM solution  and Integration blueprints, Master data management and data governance
data governance frameworks, data quality ,data modelling techniqies ,Collibra tool overview</t>
  </si>
  <si>
    <t>Be able to demonstrate  the need for data governance</t>
  </si>
  <si>
    <t>Collibra</t>
  </si>
  <si>
    <t>Total Hours of live online Session delivery</t>
  </si>
  <si>
    <t>Demonstrate the ability to use lambda function, map, reduce, filter functions, reading and writing from flat files.</t>
  </si>
  <si>
    <t xml:space="preserve">Spark Architecture,RDD - Resilient Distributed Dataset - Operations,Spark Applications </t>
  </si>
  <si>
    <t>Deployment modes
DAG (Directed Acyclic Graph),Shared Variables,transformations,actions</t>
  </si>
  <si>
    <t>pySpark SQL - Overview,SparkSession and Dataframes
DataFrames from different data formats/ sources and RDDs</t>
  </si>
  <si>
    <t>NoSQl DataStores,MongoDB overview, MongoDB instation,datamodel,Document model, CRUD Operation,mongodb queries</t>
  </si>
  <si>
    <t>mongodb aggregation, spark mongob integration, data engineering use cases</t>
  </si>
  <si>
    <t>AWS Track</t>
  </si>
  <si>
    <t>AWS Data Analytics</t>
  </si>
  <si>
    <t xml:space="preserve">Overview of Different Cloud providers, cloud data engineering tools,AWS Concepts,AWS Storage: AWS Storage Overview, </t>
  </si>
  <si>
    <t>Be able to decide how to choose different cloud provides, AWS Storage</t>
  </si>
  <si>
    <t>aws</t>
  </si>
  <si>
    <t>Various Architecture such as lambda architecture,Amazon Relational Database Service: Relational Database Concepts, Database Design, Database Schema, Normalization, Constraints and Dependencies, DDL operations, DML - Load and Query Data, Setting up relational database using Amazon Relational Database Service</t>
  </si>
  <si>
    <t>Be able to demonstrate how to use AWS sql database</t>
  </si>
  <si>
    <t xml:space="preserve"> Data Lakes,architecture,modern data warehouse,data organization – raw data,curated,aggregated data.AWS Redshift,,Creation and run end to end ETL process from local machine to S3 to Redshift</t>
  </si>
  <si>
    <t>Be able to demonstrate how to use AWS Redshift</t>
  </si>
  <si>
    <t>AWS Glue,overview ,AWS Glue components,,Demo:  AWS Glue integration to show ETL Pipeline</t>
  </si>
  <si>
    <t>Be able to demonstrate how to use  managed cloud ETL/ELT services such as AWS Glue</t>
  </si>
  <si>
    <r>
      <rPr>
        <sz val="11"/>
        <color rgb="FF000000"/>
        <rFont val="Calibri"/>
        <family val="2"/>
        <charset val="1"/>
      </rPr>
      <t>AWS DataBricks overview,Preparing Data for use with AWS Data Bricks: Introduction to AWS Data Bricks, How to perform basic operations with AWS Data Bricks,</t>
    </r>
    <r>
      <rPr>
        <sz val="11"/>
        <color rgb="FF000000"/>
        <rFont val="Calibri"/>
        <family val="2"/>
      </rPr>
      <t>Various data engineering operations with AWS Databricks notebooks like cleaning , normalization</t>
    </r>
  </si>
  <si>
    <t>Be able to demonstrate how to use AWS data bricks</t>
  </si>
  <si>
    <t xml:space="preserve">AWS Redshift,overview ,architecture,nodes,Cluster,Amazon Redshift console,DDL,DML </t>
  </si>
  <si>
    <t>Amazon EMR overview,Architecture,EMR Notebooks,Apache Spark in Amazon EMR,Amazon EMR runtime for Apache Spark</t>
  </si>
  <si>
    <t>Be able to demonstrate how to use spark in Amazon EMR</t>
  </si>
  <si>
    <t>AWS Glue Connections, AWS Glue Catalogue,Demo – AWS Glue Connection with Redshift,Defining Tables in the AWS Glue Data Catalog,Monitoring AWS Glue</t>
  </si>
  <si>
    <t>Be able to demonstrate how to use AWS Glue Catalogue</t>
  </si>
  <si>
    <t>git,aws</t>
  </si>
  <si>
    <t>Git,Introduction to Git, Version control, Repositories and Branches, Working Locally with GIT, Working Remotely with GIT,versioning pipelines,feature branches</t>
  </si>
  <si>
    <t>CI/CD Lifecycle,CI/CD with aws devops , automated publishing,debugging pipelines,case studies</t>
  </si>
  <si>
    <t>GCP Track</t>
  </si>
  <si>
    <t>GCP Data Analytics</t>
  </si>
  <si>
    <t xml:space="preserve">Overview of Different Cloud providers, cloud data engineering tools,Google Cloud Concepts,GCP Storage: GCP Storage Overview, </t>
  </si>
  <si>
    <t>Be able to decide how to choose different cloud provides, GCP Storage</t>
  </si>
  <si>
    <t>gcp</t>
  </si>
  <si>
    <t>Various Architecture such as lambda architecture,GCP  Cloud SQL: Relational Database Concepts, Database Design, Database Schema, Normalization, Constraints and Dependencies, DDL operations, DML - Load and Query Data, Setting up relational database using  Cloud SQL</t>
  </si>
  <si>
    <t>Be able to demonstrate how to use Cloud SQL,GCP storage</t>
  </si>
  <si>
    <t xml:space="preserve"> Cloud Storage  - overview,Data Lakes,architecture,modern data warehouse,data organization – raw data,curated,aggregated data.Tools to ingest data into datalake,demo ingest data into datalake </t>
  </si>
  <si>
    <t xml:space="preserve">Be able to demonstrate how to use Cloud Storage </t>
  </si>
  <si>
    <t xml:space="preserve">Cloud Composer Overview,Architecture,demo </t>
  </si>
  <si>
    <t xml:space="preserve">Be able to demonstrate how to use  managed cloud ETL/ELT services </t>
  </si>
  <si>
    <r>
      <rPr>
        <sz val="11"/>
        <color rgb="FF000000"/>
        <rFont val="Calibri"/>
        <family val="2"/>
        <charset val="1"/>
      </rPr>
      <t>Google Colab overview,Preparing Data for use withGoogle Colab: Introduction to AGoogle Colab, How to perform basic operations with Google Colab,</t>
    </r>
    <r>
      <rPr>
        <sz val="11"/>
        <color rgb="FF000000"/>
        <rFont val="Calibri"/>
        <family val="2"/>
      </rPr>
      <t>Various data engineering operations with Google Colab notebooks like cleaning , normalization</t>
    </r>
  </si>
  <si>
    <t>Be able to demonstrate how to use Google Colab</t>
  </si>
  <si>
    <t>BigQuery,overview ,architecture,sessions,views,work with sql,queries</t>
  </si>
  <si>
    <t xml:space="preserve">Learn how BigQuery enables you to perform different types of analytics </t>
  </si>
  <si>
    <t>Apache Spark in BigQuery Analytics,Orchestrate data integration ,modern data warehouse architecture</t>
  </si>
  <si>
    <t>Be able to demonstrate how to use spark in BigQuery</t>
  </si>
  <si>
    <t>DataFlow Architecture,Components,Processing Data with Google Cloud Dataflow</t>
  </si>
  <si>
    <t>Be able to demonstrate how to use DataFlow</t>
  </si>
  <si>
    <t>git,gcp</t>
  </si>
  <si>
    <r>
      <rPr>
        <sz val="11"/>
        <color rgb="FF000000"/>
        <rFont val="Calibri"/>
        <family val="2"/>
        <charset val="1"/>
      </rPr>
      <t xml:space="preserve">CI/CD Lifecycle,CI/CD with GCP Devops , </t>
    </r>
    <r>
      <rPr>
        <sz val="11"/>
        <color rgb="FF000000"/>
        <rFont val="Calibri"/>
        <family val="2"/>
      </rPr>
      <t>automated publishing,debugging pipelines,case studies</t>
    </r>
  </si>
  <si>
    <t>NoSQl DataStores,GCP Datastore overview,MongoDB overview, MongoDB instation,datamodel,Document model, CRUD Operation,mongodb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</si>
</sst>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6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b/>
      <sz val="18"/>
      <name val="Arial"/>
      <family val="2"/>
      <charset val="1"/>
    </font>
    <font>
      <sz val="18"/>
      <name val="Arial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4" borderId="14" xfId="0" applyFont="1" applyFill="1" applyBorder="1" applyAlignment="1">
      <alignment horizontal="left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0" fillId="4" borderId="12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2" xfId="0" applyFont="1" applyFill="1" applyBorder="1" applyAlignment="1">
      <alignment horizontal="center" vertical="center" wrapText="1" readingOrder="1"/>
    </xf>
    <xf numFmtId="0" fontId="0" fillId="4" borderId="12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2" borderId="4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wrapText="1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0" fillId="4" borderId="12" xfId="0" applyFont="1" applyFill="1" applyBorder="1" applyAlignment="1">
      <alignment horizontal="center" vertical="center" wrapText="1" readingOrder="1"/>
    </xf>
    <xf numFmtId="0" fontId="0" fillId="4" borderId="13" xfId="0" applyFont="1" applyFill="1" applyBorder="1" applyAlignment="1">
      <alignment horizontal="left" vertical="center" wrapText="1" readingOrder="1"/>
    </xf>
    <xf numFmtId="0" fontId="0" fillId="4" borderId="14" xfId="0" applyFont="1" applyFill="1" applyBorder="1" applyAlignment="1">
      <alignment horizontal="left" vertical="center" wrapText="1" readingOrder="1"/>
    </xf>
    <xf numFmtId="16" fontId="0" fillId="4" borderId="11" xfId="0" applyNumberFormat="1" applyFont="1" applyFill="1" applyBorder="1" applyAlignment="1">
      <alignment horizontal="center" vertical="center" wrapText="1" readingOrder="1"/>
    </xf>
    <xf numFmtId="0" fontId="0" fillId="4" borderId="11" xfId="0" applyFont="1" applyFill="1" applyBorder="1" applyAlignment="1">
      <alignment horizontal="center" wrapText="1" readingOrder="1"/>
    </xf>
    <xf numFmtId="0" fontId="1" fillId="4" borderId="12" xfId="0" applyFont="1" applyFill="1" applyBorder="1" applyAlignment="1">
      <alignment horizontal="center" vertical="center" wrapText="1" readingOrder="1"/>
    </xf>
    <xf numFmtId="0" fontId="0" fillId="4" borderId="15" xfId="0" applyFont="1" applyFill="1" applyBorder="1" applyAlignment="1">
      <alignment horizontal="left" vertical="center" wrapText="1" readingOrder="1"/>
    </xf>
    <xf numFmtId="16" fontId="0" fillId="4" borderId="12" xfId="0" applyNumberFormat="1" applyFont="1" applyFill="1" applyBorder="1" applyAlignment="1">
      <alignment horizontal="center" vertical="center" wrapText="1" readingOrder="1"/>
    </xf>
    <xf numFmtId="0" fontId="0" fillId="4" borderId="12" xfId="0" applyFont="1" applyFill="1" applyBorder="1" applyAlignment="1">
      <alignment horizont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0" fillId="4" borderId="15" xfId="0" applyFont="1" applyFill="1" applyBorder="1" applyAlignment="1">
      <alignment horizontal="center" vertical="center" wrapText="1" readingOrder="1"/>
    </xf>
    <xf numFmtId="0" fontId="4" fillId="4" borderId="14" xfId="0" applyFont="1" applyFill="1" applyBorder="1" applyAlignment="1">
      <alignment horizontal="left" vertical="center" wrapText="1" readingOrder="1"/>
    </xf>
    <xf numFmtId="0" fontId="0" fillId="4" borderId="12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0" fillId="4" borderId="4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vertical="center" wrapText="1" readingOrder="1"/>
    </xf>
    <xf numFmtId="0" fontId="0" fillId="4" borderId="12" xfId="0" applyFont="1" applyFill="1" applyBorder="1" applyAlignment="1">
      <alignment horizontal="center" wrapText="1" readingOrder="1"/>
    </xf>
    <xf numFmtId="0" fontId="0" fillId="4" borderId="16" xfId="0" applyFont="1" applyFill="1" applyBorder="1" applyAlignment="1">
      <alignment horizontal="left" vertical="center" wrapText="1" readingOrder="1"/>
    </xf>
    <xf numFmtId="0" fontId="0" fillId="4" borderId="17" xfId="0" applyFont="1" applyFill="1" applyBorder="1" applyAlignment="1">
      <alignment horizontal="left" vertical="center" wrapText="1" readingOrder="1"/>
    </xf>
    <xf numFmtId="0" fontId="0" fillId="4" borderId="11" xfId="0" applyFont="1" applyFill="1" applyBorder="1" applyAlignment="1">
      <alignment horizontal="center" vertical="center" wrapText="1" readingOrder="1"/>
    </xf>
    <xf numFmtId="0" fontId="0" fillId="4" borderId="10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left" vertical="center" wrapText="1" readingOrder="1"/>
    </xf>
    <xf numFmtId="0" fontId="0" fillId="4" borderId="12" xfId="0" applyFont="1" applyFill="1" applyBorder="1" applyAlignment="1">
      <alignment vertical="center" wrapText="1" readingOrder="1"/>
    </xf>
    <xf numFmtId="0" fontId="8" fillId="4" borderId="14" xfId="0" applyFont="1" applyFill="1" applyBorder="1" applyAlignment="1">
      <alignment horizontal="left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25" zoomScale="55" zoomScaleNormal="55" workbookViewId="0">
      <selection activeCell="A5" sqref="A5:A22"/>
    </sheetView>
  </sheetViews>
  <sheetFormatPr defaultColWidth="31.6328125" defaultRowHeight="14.5" x14ac:dyDescent="0.35"/>
  <cols>
    <col min="1" max="1" width="40.6328125" customWidth="1"/>
    <col min="2" max="2" width="18.6328125" style="13" customWidth="1"/>
    <col min="3" max="3" width="14.453125" style="14" customWidth="1"/>
    <col min="4" max="4" width="9.6328125" customWidth="1"/>
    <col min="5" max="5" width="73.1796875" customWidth="1"/>
    <col min="6" max="6" width="89.54296875" customWidth="1"/>
    <col min="7" max="7" width="18" style="13" customWidth="1"/>
    <col min="8" max="8" width="34" style="13" hidden="1" customWidth="1"/>
    <col min="9" max="9" width="21.7265625" hidden="1" customWidth="1"/>
    <col min="10" max="10" width="19.1796875" style="13" customWidth="1"/>
  </cols>
  <sheetData>
    <row r="1" spans="1:11" x14ac:dyDescent="0.35">
      <c r="C1" s="15"/>
      <c r="D1" s="16"/>
      <c r="E1" s="16"/>
      <c r="F1" s="16"/>
      <c r="G1" s="17"/>
      <c r="H1" s="17"/>
      <c r="I1" s="18"/>
    </row>
    <row r="2" spans="1:11" ht="33.75" customHeight="1" x14ac:dyDescent="0.35">
      <c r="A2" s="12" t="s">
        <v>0</v>
      </c>
      <c r="B2" s="12"/>
      <c r="C2" s="12"/>
      <c r="D2" s="12"/>
      <c r="E2" s="12"/>
      <c r="F2" s="12"/>
      <c r="G2" s="12"/>
      <c r="H2" s="20"/>
      <c r="I2" s="20"/>
      <c r="J2" s="21"/>
      <c r="K2" s="22"/>
    </row>
    <row r="3" spans="1:11" x14ac:dyDescent="0.35">
      <c r="C3" s="23"/>
      <c r="D3" s="24"/>
      <c r="E3" s="24"/>
      <c r="F3" s="24"/>
      <c r="G3" s="25"/>
      <c r="H3" s="26" t="s">
        <v>1</v>
      </c>
      <c r="I3" s="27"/>
    </row>
    <row r="4" spans="1:11" s="29" customFormat="1" ht="37" x14ac:dyDescent="0.35">
      <c r="A4" s="28" t="s">
        <v>2</v>
      </c>
      <c r="B4" s="28" t="s">
        <v>3</v>
      </c>
      <c r="C4" s="28" t="s">
        <v>4</v>
      </c>
      <c r="D4" s="28" t="s">
        <v>5</v>
      </c>
      <c r="E4" s="19" t="s">
        <v>6</v>
      </c>
      <c r="F4" s="19" t="s">
        <v>7</v>
      </c>
      <c r="G4" s="28" t="s">
        <v>8</v>
      </c>
      <c r="H4" s="28" t="s">
        <v>8</v>
      </c>
      <c r="I4" s="28" t="s">
        <v>8</v>
      </c>
      <c r="J4" s="28" t="s">
        <v>9</v>
      </c>
    </row>
    <row r="5" spans="1:11" ht="78.75" customHeight="1" x14ac:dyDescent="0.35">
      <c r="A5" s="11" t="s">
        <v>10</v>
      </c>
      <c r="B5" s="30" t="s">
        <v>11</v>
      </c>
      <c r="C5" s="10" t="s">
        <v>12</v>
      </c>
      <c r="D5" s="32">
        <v>1</v>
      </c>
      <c r="E5" s="33" t="s">
        <v>13</v>
      </c>
      <c r="F5" s="34" t="s">
        <v>14</v>
      </c>
      <c r="G5" s="32">
        <v>2.5</v>
      </c>
      <c r="H5" s="35"/>
      <c r="I5" s="36"/>
      <c r="J5" s="32" t="s">
        <v>15</v>
      </c>
    </row>
    <row r="6" spans="1:11" ht="26.25" customHeight="1" x14ac:dyDescent="0.35">
      <c r="A6" s="11"/>
      <c r="B6" s="37" t="s">
        <v>16</v>
      </c>
      <c r="C6" s="10"/>
      <c r="D6" s="32">
        <v>2</v>
      </c>
      <c r="E6" s="38" t="s">
        <v>17</v>
      </c>
      <c r="F6" s="34" t="s">
        <v>18</v>
      </c>
      <c r="G6" s="32">
        <v>2.5</v>
      </c>
      <c r="H6" s="39" t="e">
        <f>#REF!+2</f>
        <v>#REF!</v>
      </c>
      <c r="I6" s="40" t="e">
        <f>TEXT(H6,"ddd")</f>
        <v>#REF!</v>
      </c>
      <c r="J6" s="32" t="s">
        <v>19</v>
      </c>
    </row>
    <row r="7" spans="1:11" ht="26.25" customHeight="1" x14ac:dyDescent="0.35">
      <c r="A7" s="11"/>
      <c r="B7" s="31" t="s">
        <v>20</v>
      </c>
      <c r="C7" s="10"/>
      <c r="D7" s="32">
        <v>3</v>
      </c>
      <c r="E7" s="38" t="s">
        <v>21</v>
      </c>
      <c r="F7" s="34" t="s">
        <v>22</v>
      </c>
      <c r="G7" s="32">
        <v>2.5</v>
      </c>
      <c r="H7" s="39"/>
      <c r="I7" s="40"/>
      <c r="J7" s="32" t="s">
        <v>20</v>
      </c>
    </row>
    <row r="8" spans="1:11" ht="26.25" customHeight="1" x14ac:dyDescent="0.35">
      <c r="A8" s="11"/>
      <c r="B8" s="31" t="s">
        <v>23</v>
      </c>
      <c r="C8" s="10"/>
      <c r="D8" s="32">
        <v>4</v>
      </c>
      <c r="E8" s="38" t="s">
        <v>24</v>
      </c>
      <c r="F8" s="34" t="s">
        <v>25</v>
      </c>
      <c r="G8" s="32">
        <v>2.5</v>
      </c>
      <c r="H8" s="39"/>
      <c r="I8" s="40"/>
      <c r="J8" s="9" t="s">
        <v>23</v>
      </c>
    </row>
    <row r="9" spans="1:11" ht="26.25" customHeight="1" x14ac:dyDescent="0.35">
      <c r="A9" s="11"/>
      <c r="B9" s="30"/>
      <c r="C9" s="10"/>
      <c r="D9" s="32">
        <v>5</v>
      </c>
      <c r="E9" s="38" t="s">
        <v>26</v>
      </c>
      <c r="F9" s="34" t="s">
        <v>27</v>
      </c>
      <c r="G9" s="32">
        <v>2.5</v>
      </c>
      <c r="H9" s="39"/>
      <c r="I9" s="40"/>
      <c r="J9" s="9"/>
    </row>
    <row r="10" spans="1:11" ht="26.25" customHeight="1" x14ac:dyDescent="0.35">
      <c r="A10" s="11"/>
      <c r="B10" s="41"/>
      <c r="C10" s="10"/>
      <c r="D10" s="32">
        <v>6</v>
      </c>
      <c r="E10" s="38" t="s">
        <v>28</v>
      </c>
      <c r="F10" s="34" t="s">
        <v>29</v>
      </c>
      <c r="G10" s="32">
        <v>2.5</v>
      </c>
      <c r="H10" s="39"/>
      <c r="I10" s="40"/>
      <c r="J10" s="9"/>
    </row>
    <row r="11" spans="1:11" ht="43.5" customHeight="1" x14ac:dyDescent="0.35">
      <c r="A11" s="11"/>
      <c r="B11" s="8" t="s">
        <v>30</v>
      </c>
      <c r="C11" s="10"/>
      <c r="D11" s="32">
        <v>7</v>
      </c>
      <c r="E11" s="38" t="s">
        <v>31</v>
      </c>
      <c r="F11" s="34" t="s">
        <v>32</v>
      </c>
      <c r="G11" s="32">
        <v>2.5</v>
      </c>
      <c r="H11" s="39"/>
      <c r="I11" s="40"/>
      <c r="J11" s="9" t="s">
        <v>30</v>
      </c>
    </row>
    <row r="12" spans="1:11" ht="43.5" customHeight="1" x14ac:dyDescent="0.35">
      <c r="A12" s="11"/>
      <c r="B12" s="8"/>
      <c r="C12" s="10"/>
      <c r="D12" s="32">
        <v>8</v>
      </c>
      <c r="E12" s="38" t="s">
        <v>33</v>
      </c>
      <c r="F12" s="34" t="s">
        <v>34</v>
      </c>
      <c r="G12" s="32">
        <v>2.5</v>
      </c>
      <c r="H12" s="39"/>
      <c r="I12" s="40"/>
      <c r="J12" s="9"/>
    </row>
    <row r="13" spans="1:11" ht="50.25" customHeight="1" x14ac:dyDescent="0.35">
      <c r="A13" s="11"/>
      <c r="B13" s="8" t="s">
        <v>35</v>
      </c>
      <c r="C13" s="7" t="s">
        <v>36</v>
      </c>
      <c r="D13" s="42">
        <v>9</v>
      </c>
      <c r="E13" s="38" t="s">
        <v>37</v>
      </c>
      <c r="F13" s="43" t="s">
        <v>38</v>
      </c>
      <c r="G13" s="32">
        <v>2.5</v>
      </c>
      <c r="H13" s="39" t="e">
        <f>#REF!+5</f>
        <v>#REF!</v>
      </c>
      <c r="I13" s="40" t="e">
        <f>TEXT(H13,"ddd")</f>
        <v>#REF!</v>
      </c>
      <c r="J13" s="9" t="s">
        <v>39</v>
      </c>
    </row>
    <row r="14" spans="1:11" ht="51.75" customHeight="1" x14ac:dyDescent="0.35">
      <c r="A14" s="11"/>
      <c r="B14" s="11"/>
      <c r="C14" s="11"/>
      <c r="D14" s="42">
        <v>10</v>
      </c>
      <c r="E14" s="38" t="s">
        <v>40</v>
      </c>
      <c r="F14" s="6" t="s">
        <v>41</v>
      </c>
      <c r="G14" s="32">
        <v>2.5</v>
      </c>
      <c r="H14" s="39" t="e">
        <f>H13+2</f>
        <v>#REF!</v>
      </c>
      <c r="I14" s="40" t="e">
        <f>TEXT(H14,"ddd")</f>
        <v>#REF!</v>
      </c>
      <c r="J14" s="9"/>
    </row>
    <row r="15" spans="1:11" ht="40.5" customHeight="1" x14ac:dyDescent="0.35">
      <c r="A15" s="11"/>
      <c r="B15" s="11"/>
      <c r="C15" s="11"/>
      <c r="D15" s="42">
        <v>11</v>
      </c>
      <c r="E15" s="38" t="s">
        <v>42</v>
      </c>
      <c r="F15" s="6"/>
      <c r="G15" s="32">
        <v>2.5</v>
      </c>
      <c r="H15" s="39" t="e">
        <f>H14+5</f>
        <v>#REF!</v>
      </c>
      <c r="I15" s="40" t="e">
        <f>TEXT(H15,"ddd")</f>
        <v>#REF!</v>
      </c>
      <c r="J15" s="9"/>
    </row>
    <row r="16" spans="1:11" ht="39" customHeight="1" x14ac:dyDescent="0.35">
      <c r="A16" s="11"/>
      <c r="B16" s="11"/>
      <c r="C16" s="11"/>
      <c r="D16" s="42">
        <v>12</v>
      </c>
      <c r="E16" s="38" t="s">
        <v>43</v>
      </c>
      <c r="F16" s="6" t="s">
        <v>44</v>
      </c>
      <c r="G16" s="32">
        <v>2.5</v>
      </c>
      <c r="H16" s="39" t="e">
        <f>H33+2</f>
        <v>#REF!</v>
      </c>
      <c r="I16" s="40" t="e">
        <f>TEXT(H16,"ddd")</f>
        <v>#REF!</v>
      </c>
      <c r="J16" s="9"/>
    </row>
    <row r="17" spans="1:10" ht="58.5" customHeight="1" x14ac:dyDescent="0.35">
      <c r="A17" s="11"/>
      <c r="B17" s="11"/>
      <c r="C17" s="7"/>
      <c r="D17" s="42">
        <v>13</v>
      </c>
      <c r="E17" s="38" t="s">
        <v>45</v>
      </c>
      <c r="F17" s="6"/>
      <c r="G17" s="32">
        <v>2.5</v>
      </c>
      <c r="H17" s="39"/>
      <c r="I17" s="40"/>
      <c r="J17" s="9"/>
    </row>
    <row r="18" spans="1:10" ht="38.25" customHeight="1" x14ac:dyDescent="0.35">
      <c r="A18" s="11"/>
      <c r="B18" s="11"/>
      <c r="C18" s="5" t="s">
        <v>46</v>
      </c>
      <c r="D18" s="42">
        <v>14</v>
      </c>
      <c r="E18" s="38" t="s">
        <v>47</v>
      </c>
      <c r="F18" s="44" t="s">
        <v>48</v>
      </c>
      <c r="G18" s="32">
        <v>2.5</v>
      </c>
      <c r="H18" s="39"/>
      <c r="I18" s="40"/>
      <c r="J18" s="9"/>
    </row>
    <row r="19" spans="1:10" ht="39.75" customHeight="1" x14ac:dyDescent="0.35">
      <c r="A19" s="11"/>
      <c r="B19" s="11"/>
      <c r="C19" s="5"/>
      <c r="D19" s="42">
        <v>15</v>
      </c>
      <c r="E19" s="38" t="s">
        <v>49</v>
      </c>
      <c r="F19" s="34" t="s">
        <v>50</v>
      </c>
      <c r="G19" s="32">
        <v>2.5</v>
      </c>
      <c r="H19" s="39"/>
      <c r="I19" s="40"/>
      <c r="J19" s="9" t="s">
        <v>51</v>
      </c>
    </row>
    <row r="20" spans="1:10" ht="54.75" customHeight="1" x14ac:dyDescent="0.35">
      <c r="A20" s="11"/>
      <c r="B20" s="8"/>
      <c r="C20" s="5"/>
      <c r="D20" s="42">
        <v>16</v>
      </c>
      <c r="E20" s="44" t="s">
        <v>52</v>
      </c>
      <c r="F20" s="34" t="s">
        <v>53</v>
      </c>
      <c r="G20" s="32">
        <v>2.5</v>
      </c>
      <c r="H20" s="39"/>
      <c r="I20" s="40"/>
      <c r="J20" s="9"/>
    </row>
    <row r="21" spans="1:10" ht="46.5" customHeight="1" x14ac:dyDescent="0.35">
      <c r="A21" s="11"/>
      <c r="B21" s="8" t="s">
        <v>54</v>
      </c>
      <c r="C21" s="5" t="s">
        <v>12</v>
      </c>
      <c r="D21" s="32">
        <v>17</v>
      </c>
      <c r="E21" s="46" t="s">
        <v>55</v>
      </c>
      <c r="F21" s="34" t="s">
        <v>56</v>
      </c>
      <c r="G21" s="32">
        <v>2.5</v>
      </c>
      <c r="H21" s="39">
        <v>44649</v>
      </c>
      <c r="I21" s="40" t="str">
        <f>TEXT(H21,"ddd")</f>
        <v>Tue</v>
      </c>
      <c r="J21" s="9" t="s">
        <v>57</v>
      </c>
    </row>
    <row r="22" spans="1:10" ht="46.5" customHeight="1" x14ac:dyDescent="0.35">
      <c r="A22" s="11"/>
      <c r="B22" s="8"/>
      <c r="C22" s="5"/>
      <c r="D22" s="32">
        <v>18</v>
      </c>
      <c r="E22" s="46" t="s">
        <v>58</v>
      </c>
      <c r="F22" s="34" t="s">
        <v>59</v>
      </c>
      <c r="G22" s="32">
        <v>2.5</v>
      </c>
      <c r="H22" s="39"/>
      <c r="I22" s="40"/>
      <c r="J22" s="9"/>
    </row>
    <row r="23" spans="1:10" ht="46.5" customHeight="1" x14ac:dyDescent="0.35">
      <c r="A23" s="19" t="s">
        <v>60</v>
      </c>
      <c r="B23" s="19"/>
      <c r="C23" s="19"/>
      <c r="D23" s="19"/>
      <c r="E23" s="19"/>
      <c r="F23" s="19"/>
      <c r="G23" s="19"/>
      <c r="H23" s="39"/>
      <c r="I23" s="40"/>
      <c r="J23" s="19"/>
    </row>
    <row r="24" spans="1:10" ht="39.75" customHeight="1" x14ac:dyDescent="0.35">
      <c r="A24" s="8" t="s">
        <v>61</v>
      </c>
      <c r="B24" s="8" t="s">
        <v>62</v>
      </c>
      <c r="C24" s="47" t="s">
        <v>12</v>
      </c>
      <c r="D24" s="32">
        <v>19</v>
      </c>
      <c r="E24" s="44" t="s">
        <v>63</v>
      </c>
      <c r="F24" s="34" t="s">
        <v>64</v>
      </c>
      <c r="G24" s="32">
        <v>2.5</v>
      </c>
      <c r="H24" s="39"/>
      <c r="I24" s="48"/>
      <c r="J24" s="9" t="s">
        <v>65</v>
      </c>
    </row>
    <row r="25" spans="1:10" ht="68.25" customHeight="1" x14ac:dyDescent="0.35">
      <c r="A25" s="8"/>
      <c r="B25" s="8"/>
      <c r="C25" s="8" t="s">
        <v>46</v>
      </c>
      <c r="D25" s="32">
        <v>20</v>
      </c>
      <c r="E25" s="44" t="s">
        <v>66</v>
      </c>
      <c r="F25" s="34" t="s">
        <v>67</v>
      </c>
      <c r="G25" s="32">
        <v>2.5</v>
      </c>
      <c r="H25" s="39" t="e">
        <f>#REF!+5</f>
        <v>#REF!</v>
      </c>
      <c r="I25" s="48" t="e">
        <f>TEXT(H25,"ddd")</f>
        <v>#REF!</v>
      </c>
      <c r="J25" s="9"/>
    </row>
    <row r="26" spans="1:10" ht="43.5" x14ac:dyDescent="0.35">
      <c r="A26" s="8"/>
      <c r="B26" s="8"/>
      <c r="C26" s="8"/>
      <c r="D26" s="32">
        <v>21</v>
      </c>
      <c r="E26" s="44" t="s">
        <v>68</v>
      </c>
      <c r="F26" s="34" t="s">
        <v>69</v>
      </c>
      <c r="G26" s="32">
        <v>2.5</v>
      </c>
      <c r="H26" s="39" t="e">
        <f>H25+2</f>
        <v>#REF!</v>
      </c>
      <c r="I26" s="48" t="e">
        <f>TEXT(H26,"ddd")</f>
        <v>#REF!</v>
      </c>
      <c r="J26" s="9"/>
    </row>
    <row r="27" spans="1:10" ht="38.25" customHeight="1" x14ac:dyDescent="0.35">
      <c r="A27" s="8"/>
      <c r="B27" s="8"/>
      <c r="C27" s="8"/>
      <c r="D27" s="32">
        <v>22</v>
      </c>
      <c r="E27" s="44" t="s">
        <v>70</v>
      </c>
      <c r="F27" s="34" t="s">
        <v>71</v>
      </c>
      <c r="G27" s="32">
        <v>2.5</v>
      </c>
      <c r="H27" s="39" t="e">
        <f>H26+5</f>
        <v>#REF!</v>
      </c>
      <c r="I27" s="48" t="e">
        <f>TEXT(H27,"ddd")</f>
        <v>#REF!</v>
      </c>
      <c r="J27" s="9"/>
    </row>
    <row r="28" spans="1:10" ht="36" customHeight="1" x14ac:dyDescent="0.35">
      <c r="A28" s="8"/>
      <c r="B28" s="8"/>
      <c r="C28" s="8"/>
      <c r="D28" s="32">
        <v>23</v>
      </c>
      <c r="E28" s="44" t="s">
        <v>72</v>
      </c>
      <c r="F28" s="34" t="s">
        <v>73</v>
      </c>
      <c r="G28" s="32">
        <v>2.5</v>
      </c>
      <c r="H28" s="39" t="e">
        <f>H27+2</f>
        <v>#REF!</v>
      </c>
      <c r="I28" s="48" t="e">
        <f>TEXT(H28,"ddd")</f>
        <v>#REF!</v>
      </c>
      <c r="J28" s="9"/>
    </row>
    <row r="29" spans="1:10" ht="36.75" customHeight="1" x14ac:dyDescent="0.35">
      <c r="A29" s="8"/>
      <c r="B29" s="8"/>
      <c r="C29" s="8"/>
      <c r="D29" s="32">
        <v>24</v>
      </c>
      <c r="E29" s="44" t="s">
        <v>74</v>
      </c>
      <c r="F29" s="34" t="s">
        <v>75</v>
      </c>
      <c r="G29" s="32">
        <v>2.5</v>
      </c>
      <c r="H29" s="39" t="e">
        <f>H28+5</f>
        <v>#REF!</v>
      </c>
      <c r="I29" s="48" t="e">
        <f>TEXT(H29,"ddd")</f>
        <v>#REF!</v>
      </c>
      <c r="J29" s="9"/>
    </row>
    <row r="30" spans="1:10" ht="60" customHeight="1" x14ac:dyDescent="0.35">
      <c r="A30" s="8"/>
      <c r="B30" s="8"/>
      <c r="C30" s="8"/>
      <c r="D30" s="32">
        <v>25</v>
      </c>
      <c r="E30" s="44" t="s">
        <v>76</v>
      </c>
      <c r="F30" s="49" t="s">
        <v>77</v>
      </c>
      <c r="G30" s="32">
        <v>2.5</v>
      </c>
      <c r="H30" s="39"/>
      <c r="I30" s="48"/>
      <c r="J30" s="9"/>
    </row>
    <row r="31" spans="1:10" ht="60" customHeight="1" x14ac:dyDescent="0.35">
      <c r="A31" s="8"/>
      <c r="B31" s="8"/>
      <c r="C31" s="8"/>
      <c r="D31" s="32">
        <v>26</v>
      </c>
      <c r="E31" s="44" t="s">
        <v>78</v>
      </c>
      <c r="F31" s="50" t="s">
        <v>79</v>
      </c>
      <c r="G31" s="32">
        <v>2.5</v>
      </c>
      <c r="H31" s="39"/>
      <c r="I31" s="48"/>
      <c r="J31" s="9"/>
    </row>
    <row r="32" spans="1:10" ht="40.5" customHeight="1" x14ac:dyDescent="0.35">
      <c r="A32" s="8" t="s">
        <v>80</v>
      </c>
      <c r="B32" s="8" t="s">
        <v>80</v>
      </c>
      <c r="C32" s="31" t="s">
        <v>12</v>
      </c>
      <c r="D32" s="32">
        <v>27</v>
      </c>
      <c r="E32" s="44" t="s">
        <v>81</v>
      </c>
      <c r="F32" s="34" t="s">
        <v>82</v>
      </c>
      <c r="G32" s="32">
        <v>2.5</v>
      </c>
      <c r="H32" s="39" t="e">
        <f>H15+2</f>
        <v>#REF!</v>
      </c>
      <c r="I32" s="48" t="e">
        <f>TEXT(H32,"ddd")</f>
        <v>#REF!</v>
      </c>
      <c r="J32" s="51" t="s">
        <v>83</v>
      </c>
    </row>
    <row r="33" spans="1:10" ht="39" customHeight="1" x14ac:dyDescent="0.35">
      <c r="A33" s="8"/>
      <c r="B33" s="8"/>
      <c r="C33" s="31" t="s">
        <v>46</v>
      </c>
      <c r="D33" s="32">
        <v>28</v>
      </c>
      <c r="E33" s="44" t="s">
        <v>84</v>
      </c>
      <c r="F33" s="34" t="s">
        <v>85</v>
      </c>
      <c r="G33" s="32">
        <v>2.5</v>
      </c>
      <c r="H33" s="39" t="e">
        <f>#REF!+2</f>
        <v>#REF!</v>
      </c>
      <c r="I33" s="48" t="e">
        <f>TEXT(H33,"ddd")</f>
        <v>#REF!</v>
      </c>
      <c r="J33" s="52"/>
    </row>
    <row r="34" spans="1:10" ht="78.75" customHeight="1" x14ac:dyDescent="0.35">
      <c r="A34" s="37" t="s">
        <v>86</v>
      </c>
      <c r="B34" s="30" t="s">
        <v>86</v>
      </c>
      <c r="C34" s="31" t="s">
        <v>12</v>
      </c>
      <c r="D34" s="32">
        <v>29</v>
      </c>
      <c r="E34" s="33" t="s">
        <v>87</v>
      </c>
      <c r="F34" s="34" t="s">
        <v>88</v>
      </c>
      <c r="G34" s="32">
        <v>2.5</v>
      </c>
      <c r="H34" s="35"/>
      <c r="I34" s="36"/>
      <c r="J34" s="32" t="s">
        <v>89</v>
      </c>
    </row>
    <row r="35" spans="1:10" ht="23" x14ac:dyDescent="0.35">
      <c r="A35" s="32"/>
      <c r="B35" s="32"/>
      <c r="C35" s="53"/>
      <c r="D35" s="54"/>
      <c r="E35" s="55"/>
      <c r="F35" s="56" t="s">
        <v>90</v>
      </c>
      <c r="G35" s="57">
        <f>SUM(G5,G6,G7,G8,G9,G10,G11,G12,G13,G14,G15,G16,G17,G18,G19,G20,G21,G22,G24,G25,G26,G27,G28,G29,G30,G31,G32,G33,G34)</f>
        <v>72.5</v>
      </c>
      <c r="H35" s="57"/>
      <c r="I35" s="57"/>
      <c r="J35" s="32"/>
    </row>
  </sheetData>
  <mergeCells count="22">
    <mergeCell ref="A24:A31"/>
    <mergeCell ref="B24:B31"/>
    <mergeCell ref="J24:J31"/>
    <mergeCell ref="C25:C31"/>
    <mergeCell ref="A32:A33"/>
    <mergeCell ref="B32:B33"/>
    <mergeCell ref="A2:G2"/>
    <mergeCell ref="A5:A22"/>
    <mergeCell ref="C5:C12"/>
    <mergeCell ref="J8:J10"/>
    <mergeCell ref="B11:B12"/>
    <mergeCell ref="J11:J12"/>
    <mergeCell ref="B13:B20"/>
    <mergeCell ref="C13:C17"/>
    <mergeCell ref="J13:J18"/>
    <mergeCell ref="F14:F15"/>
    <mergeCell ref="F16:F17"/>
    <mergeCell ref="C18:C20"/>
    <mergeCell ref="J19:J20"/>
    <mergeCell ref="B21:B22"/>
    <mergeCell ref="C21:C22"/>
    <mergeCell ref="J21:J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opLeftCell="A34" zoomScale="55" zoomScaleNormal="55" workbookViewId="0">
      <selection activeCell="A5" sqref="A5:A22"/>
    </sheetView>
  </sheetViews>
  <sheetFormatPr defaultColWidth="31.6328125" defaultRowHeight="14.5" x14ac:dyDescent="0.35"/>
  <cols>
    <col min="1" max="1" width="44.90625" customWidth="1"/>
    <col min="2" max="2" width="18.6328125" style="13" customWidth="1"/>
    <col min="3" max="3" width="14.453125" style="14" customWidth="1"/>
    <col min="4" max="4" width="9.6328125" customWidth="1"/>
    <col min="5" max="5" width="73.1796875" customWidth="1"/>
    <col min="6" max="6" width="89.54296875" customWidth="1"/>
    <col min="7" max="7" width="18" style="13" customWidth="1"/>
    <col min="8" max="8" width="34" style="13" hidden="1" customWidth="1"/>
    <col min="9" max="9" width="21.7265625" hidden="1" customWidth="1"/>
    <col min="10" max="10" width="19.1796875" style="13" customWidth="1"/>
  </cols>
  <sheetData>
    <row r="1" spans="1:11" x14ac:dyDescent="0.35">
      <c r="C1" s="15"/>
      <c r="D1" s="16"/>
      <c r="E1" s="16"/>
      <c r="F1" s="16"/>
      <c r="G1" s="17"/>
      <c r="H1" s="17"/>
      <c r="I1" s="18"/>
    </row>
    <row r="2" spans="1:11" ht="33.75" customHeight="1" x14ac:dyDescent="0.35">
      <c r="A2" s="12" t="s">
        <v>0</v>
      </c>
      <c r="B2" s="12"/>
      <c r="C2" s="12"/>
      <c r="D2" s="12"/>
      <c r="E2" s="12"/>
      <c r="F2" s="12"/>
      <c r="G2" s="12"/>
      <c r="H2" s="20"/>
      <c r="I2" s="20"/>
      <c r="J2" s="21"/>
      <c r="K2" s="29"/>
    </row>
    <row r="3" spans="1:11" x14ac:dyDescent="0.35">
      <c r="C3" s="23"/>
      <c r="D3" s="24"/>
      <c r="E3" s="24"/>
      <c r="F3" s="24"/>
      <c r="G3" s="25"/>
      <c r="H3" s="26" t="s">
        <v>1</v>
      </c>
      <c r="I3" s="27"/>
    </row>
    <row r="4" spans="1:11" s="29" customFormat="1" ht="37" x14ac:dyDescent="0.35">
      <c r="A4" s="28" t="s">
        <v>2</v>
      </c>
      <c r="B4" s="28" t="s">
        <v>3</v>
      </c>
      <c r="C4" s="28" t="s">
        <v>4</v>
      </c>
      <c r="D4" s="28" t="s">
        <v>5</v>
      </c>
      <c r="E4" s="19" t="s">
        <v>6</v>
      </c>
      <c r="F4" s="19" t="s">
        <v>7</v>
      </c>
      <c r="G4" s="28" t="s">
        <v>8</v>
      </c>
      <c r="H4" s="28" t="s">
        <v>8</v>
      </c>
      <c r="I4" s="28" t="s">
        <v>8</v>
      </c>
      <c r="J4" s="28" t="s">
        <v>9</v>
      </c>
    </row>
    <row r="5" spans="1:11" ht="78.75" customHeight="1" x14ac:dyDescent="0.35">
      <c r="A5" s="63" t="s">
        <v>10</v>
      </c>
      <c r="B5" s="30" t="s">
        <v>11</v>
      </c>
      <c r="C5" s="31" t="s">
        <v>12</v>
      </c>
      <c r="D5" s="32">
        <v>1</v>
      </c>
      <c r="E5" s="33" t="s">
        <v>13</v>
      </c>
      <c r="F5" s="34" t="s">
        <v>14</v>
      </c>
      <c r="G5" s="32">
        <v>2.5</v>
      </c>
      <c r="H5" s="35"/>
      <c r="I5" s="36"/>
      <c r="J5" s="32" t="s">
        <v>15</v>
      </c>
    </row>
    <row r="6" spans="1:11" ht="26.25" customHeight="1" x14ac:dyDescent="0.35">
      <c r="A6" s="63"/>
      <c r="B6" s="37" t="s">
        <v>16</v>
      </c>
      <c r="C6" s="4" t="s">
        <v>12</v>
      </c>
      <c r="D6" s="32">
        <v>2</v>
      </c>
      <c r="E6" s="58" t="s">
        <v>17</v>
      </c>
      <c r="F6" s="34" t="s">
        <v>91</v>
      </c>
      <c r="G6" s="32">
        <v>2.5</v>
      </c>
      <c r="H6" s="39" t="e">
        <f>#REF!+2</f>
        <v>#REF!</v>
      </c>
      <c r="I6" s="48" t="e">
        <f>TEXT(H6,"ddd")</f>
        <v>#REF!</v>
      </c>
      <c r="J6" s="59" t="s">
        <v>19</v>
      </c>
    </row>
    <row r="7" spans="1:11" ht="26.25" customHeight="1" x14ac:dyDescent="0.35">
      <c r="A7" s="63"/>
      <c r="B7" s="31" t="s">
        <v>20</v>
      </c>
      <c r="C7" s="4"/>
      <c r="D7" s="32">
        <v>3</v>
      </c>
      <c r="E7" s="38" t="s">
        <v>21</v>
      </c>
      <c r="F7" s="34" t="s">
        <v>22</v>
      </c>
      <c r="G7" s="32">
        <v>2.5</v>
      </c>
      <c r="H7" s="39"/>
      <c r="I7" s="48"/>
      <c r="J7" s="32" t="s">
        <v>20</v>
      </c>
    </row>
    <row r="8" spans="1:11" ht="26.25" customHeight="1" x14ac:dyDescent="0.35">
      <c r="A8" s="63"/>
      <c r="B8" s="10" t="s">
        <v>23</v>
      </c>
      <c r="C8" s="4"/>
      <c r="D8" s="32">
        <v>4</v>
      </c>
      <c r="E8" s="38" t="s">
        <v>24</v>
      </c>
      <c r="F8" s="34" t="s">
        <v>25</v>
      </c>
      <c r="G8" s="32">
        <v>2.5</v>
      </c>
      <c r="H8" s="39"/>
      <c r="I8" s="48"/>
      <c r="J8" s="9" t="s">
        <v>23</v>
      </c>
    </row>
    <row r="9" spans="1:11" ht="26.25" customHeight="1" x14ac:dyDescent="0.35">
      <c r="A9" s="63"/>
      <c r="B9" s="10"/>
      <c r="C9" s="10"/>
      <c r="D9" s="32">
        <v>5</v>
      </c>
      <c r="E9" s="38" t="s">
        <v>26</v>
      </c>
      <c r="F9" s="34" t="s">
        <v>27</v>
      </c>
      <c r="G9" s="32">
        <v>2.5</v>
      </c>
      <c r="H9" s="39"/>
      <c r="I9" s="48"/>
      <c r="J9" s="9"/>
    </row>
    <row r="10" spans="1:11" ht="26.25" customHeight="1" x14ac:dyDescent="0.35">
      <c r="A10" s="63"/>
      <c r="B10" s="10"/>
      <c r="C10" s="4"/>
      <c r="D10" s="32">
        <v>6</v>
      </c>
      <c r="E10" s="38" t="s">
        <v>28</v>
      </c>
      <c r="F10" s="34" t="s">
        <v>29</v>
      </c>
      <c r="G10" s="32">
        <v>2.5</v>
      </c>
      <c r="H10" s="39"/>
      <c r="I10" s="48"/>
      <c r="J10" s="9"/>
    </row>
    <row r="11" spans="1:11" ht="43.5" customHeight="1" x14ac:dyDescent="0.35">
      <c r="A11" s="63"/>
      <c r="B11" s="8" t="s">
        <v>30</v>
      </c>
      <c r="C11" s="4"/>
      <c r="D11" s="32">
        <v>7</v>
      </c>
      <c r="E11" s="38" t="s">
        <v>31</v>
      </c>
      <c r="F11" s="34" t="s">
        <v>32</v>
      </c>
      <c r="G11" s="32">
        <v>2.5</v>
      </c>
      <c r="H11" s="39"/>
      <c r="I11" s="48"/>
      <c r="J11" s="9" t="s">
        <v>30</v>
      </c>
    </row>
    <row r="12" spans="1:11" ht="43.5" customHeight="1" x14ac:dyDescent="0.35">
      <c r="A12" s="63"/>
      <c r="B12" s="8"/>
      <c r="C12" s="4"/>
      <c r="D12" s="32">
        <v>8</v>
      </c>
      <c r="E12" s="38" t="s">
        <v>33</v>
      </c>
      <c r="F12" s="34" t="s">
        <v>34</v>
      </c>
      <c r="G12" s="32">
        <v>2.5</v>
      </c>
      <c r="H12" s="39"/>
      <c r="I12" s="48"/>
      <c r="J12" s="9"/>
    </row>
    <row r="13" spans="1:11" ht="50.25" customHeight="1" x14ac:dyDescent="0.35">
      <c r="A13" s="63"/>
      <c r="B13" s="3" t="s">
        <v>35</v>
      </c>
      <c r="C13" s="2" t="s">
        <v>36</v>
      </c>
      <c r="D13" s="42">
        <v>9</v>
      </c>
      <c r="E13" s="58" t="s">
        <v>37</v>
      </c>
      <c r="F13" s="34" t="s">
        <v>38</v>
      </c>
      <c r="G13" s="32">
        <v>2.5</v>
      </c>
      <c r="H13" s="39" t="e">
        <f>#REF!+5</f>
        <v>#REF!</v>
      </c>
      <c r="I13" s="48" t="e">
        <f>TEXT(H13,"ddd")</f>
        <v>#REF!</v>
      </c>
      <c r="J13" s="9" t="s">
        <v>39</v>
      </c>
    </row>
    <row r="14" spans="1:11" ht="28.5" customHeight="1" x14ac:dyDescent="0.35">
      <c r="A14" s="63"/>
      <c r="B14" s="3"/>
      <c r="C14" s="2"/>
      <c r="D14" s="42">
        <v>10</v>
      </c>
      <c r="E14" s="38" t="s">
        <v>92</v>
      </c>
      <c r="F14" s="1" t="s">
        <v>41</v>
      </c>
      <c r="G14" s="32">
        <v>2.5</v>
      </c>
      <c r="H14" s="39" t="e">
        <f>H13+2</f>
        <v>#REF!</v>
      </c>
      <c r="I14" s="48" t="e">
        <f>TEXT(H14,"ddd")</f>
        <v>#REF!</v>
      </c>
      <c r="J14" s="9"/>
    </row>
    <row r="15" spans="1:11" ht="40.5" customHeight="1" x14ac:dyDescent="0.35">
      <c r="A15" s="63"/>
      <c r="B15" s="3"/>
      <c r="C15" s="2"/>
      <c r="D15" s="42">
        <v>11</v>
      </c>
      <c r="E15" s="38" t="s">
        <v>93</v>
      </c>
      <c r="F15" s="1"/>
      <c r="G15" s="32">
        <v>2.5</v>
      </c>
      <c r="H15" s="39" t="e">
        <f>H14+5</f>
        <v>#REF!</v>
      </c>
      <c r="I15" s="48" t="e">
        <f>TEXT(H15,"ddd")</f>
        <v>#REF!</v>
      </c>
      <c r="J15" s="9"/>
    </row>
    <row r="16" spans="1:11" ht="39" customHeight="1" x14ac:dyDescent="0.35">
      <c r="A16" s="63"/>
      <c r="B16" s="3"/>
      <c r="C16" s="2"/>
      <c r="D16" s="42">
        <v>12</v>
      </c>
      <c r="E16" s="38" t="s">
        <v>94</v>
      </c>
      <c r="F16" s="6" t="s">
        <v>44</v>
      </c>
      <c r="G16" s="32">
        <v>2.5</v>
      </c>
      <c r="H16" s="39" t="e">
        <f>H33+2</f>
        <v>#REF!</v>
      </c>
      <c r="I16" s="48" t="e">
        <f>TEXT(H16,"ddd")</f>
        <v>#REF!</v>
      </c>
      <c r="J16" s="9"/>
    </row>
    <row r="17" spans="1:10" ht="58.5" customHeight="1" x14ac:dyDescent="0.35">
      <c r="A17" s="63"/>
      <c r="B17" s="3"/>
      <c r="C17" s="2"/>
      <c r="D17" s="42">
        <v>13</v>
      </c>
      <c r="E17" s="58" t="s">
        <v>45</v>
      </c>
      <c r="F17" s="6"/>
      <c r="G17" s="32">
        <v>2.5</v>
      </c>
      <c r="H17" s="39"/>
      <c r="I17" s="48"/>
      <c r="J17" s="9"/>
    </row>
    <row r="18" spans="1:10" ht="38.25" customHeight="1" x14ac:dyDescent="0.35">
      <c r="A18" s="63"/>
      <c r="B18" s="3"/>
      <c r="C18" s="5" t="s">
        <v>46</v>
      </c>
      <c r="D18" s="42">
        <v>14</v>
      </c>
      <c r="E18" s="38" t="s">
        <v>47</v>
      </c>
      <c r="F18" s="44" t="s">
        <v>48</v>
      </c>
      <c r="G18" s="32">
        <v>2.5</v>
      </c>
      <c r="H18" s="39"/>
      <c r="I18" s="48"/>
      <c r="J18" s="9"/>
    </row>
    <row r="19" spans="1:10" ht="39.75" customHeight="1" x14ac:dyDescent="0.35">
      <c r="A19" s="63"/>
      <c r="B19" s="3"/>
      <c r="C19" s="5"/>
      <c r="D19" s="42">
        <v>15</v>
      </c>
      <c r="E19" s="38" t="s">
        <v>49</v>
      </c>
      <c r="F19" s="34" t="s">
        <v>50</v>
      </c>
      <c r="G19" s="32">
        <v>2.5</v>
      </c>
      <c r="H19" s="39"/>
      <c r="I19" s="48"/>
      <c r="J19" s="9" t="s">
        <v>51</v>
      </c>
    </row>
    <row r="20" spans="1:10" ht="54.75" customHeight="1" x14ac:dyDescent="0.35">
      <c r="A20" s="63"/>
      <c r="B20" s="3"/>
      <c r="C20" s="5"/>
      <c r="D20" s="42">
        <v>16</v>
      </c>
      <c r="E20" s="44" t="s">
        <v>52</v>
      </c>
      <c r="F20" s="43" t="s">
        <v>53</v>
      </c>
      <c r="G20" s="32">
        <v>2.5</v>
      </c>
      <c r="H20" s="39"/>
      <c r="I20" s="48"/>
      <c r="J20" s="9"/>
    </row>
    <row r="21" spans="1:10" ht="46.5" customHeight="1" x14ac:dyDescent="0.35">
      <c r="A21" s="63"/>
      <c r="B21" s="8" t="s">
        <v>54</v>
      </c>
      <c r="C21" s="5" t="s">
        <v>12</v>
      </c>
      <c r="D21" s="32">
        <v>17</v>
      </c>
      <c r="E21" s="46" t="s">
        <v>95</v>
      </c>
      <c r="F21" s="34" t="s">
        <v>56</v>
      </c>
      <c r="G21" s="32">
        <v>2.5</v>
      </c>
      <c r="H21" s="39">
        <v>44649</v>
      </c>
      <c r="I21" s="48" t="str">
        <f>TEXT(H21,"ddd")</f>
        <v>Tue</v>
      </c>
      <c r="J21" s="9" t="s">
        <v>57</v>
      </c>
    </row>
    <row r="22" spans="1:10" ht="46.5" customHeight="1" x14ac:dyDescent="0.35">
      <c r="A22" s="63"/>
      <c r="B22" s="8"/>
      <c r="C22" s="5"/>
      <c r="D22" s="32">
        <v>18</v>
      </c>
      <c r="E22" s="46" t="s">
        <v>96</v>
      </c>
      <c r="F22" s="34" t="s">
        <v>59</v>
      </c>
      <c r="G22" s="32">
        <v>2.5</v>
      </c>
      <c r="H22" s="39"/>
      <c r="I22" s="48"/>
      <c r="J22" s="9"/>
    </row>
    <row r="23" spans="1:10" ht="46.5" customHeight="1" x14ac:dyDescent="0.35">
      <c r="A23" s="19" t="s">
        <v>60</v>
      </c>
      <c r="B23" s="19"/>
      <c r="C23" s="19"/>
      <c r="D23" s="19"/>
      <c r="E23" s="19"/>
      <c r="F23" s="19"/>
      <c r="G23" s="19"/>
      <c r="H23" s="39"/>
      <c r="I23" s="48"/>
      <c r="J23" s="19"/>
    </row>
    <row r="24" spans="1:10" ht="39.75" customHeight="1" x14ac:dyDescent="0.35">
      <c r="A24" s="8" t="s">
        <v>97</v>
      </c>
      <c r="B24" s="8" t="s">
        <v>98</v>
      </c>
      <c r="C24" s="45" t="s">
        <v>12</v>
      </c>
      <c r="D24" s="32">
        <v>19</v>
      </c>
      <c r="E24" s="44" t="s">
        <v>99</v>
      </c>
      <c r="F24" s="34" t="s">
        <v>100</v>
      </c>
      <c r="G24" s="32">
        <v>2.5</v>
      </c>
      <c r="H24" s="39"/>
      <c r="I24" s="48"/>
      <c r="J24" s="9" t="s">
        <v>101</v>
      </c>
    </row>
    <row r="25" spans="1:10" ht="68.25" customHeight="1" x14ac:dyDescent="0.35">
      <c r="A25" s="8"/>
      <c r="B25" s="8"/>
      <c r="C25" s="8" t="s">
        <v>46</v>
      </c>
      <c r="D25" s="32">
        <v>20</v>
      </c>
      <c r="E25" s="44" t="s">
        <v>102</v>
      </c>
      <c r="F25" s="34" t="s">
        <v>103</v>
      </c>
      <c r="G25" s="32">
        <v>2.5</v>
      </c>
      <c r="H25" s="39" t="e">
        <f>#REF!+5</f>
        <v>#REF!</v>
      </c>
      <c r="I25" s="48" t="e">
        <f>TEXT(H25,"ddd")</f>
        <v>#REF!</v>
      </c>
      <c r="J25" s="9"/>
    </row>
    <row r="26" spans="1:10" ht="43.5" x14ac:dyDescent="0.35">
      <c r="A26" s="8"/>
      <c r="B26" s="8"/>
      <c r="C26" s="8"/>
      <c r="D26" s="32">
        <v>21</v>
      </c>
      <c r="E26" s="44" t="s">
        <v>104</v>
      </c>
      <c r="F26" s="34" t="s">
        <v>105</v>
      </c>
      <c r="G26" s="32">
        <v>2.5</v>
      </c>
      <c r="H26" s="39" t="e">
        <f>H25+2</f>
        <v>#REF!</v>
      </c>
      <c r="I26" s="48" t="e">
        <f>TEXT(H26,"ddd")</f>
        <v>#REF!</v>
      </c>
      <c r="J26" s="9"/>
    </row>
    <row r="27" spans="1:10" ht="38.25" customHeight="1" x14ac:dyDescent="0.35">
      <c r="A27" s="8"/>
      <c r="B27" s="8"/>
      <c r="C27" s="8"/>
      <c r="D27" s="32">
        <v>22</v>
      </c>
      <c r="E27" s="44" t="s">
        <v>106</v>
      </c>
      <c r="F27" s="34" t="s">
        <v>107</v>
      </c>
      <c r="G27" s="32">
        <v>2.5</v>
      </c>
      <c r="H27" s="39" t="e">
        <f>H26+5</f>
        <v>#REF!</v>
      </c>
      <c r="I27" s="48" t="e">
        <f>TEXT(H27,"ddd")</f>
        <v>#REF!</v>
      </c>
      <c r="J27" s="9"/>
    </row>
    <row r="28" spans="1:10" ht="36" customHeight="1" x14ac:dyDescent="0.35">
      <c r="A28" s="8"/>
      <c r="B28" s="8"/>
      <c r="C28" s="8"/>
      <c r="D28" s="32">
        <v>23</v>
      </c>
      <c r="E28" s="44" t="s">
        <v>108</v>
      </c>
      <c r="F28" s="34" t="s">
        <v>109</v>
      </c>
      <c r="G28" s="32">
        <v>2.5</v>
      </c>
      <c r="H28" s="39" t="e">
        <f>H27+2</f>
        <v>#REF!</v>
      </c>
      <c r="I28" s="48" t="e">
        <f>TEXT(H28,"ddd")</f>
        <v>#REF!</v>
      </c>
      <c r="J28" s="9"/>
    </row>
    <row r="29" spans="1:10" ht="36.75" customHeight="1" x14ac:dyDescent="0.35">
      <c r="A29" s="8"/>
      <c r="B29" s="8"/>
      <c r="C29" s="8"/>
      <c r="D29" s="32">
        <v>24</v>
      </c>
      <c r="E29" s="44" t="s">
        <v>110</v>
      </c>
      <c r="F29" s="34" t="s">
        <v>105</v>
      </c>
      <c r="G29" s="32">
        <v>2.5</v>
      </c>
      <c r="H29" s="39" t="e">
        <f>H28+5</f>
        <v>#REF!</v>
      </c>
      <c r="I29" s="48" t="e">
        <f>TEXT(H29,"ddd")</f>
        <v>#REF!</v>
      </c>
      <c r="J29" s="9"/>
    </row>
    <row r="30" spans="1:10" ht="60" customHeight="1" x14ac:dyDescent="0.35">
      <c r="A30" s="8"/>
      <c r="B30" s="8"/>
      <c r="C30" s="8"/>
      <c r="D30" s="32">
        <v>25</v>
      </c>
      <c r="E30" s="44" t="s">
        <v>111</v>
      </c>
      <c r="F30" s="49" t="s">
        <v>112</v>
      </c>
      <c r="G30" s="32">
        <v>2.5</v>
      </c>
      <c r="H30" s="39"/>
      <c r="I30" s="48"/>
      <c r="J30" s="9"/>
    </row>
    <row r="31" spans="1:10" ht="60" customHeight="1" x14ac:dyDescent="0.35">
      <c r="A31" s="8"/>
      <c r="B31" s="8"/>
      <c r="C31" s="8"/>
      <c r="D31" s="32">
        <v>26</v>
      </c>
      <c r="E31" s="44" t="s">
        <v>113</v>
      </c>
      <c r="F31" s="50" t="s">
        <v>114</v>
      </c>
      <c r="G31" s="32">
        <v>2.5</v>
      </c>
      <c r="H31" s="39"/>
      <c r="I31" s="48"/>
      <c r="J31" s="9" t="s">
        <v>115</v>
      </c>
    </row>
    <row r="32" spans="1:10" ht="40.5" customHeight="1" x14ac:dyDescent="0.35">
      <c r="A32" s="8" t="s">
        <v>80</v>
      </c>
      <c r="B32" s="37" t="s">
        <v>80</v>
      </c>
      <c r="C32" s="31" t="s">
        <v>12</v>
      </c>
      <c r="D32" s="32">
        <v>27</v>
      </c>
      <c r="E32" s="44" t="s">
        <v>116</v>
      </c>
      <c r="F32" s="34" t="s">
        <v>82</v>
      </c>
      <c r="G32" s="32">
        <v>2.5</v>
      </c>
      <c r="H32" s="39" t="e">
        <f>H15+2</f>
        <v>#REF!</v>
      </c>
      <c r="I32" s="48" t="e">
        <f>TEXT(H32,"ddd")</f>
        <v>#REF!</v>
      </c>
      <c r="J32" s="9"/>
    </row>
    <row r="33" spans="1:10" ht="39" customHeight="1" x14ac:dyDescent="0.35">
      <c r="A33" s="8"/>
      <c r="B33" s="37"/>
      <c r="C33" s="37" t="s">
        <v>46</v>
      </c>
      <c r="D33" s="32">
        <v>28</v>
      </c>
      <c r="E33" s="44" t="s">
        <v>117</v>
      </c>
      <c r="F33" s="34" t="s">
        <v>85</v>
      </c>
      <c r="G33" s="32">
        <v>2.5</v>
      </c>
      <c r="H33" s="39" t="e">
        <f>#REF!+2</f>
        <v>#REF!</v>
      </c>
      <c r="I33" s="48" t="e">
        <f>TEXT(H33,"ddd")</f>
        <v>#REF!</v>
      </c>
      <c r="J33" s="9"/>
    </row>
    <row r="34" spans="1:10" ht="78.75" customHeight="1" x14ac:dyDescent="0.35">
      <c r="A34" s="37" t="s">
        <v>86</v>
      </c>
      <c r="B34" s="30" t="s">
        <v>86</v>
      </c>
      <c r="C34" s="31" t="s">
        <v>12</v>
      </c>
      <c r="D34" s="32">
        <v>29</v>
      </c>
      <c r="E34" s="33" t="s">
        <v>87</v>
      </c>
      <c r="F34" s="34" t="s">
        <v>88</v>
      </c>
      <c r="G34" s="32">
        <v>2.5</v>
      </c>
      <c r="H34" s="35"/>
      <c r="I34" s="36"/>
      <c r="J34" s="32" t="s">
        <v>89</v>
      </c>
    </row>
    <row r="35" spans="1:10" ht="23" x14ac:dyDescent="0.35">
      <c r="B35" s="32"/>
      <c r="C35" s="53"/>
      <c r="D35" s="54"/>
      <c r="E35" s="55"/>
      <c r="F35" s="60" t="s">
        <v>90</v>
      </c>
      <c r="G35" s="57">
        <f>SUM(G5,G6,G7,G8,G9,G10,G11,G12,G13,G14,G15,G16,G17,G18,G19,G20,G21,G22,G24,G25,G26,G27,G28,G29,G30,G31,G32,G33,G34)</f>
        <v>72.5</v>
      </c>
      <c r="H35" s="57"/>
      <c r="I35" s="57"/>
      <c r="J35" s="32"/>
    </row>
  </sheetData>
  <mergeCells count="23">
    <mergeCell ref="B21:B22"/>
    <mergeCell ref="C21:C22"/>
    <mergeCell ref="J21:J22"/>
    <mergeCell ref="A24:A31"/>
    <mergeCell ref="B24:B31"/>
    <mergeCell ref="J24:J30"/>
    <mergeCell ref="C25:C31"/>
    <mergeCell ref="J31:J33"/>
    <mergeCell ref="A32:A33"/>
    <mergeCell ref="A5:A22"/>
    <mergeCell ref="B13:B20"/>
    <mergeCell ref="C13:C17"/>
    <mergeCell ref="J13:J18"/>
    <mergeCell ref="F14:F15"/>
    <mergeCell ref="F16:F17"/>
    <mergeCell ref="C18:C20"/>
    <mergeCell ref="J19:J20"/>
    <mergeCell ref="A2:G2"/>
    <mergeCell ref="C6:C12"/>
    <mergeCell ref="B8:B10"/>
    <mergeCell ref="J8:J10"/>
    <mergeCell ref="B11:B12"/>
    <mergeCell ref="J11:J1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topLeftCell="A28" zoomScale="55" zoomScaleNormal="55" workbookViewId="0">
      <selection activeCell="E22" sqref="E22"/>
    </sheetView>
  </sheetViews>
  <sheetFormatPr defaultColWidth="31.6328125" defaultRowHeight="14.5" x14ac:dyDescent="0.35"/>
  <cols>
    <col min="1" max="1" width="35" customWidth="1"/>
    <col min="2" max="2" width="18.6328125" style="13" customWidth="1"/>
    <col min="3" max="3" width="14.453125" style="14" customWidth="1"/>
    <col min="4" max="4" width="9.6328125" customWidth="1"/>
    <col min="5" max="5" width="73.1796875" customWidth="1"/>
    <col min="6" max="6" width="89.54296875" customWidth="1"/>
    <col min="7" max="7" width="18" style="13" customWidth="1"/>
    <col min="8" max="8" width="34" style="13" hidden="1" customWidth="1"/>
    <col min="9" max="9" width="21.7265625" hidden="1" customWidth="1"/>
    <col min="10" max="10" width="19.1796875" style="13" customWidth="1"/>
  </cols>
  <sheetData>
    <row r="1" spans="1:11" x14ac:dyDescent="0.35">
      <c r="C1" s="15"/>
      <c r="D1" s="16"/>
      <c r="E1" s="16"/>
      <c r="F1" s="16"/>
      <c r="G1" s="17"/>
      <c r="H1" s="17"/>
      <c r="I1" s="18"/>
    </row>
    <row r="2" spans="1:11" ht="33.75" customHeight="1" x14ac:dyDescent="0.35">
      <c r="A2" s="28"/>
      <c r="B2" s="12" t="s">
        <v>0</v>
      </c>
      <c r="C2" s="12"/>
      <c r="D2" s="12"/>
      <c r="E2" s="12"/>
      <c r="F2" s="12"/>
      <c r="G2" s="12"/>
      <c r="H2" s="20"/>
      <c r="I2" s="20"/>
      <c r="J2" s="21"/>
      <c r="K2" s="29"/>
    </row>
    <row r="3" spans="1:11" x14ac:dyDescent="0.35">
      <c r="C3" s="23"/>
      <c r="D3" s="24"/>
      <c r="E3" s="24"/>
      <c r="F3" s="24"/>
      <c r="G3" s="25"/>
      <c r="H3" s="26" t="s">
        <v>1</v>
      </c>
      <c r="I3" s="27"/>
    </row>
    <row r="4" spans="1:11" s="29" customFormat="1" ht="37" x14ac:dyDescent="0.35">
      <c r="A4" s="28" t="s">
        <v>2</v>
      </c>
      <c r="B4" s="28" t="s">
        <v>3</v>
      </c>
      <c r="C4" s="28" t="s">
        <v>4</v>
      </c>
      <c r="D4" s="28" t="s">
        <v>5</v>
      </c>
      <c r="E4" s="19" t="s">
        <v>6</v>
      </c>
      <c r="F4" s="19" t="s">
        <v>7</v>
      </c>
      <c r="G4" s="28" t="s">
        <v>8</v>
      </c>
      <c r="H4" s="28" t="s">
        <v>8</v>
      </c>
      <c r="I4" s="28" t="s">
        <v>8</v>
      </c>
      <c r="J4" s="28" t="s">
        <v>9</v>
      </c>
    </row>
    <row r="5" spans="1:11" ht="78.75" customHeight="1" x14ac:dyDescent="0.35">
      <c r="A5" s="8" t="s">
        <v>10</v>
      </c>
      <c r="B5" s="30" t="s">
        <v>11</v>
      </c>
      <c r="C5" s="10" t="s">
        <v>12</v>
      </c>
      <c r="D5" s="32">
        <v>1</v>
      </c>
      <c r="E5" s="33" t="s">
        <v>13</v>
      </c>
      <c r="F5" s="34" t="s">
        <v>14</v>
      </c>
      <c r="G5" s="32">
        <v>2.5</v>
      </c>
      <c r="H5" s="35"/>
      <c r="I5" s="36"/>
      <c r="J5" s="32" t="s">
        <v>15</v>
      </c>
    </row>
    <row r="6" spans="1:11" ht="26.25" customHeight="1" x14ac:dyDescent="0.35">
      <c r="A6" s="8"/>
      <c r="B6" s="37" t="s">
        <v>16</v>
      </c>
      <c r="C6" s="10"/>
      <c r="D6" s="32">
        <v>2</v>
      </c>
      <c r="E6" s="38" t="s">
        <v>17</v>
      </c>
      <c r="F6" s="34" t="s">
        <v>18</v>
      </c>
      <c r="G6" s="32">
        <v>2.5</v>
      </c>
      <c r="H6" s="39" t="e">
        <f>#REF!+2</f>
        <v>#REF!</v>
      </c>
      <c r="I6" s="40" t="e">
        <f>TEXT(H6,"ddd")</f>
        <v>#REF!</v>
      </c>
      <c r="J6" s="32" t="s">
        <v>19</v>
      </c>
    </row>
    <row r="7" spans="1:11" ht="26.25" customHeight="1" x14ac:dyDescent="0.35">
      <c r="A7" s="8"/>
      <c r="B7" s="31" t="s">
        <v>20</v>
      </c>
      <c r="C7" s="10"/>
      <c r="D7" s="32">
        <v>3</v>
      </c>
      <c r="E7" s="38" t="s">
        <v>21</v>
      </c>
      <c r="F7" s="34" t="s">
        <v>22</v>
      </c>
      <c r="G7" s="32">
        <v>2.5</v>
      </c>
      <c r="H7" s="39"/>
      <c r="I7" s="40"/>
      <c r="J7" s="32" t="s">
        <v>20</v>
      </c>
    </row>
    <row r="8" spans="1:11" ht="26.25" customHeight="1" x14ac:dyDescent="0.35">
      <c r="A8" s="8"/>
      <c r="B8" s="10" t="s">
        <v>23</v>
      </c>
      <c r="C8" s="10"/>
      <c r="D8" s="32">
        <v>4</v>
      </c>
      <c r="E8" s="38" t="s">
        <v>24</v>
      </c>
      <c r="F8" s="34" t="s">
        <v>25</v>
      </c>
      <c r="G8" s="32">
        <v>2.5</v>
      </c>
      <c r="H8" s="39"/>
      <c r="I8" s="40"/>
      <c r="J8" s="9" t="s">
        <v>23</v>
      </c>
    </row>
    <row r="9" spans="1:11" ht="26.25" customHeight="1" x14ac:dyDescent="0.35">
      <c r="A9" s="8"/>
      <c r="B9" s="10"/>
      <c r="C9" s="10"/>
      <c r="D9" s="32">
        <v>5</v>
      </c>
      <c r="E9" s="38" t="s">
        <v>26</v>
      </c>
      <c r="F9" s="34" t="s">
        <v>27</v>
      </c>
      <c r="G9" s="32">
        <v>2.5</v>
      </c>
      <c r="H9" s="39"/>
      <c r="I9" s="40"/>
      <c r="J9" s="9"/>
    </row>
    <row r="10" spans="1:11" ht="26.25" customHeight="1" x14ac:dyDescent="0.35">
      <c r="A10" s="8"/>
      <c r="B10" s="10"/>
      <c r="C10" s="10"/>
      <c r="D10" s="32">
        <v>6</v>
      </c>
      <c r="E10" s="38" t="s">
        <v>28</v>
      </c>
      <c r="F10" s="34" t="s">
        <v>29</v>
      </c>
      <c r="G10" s="32">
        <v>2.5</v>
      </c>
      <c r="H10" s="39"/>
      <c r="I10" s="40"/>
      <c r="J10" s="9"/>
    </row>
    <row r="11" spans="1:11" ht="43.5" customHeight="1" x14ac:dyDescent="0.35">
      <c r="A11" s="8"/>
      <c r="B11" s="8" t="s">
        <v>30</v>
      </c>
      <c r="C11" s="10"/>
      <c r="D11" s="32">
        <v>7</v>
      </c>
      <c r="E11" s="38" t="s">
        <v>31</v>
      </c>
      <c r="F11" s="34" t="s">
        <v>32</v>
      </c>
      <c r="G11" s="32">
        <v>2.5</v>
      </c>
      <c r="H11" s="39"/>
      <c r="I11" s="40"/>
      <c r="J11" s="9" t="s">
        <v>30</v>
      </c>
    </row>
    <row r="12" spans="1:11" ht="43.5" customHeight="1" x14ac:dyDescent="0.35">
      <c r="A12" s="8"/>
      <c r="B12" s="8"/>
      <c r="C12" s="10"/>
      <c r="D12" s="32">
        <v>8</v>
      </c>
      <c r="E12" s="38" t="s">
        <v>33</v>
      </c>
      <c r="F12" s="34" t="s">
        <v>34</v>
      </c>
      <c r="G12" s="32">
        <v>2.5</v>
      </c>
      <c r="H12" s="39"/>
      <c r="I12" s="40"/>
      <c r="J12" s="9"/>
    </row>
    <row r="13" spans="1:11" ht="50.25" customHeight="1" x14ac:dyDescent="0.35">
      <c r="A13" s="8"/>
      <c r="B13" s="8" t="s">
        <v>35</v>
      </c>
      <c r="C13" s="7" t="s">
        <v>36</v>
      </c>
      <c r="D13" s="42">
        <v>9</v>
      </c>
      <c r="E13" s="38" t="s">
        <v>37</v>
      </c>
      <c r="F13" s="43" t="s">
        <v>38</v>
      </c>
      <c r="G13" s="32">
        <v>2.5</v>
      </c>
      <c r="H13" s="39" t="e">
        <f>#REF!+5</f>
        <v>#REF!</v>
      </c>
      <c r="I13" s="40" t="e">
        <f>TEXT(H13,"ddd")</f>
        <v>#REF!</v>
      </c>
      <c r="J13" s="9" t="s">
        <v>39</v>
      </c>
    </row>
    <row r="14" spans="1:11" ht="51.75" customHeight="1" x14ac:dyDescent="0.35">
      <c r="A14" s="8"/>
      <c r="B14" s="8"/>
      <c r="C14" s="8"/>
      <c r="D14" s="42">
        <v>10</v>
      </c>
      <c r="E14" s="38" t="s">
        <v>40</v>
      </c>
      <c r="F14" s="6" t="s">
        <v>41</v>
      </c>
      <c r="G14" s="32">
        <v>2.5</v>
      </c>
      <c r="H14" s="39" t="e">
        <f>H13+2</f>
        <v>#REF!</v>
      </c>
      <c r="I14" s="40" t="e">
        <f>TEXT(H14,"ddd")</f>
        <v>#REF!</v>
      </c>
      <c r="J14" s="9"/>
    </row>
    <row r="15" spans="1:11" ht="40.5" customHeight="1" x14ac:dyDescent="0.35">
      <c r="A15" s="8"/>
      <c r="B15" s="8"/>
      <c r="C15" s="8"/>
      <c r="D15" s="42">
        <v>11</v>
      </c>
      <c r="E15" s="38" t="s">
        <v>42</v>
      </c>
      <c r="F15" s="6"/>
      <c r="G15" s="32">
        <v>2.5</v>
      </c>
      <c r="H15" s="39" t="e">
        <f>H14+5</f>
        <v>#REF!</v>
      </c>
      <c r="I15" s="40" t="e">
        <f>TEXT(H15,"ddd")</f>
        <v>#REF!</v>
      </c>
      <c r="J15" s="9"/>
    </row>
    <row r="16" spans="1:11" ht="39" customHeight="1" x14ac:dyDescent="0.35">
      <c r="A16" s="8"/>
      <c r="B16" s="8"/>
      <c r="C16" s="8"/>
      <c r="D16" s="42">
        <v>12</v>
      </c>
      <c r="E16" s="38" t="s">
        <v>43</v>
      </c>
      <c r="F16" s="6" t="s">
        <v>44</v>
      </c>
      <c r="G16" s="32">
        <v>2.5</v>
      </c>
      <c r="H16" s="39" t="e">
        <f>H33+2</f>
        <v>#REF!</v>
      </c>
      <c r="I16" s="40" t="e">
        <f>TEXT(H16,"ddd")</f>
        <v>#REF!</v>
      </c>
      <c r="J16" s="9"/>
    </row>
    <row r="17" spans="1:10" ht="58.5" customHeight="1" x14ac:dyDescent="0.35">
      <c r="A17" s="8"/>
      <c r="B17" s="8"/>
      <c r="C17" s="7"/>
      <c r="D17" s="42">
        <v>13</v>
      </c>
      <c r="E17" s="38" t="s">
        <v>45</v>
      </c>
      <c r="F17" s="6"/>
      <c r="G17" s="32">
        <v>2.5</v>
      </c>
      <c r="H17" s="39"/>
      <c r="I17" s="40"/>
      <c r="J17" s="9"/>
    </row>
    <row r="18" spans="1:10" ht="38.25" customHeight="1" x14ac:dyDescent="0.35">
      <c r="A18" s="8"/>
      <c r="B18" s="8"/>
      <c r="C18" s="5" t="s">
        <v>46</v>
      </c>
      <c r="D18" s="42">
        <v>14</v>
      </c>
      <c r="E18" s="38" t="s">
        <v>47</v>
      </c>
      <c r="F18" s="44" t="s">
        <v>48</v>
      </c>
      <c r="G18" s="32">
        <v>2.5</v>
      </c>
      <c r="H18" s="39"/>
      <c r="I18" s="40"/>
      <c r="J18" s="9"/>
    </row>
    <row r="19" spans="1:10" ht="39.75" customHeight="1" x14ac:dyDescent="0.35">
      <c r="A19" s="8"/>
      <c r="B19" s="8"/>
      <c r="C19" s="5"/>
      <c r="D19" s="42">
        <v>15</v>
      </c>
      <c r="E19" s="38" t="s">
        <v>49</v>
      </c>
      <c r="F19" s="34" t="s">
        <v>50</v>
      </c>
      <c r="G19" s="32">
        <v>2.5</v>
      </c>
      <c r="H19" s="39"/>
      <c r="I19" s="40"/>
      <c r="J19" s="9" t="s">
        <v>51</v>
      </c>
    </row>
    <row r="20" spans="1:10" ht="54.75" customHeight="1" x14ac:dyDescent="0.35">
      <c r="A20" s="8"/>
      <c r="B20" s="8"/>
      <c r="C20" s="5"/>
      <c r="D20" s="42">
        <v>16</v>
      </c>
      <c r="E20" s="44" t="s">
        <v>52</v>
      </c>
      <c r="F20" s="34" t="s">
        <v>53</v>
      </c>
      <c r="G20" s="32">
        <v>2.5</v>
      </c>
      <c r="H20" s="39"/>
      <c r="I20" s="40"/>
      <c r="J20" s="9"/>
    </row>
    <row r="21" spans="1:10" ht="46.5" customHeight="1" x14ac:dyDescent="0.35">
      <c r="A21" s="8"/>
      <c r="B21" s="8" t="s">
        <v>54</v>
      </c>
      <c r="C21" s="5" t="s">
        <v>12</v>
      </c>
      <c r="D21" s="32">
        <v>17</v>
      </c>
      <c r="E21" s="46" t="s">
        <v>139</v>
      </c>
      <c r="F21" s="34" t="s">
        <v>56</v>
      </c>
      <c r="G21" s="32">
        <v>2.5</v>
      </c>
      <c r="H21" s="39">
        <v>44649</v>
      </c>
      <c r="I21" s="40" t="str">
        <f>TEXT(H21,"ddd")</f>
        <v>Tue</v>
      </c>
      <c r="J21" s="9" t="s">
        <v>57</v>
      </c>
    </row>
    <row r="22" spans="1:10" ht="46.5" customHeight="1" x14ac:dyDescent="0.35">
      <c r="A22" s="8"/>
      <c r="B22" s="8"/>
      <c r="C22" s="5"/>
      <c r="D22" s="32">
        <v>18</v>
      </c>
      <c r="E22" s="46" t="s">
        <v>58</v>
      </c>
      <c r="F22" s="34" t="s">
        <v>59</v>
      </c>
      <c r="G22" s="32">
        <v>2.5</v>
      </c>
      <c r="H22" s="39"/>
      <c r="I22" s="40"/>
      <c r="J22" s="9"/>
    </row>
    <row r="23" spans="1:10" ht="46.5" customHeight="1" x14ac:dyDescent="0.35">
      <c r="A23" s="19" t="s">
        <v>60</v>
      </c>
      <c r="B23" s="19"/>
      <c r="C23" s="19"/>
      <c r="D23" s="19"/>
      <c r="E23" s="19"/>
      <c r="F23" s="19"/>
      <c r="G23" s="19"/>
      <c r="H23" s="39"/>
      <c r="I23" s="40"/>
      <c r="J23" s="19"/>
    </row>
    <row r="24" spans="1:10" ht="39.75" customHeight="1" x14ac:dyDescent="0.35">
      <c r="A24" s="10" t="s">
        <v>118</v>
      </c>
      <c r="B24" s="8" t="s">
        <v>119</v>
      </c>
      <c r="C24" s="61" t="s">
        <v>12</v>
      </c>
      <c r="D24" s="32">
        <v>19</v>
      </c>
      <c r="E24" s="44" t="s">
        <v>120</v>
      </c>
      <c r="F24" s="34" t="s">
        <v>121</v>
      </c>
      <c r="G24" s="32">
        <v>2.5</v>
      </c>
      <c r="H24" s="39"/>
      <c r="I24" s="48"/>
      <c r="J24" s="9" t="s">
        <v>122</v>
      </c>
    </row>
    <row r="25" spans="1:10" ht="68.25" customHeight="1" x14ac:dyDescent="0.35">
      <c r="A25" s="11"/>
      <c r="B25" s="8"/>
      <c r="C25" s="8" t="s">
        <v>46</v>
      </c>
      <c r="D25" s="32">
        <v>20</v>
      </c>
      <c r="E25" s="44" t="s">
        <v>123</v>
      </c>
      <c r="F25" s="34" t="s">
        <v>124</v>
      </c>
      <c r="G25" s="32">
        <v>2.5</v>
      </c>
      <c r="H25" s="39" t="e">
        <f>#REF!+5</f>
        <v>#REF!</v>
      </c>
      <c r="I25" s="48" t="e">
        <f>TEXT(H25,"ddd")</f>
        <v>#REF!</v>
      </c>
      <c r="J25" s="9"/>
    </row>
    <row r="26" spans="1:10" ht="43.5" x14ac:dyDescent="0.35">
      <c r="A26" s="11"/>
      <c r="B26" s="8"/>
      <c r="C26" s="8"/>
      <c r="D26" s="32">
        <v>21</v>
      </c>
      <c r="E26" s="44" t="s">
        <v>125</v>
      </c>
      <c r="F26" s="34" t="s">
        <v>126</v>
      </c>
      <c r="G26" s="32">
        <v>2.5</v>
      </c>
      <c r="H26" s="39" t="e">
        <f>H25+2</f>
        <v>#REF!</v>
      </c>
      <c r="I26" s="48" t="e">
        <f>TEXT(H26,"ddd")</f>
        <v>#REF!</v>
      </c>
      <c r="J26" s="9"/>
    </row>
    <row r="27" spans="1:10" ht="38.25" customHeight="1" x14ac:dyDescent="0.35">
      <c r="A27" s="11"/>
      <c r="B27" s="8"/>
      <c r="C27" s="8"/>
      <c r="D27" s="32">
        <v>22</v>
      </c>
      <c r="E27" s="44" t="s">
        <v>127</v>
      </c>
      <c r="F27" s="34" t="s">
        <v>128</v>
      </c>
      <c r="G27" s="32">
        <v>2.5</v>
      </c>
      <c r="H27" s="39" t="e">
        <f>H26+5</f>
        <v>#REF!</v>
      </c>
      <c r="I27" s="48" t="e">
        <f>TEXT(H27,"ddd")</f>
        <v>#REF!</v>
      </c>
      <c r="J27" s="9"/>
    </row>
    <row r="28" spans="1:10" ht="38.25" customHeight="1" x14ac:dyDescent="0.35">
      <c r="A28" s="11"/>
      <c r="B28" s="8"/>
      <c r="C28" s="8"/>
      <c r="D28" s="32">
        <v>23</v>
      </c>
      <c r="E28" s="44" t="s">
        <v>129</v>
      </c>
      <c r="F28" s="34" t="s">
        <v>130</v>
      </c>
      <c r="G28" s="32">
        <v>2.5</v>
      </c>
      <c r="H28" s="39"/>
      <c r="I28" s="48"/>
      <c r="J28" s="9"/>
    </row>
    <row r="29" spans="1:10" ht="36.75" customHeight="1" x14ac:dyDescent="0.35">
      <c r="A29" s="11"/>
      <c r="B29" s="8"/>
      <c r="C29" s="8"/>
      <c r="D29" s="32">
        <v>24</v>
      </c>
      <c r="E29" s="44" t="s">
        <v>131</v>
      </c>
      <c r="F29" s="49" t="s">
        <v>132</v>
      </c>
      <c r="G29" s="32">
        <v>2.5</v>
      </c>
      <c r="H29" s="39" t="e">
        <f>#REF!+5</f>
        <v>#REF!</v>
      </c>
      <c r="I29" s="48" t="e">
        <f>TEXT(H29,"ddd")</f>
        <v>#REF!</v>
      </c>
      <c r="J29" s="9"/>
    </row>
    <row r="30" spans="1:10" ht="60" customHeight="1" x14ac:dyDescent="0.35">
      <c r="A30" s="11"/>
      <c r="B30" s="8"/>
      <c r="C30" s="8"/>
      <c r="D30" s="32">
        <v>25</v>
      </c>
      <c r="E30" s="44" t="s">
        <v>133</v>
      </c>
      <c r="F30" s="34" t="s">
        <v>134</v>
      </c>
      <c r="G30" s="32">
        <v>2.5</v>
      </c>
      <c r="H30" s="39"/>
      <c r="I30" s="48"/>
      <c r="J30" s="9"/>
    </row>
    <row r="31" spans="1:10" ht="60" customHeight="1" x14ac:dyDescent="0.35">
      <c r="A31" s="62"/>
      <c r="B31" s="8"/>
      <c r="C31" s="8"/>
      <c r="D31" s="32">
        <v>26</v>
      </c>
      <c r="E31" s="44" t="s">
        <v>135</v>
      </c>
      <c r="F31" s="50" t="s">
        <v>136</v>
      </c>
      <c r="G31" s="32">
        <v>2.5</v>
      </c>
      <c r="H31" s="39"/>
      <c r="I31" s="48"/>
      <c r="J31" s="9" t="s">
        <v>137</v>
      </c>
    </row>
    <row r="32" spans="1:10" ht="40.5" customHeight="1" x14ac:dyDescent="0.35">
      <c r="A32" s="10" t="s">
        <v>80</v>
      </c>
      <c r="B32" s="8" t="s">
        <v>80</v>
      </c>
      <c r="C32" s="31" t="s">
        <v>12</v>
      </c>
      <c r="D32" s="32">
        <v>27</v>
      </c>
      <c r="E32" s="44" t="s">
        <v>116</v>
      </c>
      <c r="F32" s="34" t="s">
        <v>82</v>
      </c>
      <c r="G32" s="32">
        <v>2.5</v>
      </c>
      <c r="H32" s="39">
        <f>H11+2</f>
        <v>2</v>
      </c>
      <c r="I32" s="48" t="str">
        <f>TEXT(H32,"ddd")</f>
        <v>Mon</v>
      </c>
      <c r="J32" s="9"/>
    </row>
    <row r="33" spans="1:10" ht="39" customHeight="1" x14ac:dyDescent="0.35">
      <c r="A33" s="62"/>
      <c r="B33" s="8"/>
      <c r="C33" s="37" t="s">
        <v>46</v>
      </c>
      <c r="D33" s="32">
        <v>28</v>
      </c>
      <c r="E33" s="44" t="s">
        <v>138</v>
      </c>
      <c r="F33" s="34" t="s">
        <v>85</v>
      </c>
      <c r="G33" s="32">
        <v>2.5</v>
      </c>
      <c r="H33" s="39" t="e">
        <f>#REF!+2</f>
        <v>#REF!</v>
      </c>
      <c r="I33" s="48" t="e">
        <f>TEXT(H33,"ddd")</f>
        <v>#REF!</v>
      </c>
      <c r="J33" s="9"/>
    </row>
    <row r="34" spans="1:10" ht="78.75" customHeight="1" x14ac:dyDescent="0.35">
      <c r="A34" s="37" t="s">
        <v>86</v>
      </c>
      <c r="B34" s="30" t="s">
        <v>86</v>
      </c>
      <c r="C34" s="31" t="s">
        <v>12</v>
      </c>
      <c r="D34" s="32">
        <v>29</v>
      </c>
      <c r="E34" s="33" t="s">
        <v>87</v>
      </c>
      <c r="F34" s="34" t="s">
        <v>88</v>
      </c>
      <c r="G34" s="32">
        <v>2.5</v>
      </c>
      <c r="H34" s="35"/>
      <c r="I34" s="36"/>
      <c r="J34" s="32" t="s">
        <v>89</v>
      </c>
    </row>
    <row r="35" spans="1:10" ht="23" x14ac:dyDescent="0.35">
      <c r="B35" s="32"/>
      <c r="C35" s="53"/>
      <c r="D35" s="54"/>
      <c r="E35" s="55"/>
      <c r="F35" s="56" t="s">
        <v>90</v>
      </c>
      <c r="G35" s="57">
        <f>SUM(G34,G33,G32,G31,G30,G29,G28,G27,G26,G25,G24,G22,G21,G20,G19,G18,G17,G16,G15,G14,G13,G12,G11,G10,G9,G8,G7,G6,G5)</f>
        <v>72.5</v>
      </c>
      <c r="H35" s="57"/>
      <c r="I35" s="57"/>
      <c r="J35" s="32"/>
    </row>
  </sheetData>
  <mergeCells count="24">
    <mergeCell ref="A32:A33"/>
    <mergeCell ref="B32:B33"/>
    <mergeCell ref="A24:A31"/>
    <mergeCell ref="J21:J22"/>
    <mergeCell ref="B24:B31"/>
    <mergeCell ref="J24:J30"/>
    <mergeCell ref="C25:C31"/>
    <mergeCell ref="J31:J33"/>
    <mergeCell ref="B2:G2"/>
    <mergeCell ref="A5:A22"/>
    <mergeCell ref="C5:C12"/>
    <mergeCell ref="B8:B10"/>
    <mergeCell ref="J8:J10"/>
    <mergeCell ref="B11:B12"/>
    <mergeCell ref="J11:J12"/>
    <mergeCell ref="B13:B20"/>
    <mergeCell ref="C13:C17"/>
    <mergeCell ref="J13:J18"/>
    <mergeCell ref="F14:F15"/>
    <mergeCell ref="F16:F17"/>
    <mergeCell ref="C18:C20"/>
    <mergeCell ref="J19:J20"/>
    <mergeCell ref="B21:B22"/>
    <mergeCell ref="C21:C2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</vt:lpstr>
      <vt:lpstr>AWS</vt:lpstr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Shinoj Balakrishnan;j</dc:creator>
  <dc:description/>
  <cp:lastModifiedBy>Naga Brahmam Y [UNext]</cp:lastModifiedBy>
  <cp:revision>152</cp:revision>
  <dcterms:created xsi:type="dcterms:W3CDTF">2021-09-21T13:03:20Z</dcterms:created>
  <dcterms:modified xsi:type="dcterms:W3CDTF">2022-07-24T08:31:03Z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0x010100D4D0E38B6278B34E939C5A75EA7AD806</vt:lpwstr>
  </property>
</Properties>
</file>