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Documents\Courses\MC2008\"/>
    </mc:Choice>
  </mc:AlternateContent>
  <xr:revisionPtr revIDLastSave="0" documentId="13_ncr:1_{6E5997A0-CEE2-43A2-A12C-1ACFF7378C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ileage" sheetId="1" r:id="rId1"/>
    <sheet name="points" sheetId="2" r:id="rId2"/>
    <sheet name="in cell graph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" i="3" l="1"/>
  <c r="L13" i="3"/>
  <c r="N13" i="3" s="1"/>
  <c r="F13" i="3"/>
  <c r="E13" i="3"/>
  <c r="T12" i="3"/>
  <c r="L12" i="3"/>
  <c r="N12" i="3" s="1"/>
  <c r="F12" i="3"/>
  <c r="E12" i="3"/>
  <c r="T11" i="3"/>
  <c r="L11" i="3"/>
  <c r="N11" i="3" s="1"/>
  <c r="F11" i="3"/>
  <c r="E11" i="3"/>
  <c r="T10" i="3"/>
  <c r="M10" i="3"/>
  <c r="L10" i="3"/>
  <c r="N10" i="3" s="1"/>
  <c r="F10" i="3"/>
  <c r="E10" i="3"/>
  <c r="T9" i="3"/>
  <c r="L9" i="3"/>
  <c r="N9" i="3" s="1"/>
  <c r="F9" i="3"/>
  <c r="E9" i="3"/>
  <c r="T8" i="3"/>
  <c r="M8" i="3"/>
  <c r="L8" i="3"/>
  <c r="N8" i="3" s="1"/>
  <c r="F8" i="3"/>
  <c r="E8" i="3"/>
  <c r="T7" i="3"/>
  <c r="L7" i="3"/>
  <c r="N7" i="3" s="1"/>
  <c r="F7" i="3"/>
  <c r="E7" i="3"/>
  <c r="T6" i="3"/>
  <c r="M6" i="3"/>
  <c r="L6" i="3"/>
  <c r="N6" i="3" s="1"/>
  <c r="F6" i="3"/>
  <c r="E6" i="3"/>
  <c r="T5" i="3"/>
  <c r="L5" i="3"/>
  <c r="N5" i="3" s="1"/>
  <c r="F5" i="3"/>
  <c r="E5" i="3"/>
  <c r="T4" i="3"/>
  <c r="M4" i="3"/>
  <c r="L4" i="3"/>
  <c r="N4" i="3" s="1"/>
  <c r="F4" i="3"/>
  <c r="E4" i="3"/>
  <c r="J10" i="1"/>
  <c r="J12" i="1" s="1"/>
  <c r="J11" i="1" l="1"/>
  <c r="M7" i="3"/>
  <c r="M11" i="3"/>
  <c r="M12" i="3"/>
  <c r="M5" i="3"/>
  <c r="M9" i="3"/>
  <c r="M13" i="3"/>
  <c r="L12" i="1"/>
  <c r="J13" i="1"/>
</calcChain>
</file>

<file path=xl/sharedStrings.xml><?xml version="1.0" encoding="utf-8"?>
<sst xmlns="http://schemas.openxmlformats.org/spreadsheetml/2006/main" count="84" uniqueCount="54">
  <si>
    <t>city</t>
  </si>
  <si>
    <t>executive</t>
  </si>
  <si>
    <t>economy</t>
  </si>
  <si>
    <t>delhi</t>
  </si>
  <si>
    <t>hyd</t>
  </si>
  <si>
    <t>flying points</t>
  </si>
  <si>
    <t>class</t>
  </si>
  <si>
    <t>Fatherest City</t>
  </si>
  <si>
    <t>Balance Pts</t>
  </si>
  <si>
    <t>Free travel</t>
  </si>
  <si>
    <t xml:space="preserve">Functions to fetch values in a range of cells: </t>
  </si>
  <si>
    <t xml:space="preserve">      Vlookup : to look into vertically organized ranges</t>
  </si>
  <si>
    <t xml:space="preserve">      Hlookup : to look into horizontally organized ranges</t>
  </si>
  <si>
    <t xml:space="preserve">      Index : to fetch values from a range by giving the position (row or column or both)</t>
  </si>
  <si>
    <t xml:space="preserve">      Match : to obtain the position number of the match of a given value in the array</t>
  </si>
  <si>
    <t xml:space="preserve">      Offset : to obtain a range address which is offset by a </t>
  </si>
  <si>
    <t xml:space="preserve">                      specified number of rows and columns from a given range</t>
  </si>
  <si>
    <t>Solution steps:</t>
  </si>
  <si>
    <t>1. Use of exact MATCH to fetch column number of the selected option</t>
  </si>
  <si>
    <t>2. Use of IF and VLOOKUP to check the feasibility of choice</t>
  </si>
  <si>
    <t>3. Use of range MATCH (True option), IF and INDEX (single column) to obtain farthest city</t>
  </si>
  <si>
    <t xml:space="preserve">                               or IF and LOOKUP functions</t>
  </si>
  <si>
    <t>4.  Use of VLOOKUP to compute balance points</t>
  </si>
  <si>
    <t xml:space="preserve">5. Use of OFFSET function to tackle more than two classes </t>
  </si>
  <si>
    <t xml:space="preserve">         Offset(range,rows,cols,h,w) =&gt; address of range which is offset from specified range</t>
  </si>
  <si>
    <t>varodra</t>
  </si>
  <si>
    <t>mumbai</t>
  </si>
  <si>
    <t>jaipur</t>
  </si>
  <si>
    <t>muscat</t>
  </si>
  <si>
    <t>sharjah</t>
  </si>
  <si>
    <t>kuwait</t>
  </si>
  <si>
    <t>bhutan</t>
  </si>
  <si>
    <t>kolkotta</t>
  </si>
  <si>
    <t>bangalore</t>
  </si>
  <si>
    <t>Example 1:</t>
  </si>
  <si>
    <t>Example 2:</t>
  </si>
  <si>
    <t>Example 3:</t>
  </si>
  <si>
    <t>Name</t>
  </si>
  <si>
    <t xml:space="preserve">HR  </t>
  </si>
  <si>
    <t xml:space="preserve">BB  </t>
  </si>
  <si>
    <t xml:space="preserve">K  </t>
  </si>
  <si>
    <t xml:space="preserve">short </t>
  </si>
  <si>
    <t xml:space="preserve">longer </t>
  </si>
  <si>
    <t>BB-K</t>
  </si>
  <si>
    <t xml:space="preserve">Nomar Garciaparra </t>
  </si>
  <si>
    <t xml:space="preserve">Albert Pujols </t>
  </si>
  <si>
    <t xml:space="preserve">Scott Hatteberg </t>
  </si>
  <si>
    <t xml:space="preserve">Lance Berkman </t>
  </si>
  <si>
    <t xml:space="preserve">Travis Hafner </t>
  </si>
  <si>
    <t xml:space="preserve">Justin Morneau </t>
  </si>
  <si>
    <t xml:space="preserve">Lyle Overbay </t>
  </si>
  <si>
    <t xml:space="preserve">Paul Konerko </t>
  </si>
  <si>
    <t xml:space="preserve">Nick Johnson </t>
  </si>
  <si>
    <t xml:space="preserve">Shea Hillenbrand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</si>
</sst>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Gill Sans MT"/>
      <family val="2"/>
    </font>
    <font>
      <sz val="10"/>
      <name val="Gill Sans MT"/>
      <family val="2"/>
    </font>
    <font>
      <sz val="8"/>
      <color indexed="10"/>
      <name val="Gill Sans MT"/>
      <family val="2"/>
    </font>
    <font>
      <b/>
      <sz val="10"/>
      <name val="Gill Sans MT"/>
      <family val="2"/>
    </font>
    <font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2" borderId="0" xfId="0" applyFont="1" applyFill="1"/>
    <xf numFmtId="0" fontId="0" fillId="2" borderId="0" xfId="0" applyFill="1"/>
    <xf numFmtId="0" fontId="0" fillId="3" borderId="0" xfId="0" applyFill="1" applyProtection="1">
      <protection locked="0"/>
    </xf>
    <xf numFmtId="0" fontId="5" fillId="3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L16"/>
  <sheetViews>
    <sheetView tabSelected="1" zoomScale="110" zoomScaleNormal="110" workbookViewId="0">
      <selection activeCell="O12" sqref="O12"/>
    </sheetView>
  </sheetViews>
  <sheetFormatPr defaultRowHeight="12.75" x14ac:dyDescent="0.2"/>
  <cols>
    <col min="3" max="3" width="10.140625" customWidth="1"/>
    <col min="4" max="4" width="8.85546875" customWidth="1"/>
    <col min="5" max="7" width="2.42578125" customWidth="1"/>
    <col min="8" max="8" width="13.42578125" customWidth="1"/>
  </cols>
  <sheetData>
    <row r="5" spans="2:12" x14ac:dyDescent="0.2">
      <c r="B5" s="11" t="s">
        <v>0</v>
      </c>
      <c r="C5" s="11" t="s">
        <v>1</v>
      </c>
      <c r="D5" s="11" t="s">
        <v>2</v>
      </c>
    </row>
    <row r="6" spans="2:12" x14ac:dyDescent="0.2">
      <c r="B6" s="12" t="s">
        <v>25</v>
      </c>
      <c r="C6" s="12">
        <v>2880</v>
      </c>
      <c r="D6" s="12">
        <v>1920</v>
      </c>
    </row>
    <row r="7" spans="2:12" x14ac:dyDescent="0.2">
      <c r="B7" s="12" t="s">
        <v>26</v>
      </c>
      <c r="C7" s="12">
        <v>8280</v>
      </c>
      <c r="D7" s="12">
        <v>5520</v>
      </c>
    </row>
    <row r="8" spans="2:12" x14ac:dyDescent="0.2">
      <c r="B8" s="12" t="s">
        <v>27</v>
      </c>
      <c r="C8" s="12">
        <v>9840</v>
      </c>
      <c r="D8" s="12">
        <v>6560</v>
      </c>
    </row>
    <row r="9" spans="2:12" x14ac:dyDescent="0.2">
      <c r="B9" s="12" t="s">
        <v>3</v>
      </c>
      <c r="C9" s="12">
        <v>14160</v>
      </c>
      <c r="D9" s="12">
        <v>9540</v>
      </c>
      <c r="H9" t="s">
        <v>5</v>
      </c>
      <c r="I9" s="13">
        <v>10000</v>
      </c>
    </row>
    <row r="10" spans="2:12" x14ac:dyDescent="0.2">
      <c r="B10" s="12" t="s">
        <v>4</v>
      </c>
      <c r="C10" s="12">
        <v>16290</v>
      </c>
      <c r="D10" s="12">
        <v>10860</v>
      </c>
      <c r="H10" t="s">
        <v>6</v>
      </c>
      <c r="I10" s="14" t="s">
        <v>2</v>
      </c>
      <c r="J10">
        <f>MATCH(I10,B5:D5,0)</f>
        <v>3</v>
      </c>
    </row>
    <row r="11" spans="2:12" x14ac:dyDescent="0.2">
      <c r="B11" s="12" t="s">
        <v>28</v>
      </c>
      <c r="C11" s="12">
        <v>17600</v>
      </c>
      <c r="D11" s="12">
        <v>13000</v>
      </c>
      <c r="H11" t="s">
        <v>9</v>
      </c>
      <c r="I11" t="s">
        <v>3</v>
      </c>
      <c r="J11" t="str">
        <f>IF(VLOOKUP(I11,B6:D16,J10,0) &lt; I9,"yes","no")</f>
        <v>yes</v>
      </c>
    </row>
    <row r="12" spans="2:12" x14ac:dyDescent="0.2">
      <c r="B12" s="12" t="s">
        <v>29</v>
      </c>
      <c r="C12" s="12">
        <v>17600</v>
      </c>
      <c r="D12" s="12">
        <v>13040</v>
      </c>
      <c r="H12" t="s">
        <v>7</v>
      </c>
      <c r="J12" t="str">
        <f ca="1">INDEX(B5:B16,MATCH(I9,OFFSET(A5:A16,0,J10),1))</f>
        <v>delhi</v>
      </c>
      <c r="L12" t="str">
        <f ca="1">LOOKUP(I9,OFFSET(A6:A16,0,J10),B6:B16)</f>
        <v>delhi</v>
      </c>
    </row>
    <row r="13" spans="2:12" x14ac:dyDescent="0.2">
      <c r="B13" s="12" t="s">
        <v>30</v>
      </c>
      <c r="C13" s="12">
        <v>20100</v>
      </c>
      <c r="D13" s="12">
        <v>14900</v>
      </c>
      <c r="H13" t="s">
        <v>8</v>
      </c>
      <c r="J13">
        <f ca="1">I9-VLOOKUP(J12,B5:D16,J10,0)</f>
        <v>460</v>
      </c>
    </row>
    <row r="14" spans="2:12" x14ac:dyDescent="0.2">
      <c r="B14" s="12" t="s">
        <v>33</v>
      </c>
      <c r="C14" s="12">
        <v>23220</v>
      </c>
      <c r="D14" s="12">
        <v>15480</v>
      </c>
    </row>
    <row r="15" spans="2:12" x14ac:dyDescent="0.2">
      <c r="B15" s="12" t="s">
        <v>31</v>
      </c>
      <c r="C15" s="12">
        <v>26220</v>
      </c>
      <c r="D15" s="12">
        <v>17480</v>
      </c>
    </row>
    <row r="16" spans="2:12" x14ac:dyDescent="0.2">
      <c r="B16" s="12" t="s">
        <v>32</v>
      </c>
      <c r="C16" s="12">
        <v>35160</v>
      </c>
      <c r="D16" s="12">
        <v>23440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3"/>
  <sheetViews>
    <sheetView workbookViewId="0">
      <selection activeCell="G35" sqref="G35"/>
    </sheetView>
  </sheetViews>
  <sheetFormatPr defaultRowHeight="12.75" x14ac:dyDescent="0.2"/>
  <sheetData>
    <row r="1" spans="1:1" ht="20.25" x14ac:dyDescent="0.3">
      <c r="A1" s="1"/>
    </row>
    <row r="2" spans="1:1" ht="20.25" x14ac:dyDescent="0.3">
      <c r="A2" s="2" t="s">
        <v>10</v>
      </c>
    </row>
    <row r="3" spans="1:1" ht="20.25" x14ac:dyDescent="0.3">
      <c r="A3" s="2" t="s">
        <v>11</v>
      </c>
    </row>
    <row r="4" spans="1:1" ht="20.25" x14ac:dyDescent="0.3">
      <c r="A4" s="2" t="s">
        <v>12</v>
      </c>
    </row>
    <row r="5" spans="1:1" ht="20.25" x14ac:dyDescent="0.3">
      <c r="A5" s="2" t="s">
        <v>13</v>
      </c>
    </row>
    <row r="6" spans="1:1" ht="20.25" x14ac:dyDescent="0.3">
      <c r="A6" s="2" t="s">
        <v>14</v>
      </c>
    </row>
    <row r="7" spans="1:1" ht="20.25" x14ac:dyDescent="0.3">
      <c r="A7" s="2" t="s">
        <v>15</v>
      </c>
    </row>
    <row r="8" spans="1:1" ht="18" x14ac:dyDescent="0.25">
      <c r="A8" s="3" t="s">
        <v>16</v>
      </c>
    </row>
    <row r="9" spans="1:1" ht="18" x14ac:dyDescent="0.25">
      <c r="A9" s="3"/>
    </row>
    <row r="10" spans="1:1" ht="18" x14ac:dyDescent="0.25">
      <c r="A10" s="3" t="s">
        <v>17</v>
      </c>
    </row>
    <row r="11" spans="1:1" ht="18" x14ac:dyDescent="0.25">
      <c r="A11" s="3" t="s">
        <v>18</v>
      </c>
    </row>
    <row r="12" spans="1:1" ht="18" x14ac:dyDescent="0.25">
      <c r="A12" s="3"/>
    </row>
    <row r="13" spans="1:1" ht="18" x14ac:dyDescent="0.25">
      <c r="A13" s="3" t="s">
        <v>19</v>
      </c>
    </row>
    <row r="14" spans="1:1" ht="18" x14ac:dyDescent="0.25">
      <c r="A14" s="3"/>
    </row>
    <row r="15" spans="1:1" ht="18" x14ac:dyDescent="0.25">
      <c r="A15" s="3" t="s">
        <v>20</v>
      </c>
    </row>
    <row r="16" spans="1:1" ht="18" x14ac:dyDescent="0.25">
      <c r="A16" s="3" t="s">
        <v>21</v>
      </c>
    </row>
    <row r="17" spans="1:1" ht="18" x14ac:dyDescent="0.25">
      <c r="A17" s="3"/>
    </row>
    <row r="18" spans="1:1" ht="18" x14ac:dyDescent="0.25">
      <c r="A18" s="3" t="s">
        <v>22</v>
      </c>
    </row>
    <row r="19" spans="1:1" ht="18" x14ac:dyDescent="0.25">
      <c r="A19" s="3"/>
    </row>
    <row r="20" spans="1:1" ht="18" x14ac:dyDescent="0.25">
      <c r="A20" s="3" t="s">
        <v>23</v>
      </c>
    </row>
    <row r="21" spans="1:1" ht="18" x14ac:dyDescent="0.25">
      <c r="A21" s="3" t="s">
        <v>24</v>
      </c>
    </row>
    <row r="22" spans="1:1" ht="18" x14ac:dyDescent="0.25">
      <c r="A22" s="3"/>
    </row>
    <row r="23" spans="1:1" ht="18" x14ac:dyDescent="0.25">
      <c r="A23" s="3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3"/>
  <sheetViews>
    <sheetView workbookViewId="0">
      <selection activeCell="M21" sqref="M21"/>
    </sheetView>
  </sheetViews>
  <sheetFormatPr defaultRowHeight="12.75" x14ac:dyDescent="0.2"/>
  <cols>
    <col min="5" max="5" width="13.7109375" customWidth="1"/>
    <col min="7" max="7" width="13.140625" customWidth="1"/>
  </cols>
  <sheetData>
    <row r="1" spans="1:20" ht="19.5" x14ac:dyDescent="0.4">
      <c r="A1" s="4" t="s">
        <v>34</v>
      </c>
      <c r="B1" s="5"/>
      <c r="C1" s="5"/>
      <c r="D1" s="5"/>
      <c r="E1" s="6"/>
      <c r="F1" s="5"/>
      <c r="G1" s="5"/>
      <c r="H1" s="4" t="s">
        <v>35</v>
      </c>
      <c r="I1" s="5"/>
      <c r="J1" s="5"/>
      <c r="K1" s="5"/>
      <c r="L1" s="5"/>
      <c r="M1" s="5"/>
      <c r="N1" s="5"/>
      <c r="O1" s="6"/>
      <c r="P1" s="4" t="s">
        <v>36</v>
      </c>
      <c r="Q1" s="5"/>
      <c r="R1" s="5"/>
      <c r="S1" s="5"/>
      <c r="T1" s="6"/>
    </row>
    <row r="2" spans="1:20" ht="15" x14ac:dyDescent="0.3">
      <c r="A2" s="5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6"/>
    </row>
    <row r="3" spans="1:20" ht="15" x14ac:dyDescent="0.3">
      <c r="A3" s="7" t="s">
        <v>37</v>
      </c>
      <c r="B3" s="7" t="s">
        <v>38</v>
      </c>
      <c r="C3" s="7" t="s">
        <v>39</v>
      </c>
      <c r="D3" s="7" t="s">
        <v>40</v>
      </c>
      <c r="E3" s="7" t="s">
        <v>41</v>
      </c>
      <c r="F3" s="7" t="s">
        <v>42</v>
      </c>
      <c r="G3" s="7"/>
      <c r="H3" s="7" t="s">
        <v>37</v>
      </c>
      <c r="I3" s="7" t="s">
        <v>38</v>
      </c>
      <c r="J3" s="7" t="s">
        <v>39</v>
      </c>
      <c r="K3" s="7" t="s">
        <v>40</v>
      </c>
      <c r="L3" s="7" t="s">
        <v>43</v>
      </c>
      <c r="M3" s="7"/>
      <c r="N3" s="7"/>
      <c r="O3" s="6"/>
      <c r="P3" s="7" t="s">
        <v>37</v>
      </c>
      <c r="Q3" s="7" t="s">
        <v>38</v>
      </c>
      <c r="R3" s="7" t="s">
        <v>39</v>
      </c>
      <c r="S3" s="7" t="s">
        <v>40</v>
      </c>
      <c r="T3" s="6"/>
    </row>
    <row r="4" spans="1:20" ht="15" x14ac:dyDescent="0.3">
      <c r="A4" s="5" t="s">
        <v>44</v>
      </c>
      <c r="B4" s="5">
        <v>12</v>
      </c>
      <c r="C4" s="5">
        <v>28</v>
      </c>
      <c r="D4" s="5">
        <v>17</v>
      </c>
      <c r="E4" s="8" t="str">
        <f>REPT("|",$B4)&amp;" "&amp;$B4</f>
        <v>|||||||||||| 12</v>
      </c>
      <c r="F4" s="8" t="str">
        <f>REPT("|",$B4*2)&amp;" "&amp;$B4</f>
        <v>|||||||||||||||||||||||| 12</v>
      </c>
      <c r="G4" s="8"/>
      <c r="H4" s="5" t="s">
        <v>44</v>
      </c>
      <c r="I4" s="5">
        <v>12</v>
      </c>
      <c r="J4" s="5">
        <v>28</v>
      </c>
      <c r="K4" s="5">
        <v>17</v>
      </c>
      <c r="L4" s="9">
        <f>J4-K4</f>
        <v>11</v>
      </c>
      <c r="M4" s="10" t="str">
        <f>IF(L4&lt;0,REPT("|",-L4/2),"")</f>
        <v/>
      </c>
      <c r="N4" s="8" t="str">
        <f t="shared" ref="N4:N13" si="0">IF(L4&gt;0,REPT("|",L4/2),"")</f>
        <v>|||||</v>
      </c>
      <c r="O4" s="8"/>
      <c r="P4" s="5" t="s">
        <v>44</v>
      </c>
      <c r="Q4" s="5">
        <v>12</v>
      </c>
      <c r="R4" s="5">
        <v>28</v>
      </c>
      <c r="S4" s="5">
        <v>17</v>
      </c>
      <c r="T4" s="8" t="str">
        <f>REPT(" ",Q4/2)&amp;"o"</f>
        <v xml:space="preserve">      o</v>
      </c>
    </row>
    <row r="5" spans="1:20" ht="15" x14ac:dyDescent="0.3">
      <c r="A5" s="5" t="s">
        <v>45</v>
      </c>
      <c r="B5" s="5">
        <v>32</v>
      </c>
      <c r="C5" s="5">
        <v>57</v>
      </c>
      <c r="D5" s="5">
        <v>26</v>
      </c>
      <c r="E5" s="8" t="str">
        <f t="shared" ref="E5:E13" si="1">REPT("|",B5)&amp;" "&amp;B5</f>
        <v>|||||||||||||||||||||||||||||||| 32</v>
      </c>
      <c r="F5" s="8" t="str">
        <f t="shared" ref="F5:F13" si="2">REPT("|",$B5*2)&amp;" "&amp;$B5</f>
        <v>|||||||||||||||||||||||||||||||||||||||||||||||||||||||||||||||| 32</v>
      </c>
      <c r="G5" s="8"/>
      <c r="H5" s="5" t="s">
        <v>45</v>
      </c>
      <c r="I5" s="5">
        <v>32</v>
      </c>
      <c r="J5" s="5">
        <v>57</v>
      </c>
      <c r="K5" s="5">
        <v>26</v>
      </c>
      <c r="L5" s="9">
        <f t="shared" ref="L5:L13" si="3">J5-K5</f>
        <v>31</v>
      </c>
      <c r="M5" s="10" t="str">
        <f t="shared" ref="M5:M13" si="4">IF(L5&lt;0,REPT("|",-L5/2),"")</f>
        <v/>
      </c>
      <c r="N5" s="8" t="str">
        <f t="shared" si="0"/>
        <v>|||||||||||||||</v>
      </c>
      <c r="O5" s="8"/>
      <c r="P5" s="5" t="s">
        <v>45</v>
      </c>
      <c r="Q5" s="5">
        <v>32</v>
      </c>
      <c r="R5" s="5">
        <v>57</v>
      </c>
      <c r="S5" s="5">
        <v>26</v>
      </c>
      <c r="T5" s="8" t="str">
        <f t="shared" ref="T5:T13" si="5">REPT(" ",Q5/2)&amp;"o"</f>
        <v xml:space="preserve">                o</v>
      </c>
    </row>
    <row r="6" spans="1:20" ht="15" x14ac:dyDescent="0.3">
      <c r="A6" s="5" t="s">
        <v>46</v>
      </c>
      <c r="B6" s="5">
        <v>9</v>
      </c>
      <c r="C6" s="5">
        <v>43</v>
      </c>
      <c r="D6" s="5">
        <v>21</v>
      </c>
      <c r="E6" s="8" t="str">
        <f t="shared" si="1"/>
        <v>||||||||| 9</v>
      </c>
      <c r="F6" s="8" t="str">
        <f t="shared" si="2"/>
        <v>|||||||||||||||||| 9</v>
      </c>
      <c r="G6" s="8"/>
      <c r="H6" s="5" t="s">
        <v>46</v>
      </c>
      <c r="I6" s="5">
        <v>9</v>
      </c>
      <c r="J6" s="5">
        <v>43</v>
      </c>
      <c r="K6" s="5">
        <v>21</v>
      </c>
      <c r="L6" s="9">
        <f t="shared" si="3"/>
        <v>22</v>
      </c>
      <c r="M6" s="10" t="str">
        <f t="shared" si="4"/>
        <v/>
      </c>
      <c r="N6" s="8" t="str">
        <f t="shared" si="0"/>
        <v>|||||||||||</v>
      </c>
      <c r="O6" s="8"/>
      <c r="P6" s="5" t="s">
        <v>46</v>
      </c>
      <c r="Q6" s="5">
        <v>9</v>
      </c>
      <c r="R6" s="5">
        <v>43</v>
      </c>
      <c r="S6" s="5">
        <v>21</v>
      </c>
      <c r="T6" s="8" t="str">
        <f t="shared" si="5"/>
        <v xml:space="preserve">    o</v>
      </c>
    </row>
    <row r="7" spans="1:20" ht="15" x14ac:dyDescent="0.3">
      <c r="A7" s="5" t="s">
        <v>47</v>
      </c>
      <c r="B7" s="5">
        <v>26</v>
      </c>
      <c r="C7" s="5">
        <v>50</v>
      </c>
      <c r="D7" s="5">
        <v>64</v>
      </c>
      <c r="E7" s="8" t="str">
        <f t="shared" si="1"/>
        <v>|||||||||||||||||||||||||| 26</v>
      </c>
      <c r="F7" s="8" t="str">
        <f t="shared" si="2"/>
        <v>|||||||||||||||||||||||||||||||||||||||||||||||||||| 26</v>
      </c>
      <c r="G7" s="8"/>
      <c r="H7" s="5" t="s">
        <v>47</v>
      </c>
      <c r="I7" s="5">
        <v>26</v>
      </c>
      <c r="J7" s="5">
        <v>50</v>
      </c>
      <c r="K7" s="5">
        <v>64</v>
      </c>
      <c r="L7" s="9">
        <f t="shared" si="3"/>
        <v>-14</v>
      </c>
      <c r="M7" s="10" t="str">
        <f>IF(L7&lt;0,REPT("|",-L7/2),"")</f>
        <v>|||||||</v>
      </c>
      <c r="N7" s="8" t="str">
        <f t="shared" si="0"/>
        <v/>
      </c>
      <c r="O7" s="8"/>
      <c r="P7" s="5" t="s">
        <v>47</v>
      </c>
      <c r="Q7" s="5">
        <v>26</v>
      </c>
      <c r="R7" s="5">
        <v>50</v>
      </c>
      <c r="S7" s="5">
        <v>64</v>
      </c>
      <c r="T7" s="8" t="str">
        <f t="shared" si="5"/>
        <v xml:space="preserve">             o</v>
      </c>
    </row>
    <row r="8" spans="1:20" ht="15" x14ac:dyDescent="0.3">
      <c r="A8" s="5" t="s">
        <v>48</v>
      </c>
      <c r="B8" s="5">
        <v>29</v>
      </c>
      <c r="C8" s="5">
        <v>72</v>
      </c>
      <c r="D8" s="5">
        <v>74</v>
      </c>
      <c r="E8" s="8" t="str">
        <f t="shared" si="1"/>
        <v>||||||||||||||||||||||||||||| 29</v>
      </c>
      <c r="F8" s="8" t="str">
        <f t="shared" si="2"/>
        <v>|||||||||||||||||||||||||||||||||||||||||||||||||||||||||| 29</v>
      </c>
      <c r="G8" s="8"/>
      <c r="H8" s="5" t="s">
        <v>48</v>
      </c>
      <c r="I8" s="5">
        <v>29</v>
      </c>
      <c r="J8" s="5">
        <v>72</v>
      </c>
      <c r="K8" s="5">
        <v>74</v>
      </c>
      <c r="L8" s="9">
        <f t="shared" si="3"/>
        <v>-2</v>
      </c>
      <c r="M8" s="10" t="str">
        <f t="shared" si="4"/>
        <v>|</v>
      </c>
      <c r="N8" s="8" t="str">
        <f t="shared" si="0"/>
        <v/>
      </c>
      <c r="O8" s="8"/>
      <c r="P8" s="5" t="s">
        <v>48</v>
      </c>
      <c r="Q8" s="5">
        <v>29</v>
      </c>
      <c r="R8" s="5">
        <v>72</v>
      </c>
      <c r="S8" s="5">
        <v>74</v>
      </c>
      <c r="T8" s="8" t="str">
        <f t="shared" si="5"/>
        <v xml:space="preserve">              o</v>
      </c>
    </row>
    <row r="9" spans="1:20" ht="15" x14ac:dyDescent="0.3">
      <c r="A9" s="5" t="s">
        <v>49</v>
      </c>
      <c r="B9" s="5">
        <v>25</v>
      </c>
      <c r="C9" s="5">
        <v>27</v>
      </c>
      <c r="D9" s="5">
        <v>60</v>
      </c>
      <c r="E9" s="8" t="str">
        <f t="shared" si="1"/>
        <v>||||||||||||||||||||||||| 25</v>
      </c>
      <c r="F9" s="8" t="str">
        <f t="shared" si="2"/>
        <v>|||||||||||||||||||||||||||||||||||||||||||||||||| 25</v>
      </c>
      <c r="G9" s="8"/>
      <c r="H9" s="5" t="s">
        <v>49</v>
      </c>
      <c r="I9" s="5">
        <v>25</v>
      </c>
      <c r="J9" s="5">
        <v>27</v>
      </c>
      <c r="K9" s="5">
        <v>60</v>
      </c>
      <c r="L9" s="9">
        <f t="shared" si="3"/>
        <v>-33</v>
      </c>
      <c r="M9" s="10" t="str">
        <f t="shared" si="4"/>
        <v>||||||||||||||||</v>
      </c>
      <c r="N9" s="8" t="str">
        <f t="shared" si="0"/>
        <v/>
      </c>
      <c r="O9" s="8"/>
      <c r="P9" s="5" t="s">
        <v>49</v>
      </c>
      <c r="Q9" s="5">
        <v>25</v>
      </c>
      <c r="R9" s="5">
        <v>27</v>
      </c>
      <c r="S9" s="5">
        <v>60</v>
      </c>
      <c r="T9" s="8" t="str">
        <f t="shared" si="5"/>
        <v xml:space="preserve">            o</v>
      </c>
    </row>
    <row r="10" spans="1:20" ht="15" x14ac:dyDescent="0.3">
      <c r="A10" s="5" t="s">
        <v>50</v>
      </c>
      <c r="B10" s="5">
        <v>16</v>
      </c>
      <c r="C10" s="5">
        <v>34</v>
      </c>
      <c r="D10" s="5">
        <v>57</v>
      </c>
      <c r="E10" s="8" t="str">
        <f t="shared" si="1"/>
        <v>|||||||||||||||| 16</v>
      </c>
      <c r="F10" s="8" t="str">
        <f t="shared" si="2"/>
        <v>|||||||||||||||||||||||||||||||| 16</v>
      </c>
      <c r="G10" s="8"/>
      <c r="H10" s="5" t="s">
        <v>50</v>
      </c>
      <c r="I10" s="5">
        <v>16</v>
      </c>
      <c r="J10" s="5">
        <v>34</v>
      </c>
      <c r="K10" s="5">
        <v>57</v>
      </c>
      <c r="L10" s="9">
        <f t="shared" si="3"/>
        <v>-23</v>
      </c>
      <c r="M10" s="10" t="str">
        <f t="shared" si="4"/>
        <v>|||||||||||</v>
      </c>
      <c r="N10" s="8" t="str">
        <f t="shared" si="0"/>
        <v/>
      </c>
      <c r="O10" s="8"/>
      <c r="P10" s="5" t="s">
        <v>50</v>
      </c>
      <c r="Q10" s="5">
        <v>16</v>
      </c>
      <c r="R10" s="5">
        <v>34</v>
      </c>
      <c r="S10" s="5">
        <v>57</v>
      </c>
      <c r="T10" s="8" t="str">
        <f t="shared" si="5"/>
        <v xml:space="preserve">        o</v>
      </c>
    </row>
    <row r="11" spans="1:20" ht="15" x14ac:dyDescent="0.3">
      <c r="A11" s="5" t="s">
        <v>51</v>
      </c>
      <c r="B11" s="5">
        <v>24</v>
      </c>
      <c r="C11" s="5">
        <v>39</v>
      </c>
      <c r="D11" s="5">
        <v>56</v>
      </c>
      <c r="E11" s="8" t="str">
        <f t="shared" si="1"/>
        <v>|||||||||||||||||||||||| 24</v>
      </c>
      <c r="F11" s="8" t="str">
        <f t="shared" si="2"/>
        <v>|||||||||||||||||||||||||||||||||||||||||||||||| 24</v>
      </c>
      <c r="G11" s="8"/>
      <c r="H11" s="5" t="s">
        <v>51</v>
      </c>
      <c r="I11" s="5">
        <v>24</v>
      </c>
      <c r="J11" s="5">
        <v>39</v>
      </c>
      <c r="K11" s="5">
        <v>56</v>
      </c>
      <c r="L11" s="9">
        <f t="shared" si="3"/>
        <v>-17</v>
      </c>
      <c r="M11" s="10" t="str">
        <f t="shared" si="4"/>
        <v>||||||||</v>
      </c>
      <c r="N11" s="8" t="str">
        <f t="shared" si="0"/>
        <v/>
      </c>
      <c r="O11" s="8"/>
      <c r="P11" s="5" t="s">
        <v>51</v>
      </c>
      <c r="Q11" s="5">
        <v>24</v>
      </c>
      <c r="R11" s="5">
        <v>39</v>
      </c>
      <c r="S11" s="5">
        <v>56</v>
      </c>
      <c r="T11" s="8" t="str">
        <f t="shared" si="5"/>
        <v xml:space="preserve">            o</v>
      </c>
    </row>
    <row r="12" spans="1:20" ht="15" x14ac:dyDescent="0.3">
      <c r="A12" s="5" t="s">
        <v>52</v>
      </c>
      <c r="B12" s="5">
        <v>14</v>
      </c>
      <c r="C12" s="5">
        <v>63</v>
      </c>
      <c r="D12" s="5">
        <v>53</v>
      </c>
      <c r="E12" s="8" t="str">
        <f t="shared" si="1"/>
        <v>|||||||||||||| 14</v>
      </c>
      <c r="F12" s="8" t="str">
        <f t="shared" si="2"/>
        <v>|||||||||||||||||||||||||||| 14</v>
      </c>
      <c r="G12" s="8"/>
      <c r="H12" s="5" t="s">
        <v>52</v>
      </c>
      <c r="I12" s="5">
        <v>14</v>
      </c>
      <c r="J12" s="5">
        <v>63</v>
      </c>
      <c r="K12" s="5">
        <v>53</v>
      </c>
      <c r="L12" s="9">
        <f t="shared" si="3"/>
        <v>10</v>
      </c>
      <c r="M12" s="10" t="str">
        <f t="shared" si="4"/>
        <v/>
      </c>
      <c r="N12" s="8" t="str">
        <f t="shared" si="0"/>
        <v>|||||</v>
      </c>
      <c r="O12" s="8"/>
      <c r="P12" s="5" t="s">
        <v>52</v>
      </c>
      <c r="Q12" s="5">
        <v>14</v>
      </c>
      <c r="R12" s="5">
        <v>63</v>
      </c>
      <c r="S12" s="5">
        <v>53</v>
      </c>
      <c r="T12" s="8" t="str">
        <f t="shared" si="5"/>
        <v xml:space="preserve">       o</v>
      </c>
    </row>
    <row r="13" spans="1:20" ht="15" x14ac:dyDescent="0.3">
      <c r="A13" s="5" t="s">
        <v>53</v>
      </c>
      <c r="B13" s="5">
        <v>12</v>
      </c>
      <c r="C13" s="5">
        <v>14</v>
      </c>
      <c r="D13" s="5">
        <v>40</v>
      </c>
      <c r="E13" s="8" t="str">
        <f t="shared" si="1"/>
        <v>|||||||||||| 12</v>
      </c>
      <c r="F13" s="8" t="str">
        <f t="shared" si="2"/>
        <v>|||||||||||||||||||||||| 12</v>
      </c>
      <c r="G13" s="8"/>
      <c r="H13" s="5" t="s">
        <v>53</v>
      </c>
      <c r="I13" s="5">
        <v>12</v>
      </c>
      <c r="J13" s="5">
        <v>14</v>
      </c>
      <c r="K13" s="5">
        <v>40</v>
      </c>
      <c r="L13" s="9">
        <f t="shared" si="3"/>
        <v>-26</v>
      </c>
      <c r="M13" s="10" t="str">
        <f t="shared" si="4"/>
        <v>|||||||||||||</v>
      </c>
      <c r="N13" s="8" t="str">
        <f t="shared" si="0"/>
        <v/>
      </c>
      <c r="O13" s="8"/>
      <c r="P13" s="5" t="s">
        <v>53</v>
      </c>
      <c r="Q13" s="5">
        <v>12</v>
      </c>
      <c r="R13" s="5">
        <v>14</v>
      </c>
      <c r="S13" s="5">
        <v>40</v>
      </c>
      <c r="T13" s="8" t="str">
        <f t="shared" si="5"/>
        <v xml:space="preserve">      o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Mileage</vt:lpstr>
      <vt:lpstr>points</vt:lpstr>
      <vt:lpstr>in cell graphics</vt:lpstr>
    </vt:vector>
  </TitlesOfParts>
  <Company>Indian Institute of Management Ahmedabad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Ranganathan</dc:creator>
  <cp:lastModifiedBy>IIMA</cp:lastModifiedBy>
  <dcterms:created xsi:type="dcterms:W3CDTF">2008-05-13T12:27:04Z</dcterms:created>
  <dcterms:modified xsi:type="dcterms:W3CDTF">2020-07-12T06:12:35Z</dcterms:modified>
</cp:coreProperties>
</file>