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imA\MComputing\"/>
    </mc:Choice>
  </mc:AlternateContent>
  <bookViews>
    <workbookView xWindow="-110" yWindow="-110" windowWidth="18470" windowHeight="11020"/>
  </bookViews>
  <sheets>
    <sheet name="Sheet1" sheetId="1" r:id="rId1"/>
    <sheet name="db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 a="1"/>
  <c r="H17" i="1" s="1"/>
  <c r="G19" i="1" a="1"/>
  <c r="G19" i="1" s="1"/>
  <c r="G21" i="1"/>
  <c r="G17" i="1" l="1"/>
  <c r="K17" i="1"/>
  <c r="J17" i="1"/>
  <c r="I17" i="1"/>
  <c r="J19" i="1"/>
  <c r="I19" i="1"/>
  <c r="H19" i="1"/>
  <c r="K19" i="1"/>
  <c r="C12" i="2"/>
  <c r="D14" i="2"/>
  <c r="D13" i="2"/>
  <c r="D11" i="2"/>
  <c r="D10" i="2"/>
  <c r="D9" i="2"/>
  <c r="D8" i="2"/>
  <c r="D7" i="2"/>
  <c r="D6" i="2"/>
  <c r="D5" i="2"/>
  <c r="D2" i="2" s="1"/>
  <c r="D4" i="2"/>
  <c r="D3" i="2"/>
  <c r="F23" i="1" l="1"/>
  <c r="F22" i="1"/>
  <c r="F16" i="1"/>
  <c r="F20" i="1"/>
  <c r="B3" i="1"/>
  <c r="F18" i="1"/>
  <c r="G8" i="1"/>
  <c r="A8" i="1" l="1"/>
  <c r="A15" i="1"/>
  <c r="A14" i="1"/>
  <c r="A13" i="1"/>
  <c r="A12" i="1"/>
  <c r="A10" i="1"/>
  <c r="A7" i="1"/>
  <c r="A6" i="1"/>
  <c r="B4" i="1"/>
  <c r="A3" i="1"/>
  <c r="A4" i="1"/>
</calcChain>
</file>

<file path=xl/sharedStrings.xml><?xml version="1.0" encoding="utf-8"?>
<sst xmlns="http://schemas.openxmlformats.org/spreadsheetml/2006/main" count="45" uniqueCount="32">
  <si>
    <t>CATBATMAT</t>
  </si>
  <si>
    <t>search is case insesitive</t>
  </si>
  <si>
    <t>find is case sensitive</t>
  </si>
  <si>
    <t>TEXT(2.3345,"#.##")&amp;"%"</t>
  </si>
  <si>
    <t>CODE("aPPKE")</t>
  </si>
  <si>
    <t>REPT("ha",4)</t>
  </si>
  <si>
    <t>MID(A1,4,2)</t>
  </si>
  <si>
    <t>A</t>
  </si>
  <si>
    <t>B</t>
  </si>
  <si>
    <t>C</t>
  </si>
  <si>
    <t>D</t>
  </si>
  <si>
    <t>E</t>
  </si>
  <si>
    <t>Maths</t>
  </si>
  <si>
    <t>physisc</t>
  </si>
  <si>
    <t>science</t>
  </si>
  <si>
    <t>management</t>
  </si>
  <si>
    <t>computers</t>
  </si>
  <si>
    <t>HLOOKUP(I7,F7:J12,4,FALSE)</t>
  </si>
  <si>
    <t>FIND("AT",A1,6)</t>
  </si>
  <si>
    <t>INDEX(F8:J12,4,2)</t>
  </si>
  <si>
    <t>VLOOKUP(E10,E8:J12,2,FALSE)</t>
  </si>
  <si>
    <t>MATCH(E11,E8:E12,0)</t>
  </si>
  <si>
    <t>MATCH(G7,F7:J7,0)</t>
  </si>
  <si>
    <t>studentId</t>
  </si>
  <si>
    <t>center</t>
  </si>
  <si>
    <t>fee</t>
  </si>
  <si>
    <t>IF</t>
  </si>
  <si>
    <t>No</t>
  </si>
  <si>
    <t>Mum</t>
  </si>
  <si>
    <t>DSUM(A1:C11,C1,B13:C14)</t>
  </si>
  <si>
    <t>DAVERAGE(A1:C11,C1,B13:C14)</t>
  </si>
  <si>
    <t>GOALsEEK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</si>
</sst>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6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7" sqref="G17:K17"/>
    </sheetView>
  </sheetViews>
  <sheetFormatPr defaultRowHeight="14.5" x14ac:dyDescent="0.35"/>
  <cols>
    <col min="1" max="1" width="14.7265625" customWidth="1"/>
    <col min="2" max="2" width="24.26953125" customWidth="1"/>
    <col min="5" max="5" width="10.81640625" customWidth="1"/>
  </cols>
  <sheetData>
    <row r="1" spans="1:10" x14ac:dyDescent="0.35">
      <c r="A1" t="s">
        <v>0</v>
      </c>
    </row>
    <row r="3" spans="1:10" x14ac:dyDescent="0.35">
      <c r="A3" t="str">
        <f>REPLACE(A1,4,2,"RTFF")</f>
        <v>CATRTFFTMAT</v>
      </c>
      <c r="B3">
        <f>FIND("AT",A1,6)</f>
        <v>8</v>
      </c>
      <c r="C3" t="s">
        <v>2</v>
      </c>
      <c r="E3" t="s">
        <v>18</v>
      </c>
    </row>
    <row r="4" spans="1:10" x14ac:dyDescent="0.35">
      <c r="A4" t="str">
        <f>SUBSTITUTE(A1,"BA","RTFF")</f>
        <v>CATRTFFTMAT</v>
      </c>
      <c r="B4">
        <f>SEARCH("AT",A1,1)</f>
        <v>2</v>
      </c>
      <c r="C4" t="s">
        <v>1</v>
      </c>
    </row>
    <row r="6" spans="1:10" x14ac:dyDescent="0.35">
      <c r="A6" t="str">
        <f>LEFT(A1,3)</f>
        <v>CAT</v>
      </c>
    </row>
    <row r="7" spans="1:10" x14ac:dyDescent="0.35">
      <c r="A7" t="str">
        <f>RIGHT(A1,3)</f>
        <v>MAT</v>
      </c>
      <c r="E7" s="1"/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</row>
    <row r="8" spans="1:10" x14ac:dyDescent="0.35">
      <c r="A8" t="str">
        <f>B8</f>
        <v>MID(A1,4,2)</v>
      </c>
      <c r="B8" t="s">
        <v>6</v>
      </c>
      <c r="E8" s="1" t="s">
        <v>12</v>
      </c>
      <c r="F8">
        <v>10</v>
      </c>
      <c r="G8">
        <f>$F8</f>
        <v>10</v>
      </c>
      <c r="H8">
        <v>33</v>
      </c>
      <c r="I8">
        <v>34</v>
      </c>
      <c r="J8">
        <v>7</v>
      </c>
    </row>
    <row r="9" spans="1:10" x14ac:dyDescent="0.35">
      <c r="E9" s="1" t="s">
        <v>13</v>
      </c>
      <c r="F9">
        <v>12</v>
      </c>
      <c r="G9">
        <v>21</v>
      </c>
      <c r="H9">
        <v>6</v>
      </c>
      <c r="I9">
        <v>5</v>
      </c>
      <c r="J9">
        <v>6</v>
      </c>
    </row>
    <row r="10" spans="1:10" x14ac:dyDescent="0.35">
      <c r="A10" t="str">
        <f>TEXT(2.3345,"#.##")&amp;"%"</f>
        <v>2.33%</v>
      </c>
      <c r="B10" t="s">
        <v>3</v>
      </c>
      <c r="E10" s="1" t="s">
        <v>14</v>
      </c>
      <c r="F10">
        <v>65</v>
      </c>
      <c r="G10">
        <v>23</v>
      </c>
      <c r="H10">
        <v>34</v>
      </c>
      <c r="I10">
        <v>66</v>
      </c>
      <c r="J10">
        <v>6</v>
      </c>
    </row>
    <row r="11" spans="1:10" x14ac:dyDescent="0.35">
      <c r="E11" s="1" t="s">
        <v>15</v>
      </c>
      <c r="F11">
        <v>56</v>
      </c>
      <c r="G11">
        <v>44</v>
      </c>
      <c r="H11">
        <v>7</v>
      </c>
      <c r="I11">
        <v>5</v>
      </c>
      <c r="J11">
        <v>5</v>
      </c>
    </row>
    <row r="12" spans="1:10" x14ac:dyDescent="0.35">
      <c r="A12">
        <f>CODE("aPPKE")</f>
        <v>97</v>
      </c>
      <c r="B12" t="s">
        <v>4</v>
      </c>
      <c r="E12" s="1" t="s">
        <v>16</v>
      </c>
      <c r="F12">
        <v>55</v>
      </c>
      <c r="G12">
        <v>55</v>
      </c>
      <c r="H12">
        <v>64</v>
      </c>
      <c r="I12">
        <v>66</v>
      </c>
      <c r="J12">
        <v>5</v>
      </c>
    </row>
    <row r="13" spans="1:10" x14ac:dyDescent="0.35">
      <c r="A13">
        <f>LEN("DFF")</f>
        <v>3</v>
      </c>
    </row>
    <row r="14" spans="1:10" x14ac:dyDescent="0.35">
      <c r="A14" t="str">
        <f>DOLLAR(35,2)</f>
        <v>$35.00</v>
      </c>
      <c r="E14" s="1" t="s">
        <v>14</v>
      </c>
    </row>
    <row r="15" spans="1:10" x14ac:dyDescent="0.35">
      <c r="A15" t="str">
        <f>REPT("ha",4)</f>
        <v>hahahaha</v>
      </c>
      <c r="B15" t="s">
        <v>5</v>
      </c>
    </row>
    <row r="16" spans="1:10" x14ac:dyDescent="0.35">
      <c r="F16">
        <f>VLOOKUP(E10,E8:J12,2,FALSE)</f>
        <v>65</v>
      </c>
      <c r="G16" t="s">
        <v>20</v>
      </c>
    </row>
    <row r="17" spans="6:11" x14ac:dyDescent="0.35">
      <c r="G17">
        <f t="array" ref="G17:K17">INDEX(F8:J12,3,0)</f>
        <v>65</v>
      </c>
      <c r="H17">
        <v>23</v>
      </c>
      <c r="I17">
        <v>34</v>
      </c>
      <c r="J17">
        <v>66</v>
      </c>
      <c r="K17">
        <v>6</v>
      </c>
    </row>
    <row r="18" spans="6:11" x14ac:dyDescent="0.35">
      <c r="F18">
        <f>HLOOKUP(I7,F7:J12,4,FALSE)</f>
        <v>66</v>
      </c>
      <c r="G18" t="s">
        <v>17</v>
      </c>
    </row>
    <row r="19" spans="6:11" x14ac:dyDescent="0.35">
      <c r="G19">
        <f t="array" ref="G19:K19">INDEX(F8:J12,2,0)</f>
        <v>12</v>
      </c>
      <c r="H19">
        <v>21</v>
      </c>
      <c r="I19">
        <v>6</v>
      </c>
      <c r="J19">
        <v>5</v>
      </c>
      <c r="K19">
        <v>6</v>
      </c>
    </row>
    <row r="20" spans="6:11" x14ac:dyDescent="0.35">
      <c r="F20">
        <f>INDEX(F8:J12,4,2)</f>
        <v>44</v>
      </c>
      <c r="G20" t="s">
        <v>19</v>
      </c>
    </row>
    <row r="21" spans="6:11" x14ac:dyDescent="0.35">
      <c r="G21" t="e">
        <f>INDEX(F8:J12,0)</f>
        <v>#REF!</v>
      </c>
    </row>
    <row r="22" spans="6:11" x14ac:dyDescent="0.35">
      <c r="F22">
        <f>MATCH(E11,E8:E12,0)</f>
        <v>4</v>
      </c>
      <c r="G22" t="s">
        <v>21</v>
      </c>
    </row>
    <row r="23" spans="6:11" x14ac:dyDescent="0.35">
      <c r="F23">
        <f>MATCH(G7,F7:J7,0)</f>
        <v>2</v>
      </c>
      <c r="G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" sqref="I1"/>
    </sheetView>
  </sheetViews>
  <sheetFormatPr defaultRowHeight="14.5" x14ac:dyDescent="0.35"/>
  <sheetData>
    <row r="1" spans="1:5" x14ac:dyDescent="0.35">
      <c r="A1" t="s">
        <v>23</v>
      </c>
      <c r="B1" t="s">
        <v>24</v>
      </c>
      <c r="C1" t="s">
        <v>25</v>
      </c>
      <c r="D1" t="s">
        <v>26</v>
      </c>
    </row>
    <row r="2" spans="1:5" x14ac:dyDescent="0.35">
      <c r="A2" s="2">
        <v>1</v>
      </c>
      <c r="B2" s="2" t="s">
        <v>27</v>
      </c>
      <c r="C2" s="2">
        <v>12</v>
      </c>
      <c r="D2" t="str">
        <f>D5</f>
        <v>Y</v>
      </c>
      <c r="E2" s="3"/>
    </row>
    <row r="3" spans="1:5" x14ac:dyDescent="0.35">
      <c r="A3" s="4">
        <v>2</v>
      </c>
      <c r="B3" s="4" t="s">
        <v>28</v>
      </c>
      <c r="C3" s="4">
        <v>13</v>
      </c>
      <c r="D3" t="str">
        <f t="shared" ref="D3:D11" si="0">IF($C3&gt;10,"Y","N")</f>
        <v>Y</v>
      </c>
      <c r="E3" s="3"/>
    </row>
    <row r="4" spans="1:5" x14ac:dyDescent="0.35">
      <c r="A4" s="2">
        <v>3</v>
      </c>
      <c r="B4" s="2" t="s">
        <v>27</v>
      </c>
      <c r="C4" s="2">
        <v>9</v>
      </c>
      <c r="D4" t="str">
        <f t="shared" si="0"/>
        <v>N</v>
      </c>
      <c r="E4" s="3"/>
    </row>
    <row r="5" spans="1:5" x14ac:dyDescent="0.35">
      <c r="A5" s="4">
        <v>4</v>
      </c>
      <c r="B5" s="4" t="s">
        <v>28</v>
      </c>
      <c r="C5" s="4">
        <v>12.999999999999993</v>
      </c>
      <c r="D5" t="str">
        <f t="shared" si="0"/>
        <v>Y</v>
      </c>
    </row>
    <row r="6" spans="1:5" x14ac:dyDescent="0.35">
      <c r="A6" s="2">
        <v>5</v>
      </c>
      <c r="B6" s="2" t="s">
        <v>28</v>
      </c>
      <c r="C6" s="2">
        <v>13</v>
      </c>
      <c r="D6" t="str">
        <f t="shared" si="0"/>
        <v>Y</v>
      </c>
    </row>
    <row r="7" spans="1:5" x14ac:dyDescent="0.35">
      <c r="A7" s="4">
        <v>6</v>
      </c>
      <c r="B7" s="4" t="s">
        <v>28</v>
      </c>
      <c r="C7" s="4">
        <v>4</v>
      </c>
      <c r="D7" t="str">
        <f t="shared" si="0"/>
        <v>N</v>
      </c>
    </row>
    <row r="8" spans="1:5" x14ac:dyDescent="0.35">
      <c r="A8" s="2">
        <v>43</v>
      </c>
      <c r="B8" s="2" t="s">
        <v>28</v>
      </c>
      <c r="C8" s="2">
        <v>13</v>
      </c>
      <c r="D8" t="str">
        <f t="shared" si="0"/>
        <v>Y</v>
      </c>
    </row>
    <row r="9" spans="1:5" x14ac:dyDescent="0.35">
      <c r="A9" s="4">
        <v>7</v>
      </c>
      <c r="B9" s="4" t="s">
        <v>27</v>
      </c>
      <c r="C9" s="4">
        <v>5</v>
      </c>
      <c r="D9" t="str">
        <f t="shared" si="0"/>
        <v>N</v>
      </c>
    </row>
    <row r="10" spans="1:5" x14ac:dyDescent="0.35">
      <c r="A10" s="2">
        <v>8</v>
      </c>
      <c r="B10" s="2" t="s">
        <v>27</v>
      </c>
      <c r="C10" s="2">
        <v>12</v>
      </c>
      <c r="D10" t="str">
        <f t="shared" si="0"/>
        <v>Y</v>
      </c>
    </row>
    <row r="11" spans="1:5" x14ac:dyDescent="0.35">
      <c r="A11" s="5">
        <v>9</v>
      </c>
      <c r="B11" s="5" t="s">
        <v>27</v>
      </c>
      <c r="C11" s="5">
        <v>6</v>
      </c>
      <c r="D11" t="str">
        <f t="shared" si="0"/>
        <v>N</v>
      </c>
    </row>
    <row r="12" spans="1:5" x14ac:dyDescent="0.35">
      <c r="C12">
        <f>SUM(C2:C11)</f>
        <v>100</v>
      </c>
      <c r="D12">
        <v>100</v>
      </c>
      <c r="E12" t="s">
        <v>31</v>
      </c>
    </row>
    <row r="13" spans="1:5" x14ac:dyDescent="0.35">
      <c r="B13" t="s">
        <v>24</v>
      </c>
      <c r="C13" t="s">
        <v>25</v>
      </c>
      <c r="D13">
        <f>DSUM(A1:C11,C1,B13:C14)</f>
        <v>51.999999999999993</v>
      </c>
      <c r="E13" t="s">
        <v>29</v>
      </c>
    </row>
    <row r="14" spans="1:5" x14ac:dyDescent="0.35">
      <c r="B14" s="2" t="s">
        <v>28</v>
      </c>
      <c r="C14" s="2">
        <v>13</v>
      </c>
      <c r="D14">
        <f>DAVERAGE(A1:C11,C1,B13:C14)</f>
        <v>12.999999999999998</v>
      </c>
      <c r="E14" t="s">
        <v>30</v>
      </c>
    </row>
    <row r="15" spans="1:5" x14ac:dyDescent="0.35">
      <c r="B15" s="4" t="s">
        <v>28</v>
      </c>
      <c r="C15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dumpala</dc:creator>
  <cp:lastModifiedBy>naga dumpala</cp:lastModifiedBy>
  <dcterms:created xsi:type="dcterms:W3CDTF">2020-07-19T09:07:20Z</dcterms:created>
  <dcterms:modified xsi:type="dcterms:W3CDTF">2020-10-04T05:12:48Z</dcterms:modified>
</cp:coreProperties>
</file>