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4355" windowHeight="10995" activeTab="3"/>
  </bookViews>
  <sheets>
    <sheet name="Basic" sheetId="1" r:id="rId1"/>
    <sheet name="Extension 1" sheetId="2" r:id="rId2"/>
    <sheet name="Extension 2" sheetId="3" r:id="rId3"/>
    <sheet name="Sheet1" sheetId="4" r:id="rId4"/>
  </sheets>
  <calcPr calcId="145621" concurrentCalc="0"/>
</workbook>
</file>

<file path=xl/calcChain.xml><?xml version="1.0" encoding="utf-8"?>
<calcChain xmlns="http://schemas.openxmlformats.org/spreadsheetml/2006/main">
  <c r="B5" i="4" l="1"/>
  <c r="C5" i="4"/>
  <c r="D5" i="4"/>
  <c r="E5" i="4"/>
  <c r="F5" i="4"/>
  <c r="G5" i="4"/>
  <c r="H5" i="4"/>
  <c r="I5" i="4"/>
  <c r="J5" i="4"/>
  <c r="K5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B8" i="4"/>
  <c r="C8" i="4"/>
  <c r="D8" i="4"/>
  <c r="E8" i="4"/>
  <c r="F8" i="4"/>
  <c r="G8" i="4"/>
  <c r="H8" i="4"/>
  <c r="I8" i="4"/>
  <c r="J8" i="4"/>
  <c r="K8" i="4"/>
  <c r="B9" i="4"/>
  <c r="C9" i="4"/>
  <c r="D9" i="4"/>
  <c r="E9" i="4"/>
  <c r="F9" i="4"/>
  <c r="G9" i="4"/>
  <c r="H9" i="4"/>
  <c r="I9" i="4"/>
  <c r="J9" i="4"/>
  <c r="K9" i="4"/>
  <c r="B10" i="4"/>
  <c r="C10" i="4"/>
  <c r="D10" i="4"/>
  <c r="E10" i="4"/>
  <c r="F10" i="4"/>
  <c r="G10" i="4"/>
  <c r="H10" i="4"/>
  <c r="I10" i="4"/>
  <c r="J10" i="4"/>
  <c r="K10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3" i="4"/>
  <c r="C13" i="4"/>
  <c r="D13" i="4"/>
  <c r="E13" i="4"/>
  <c r="F13" i="4"/>
  <c r="G13" i="4"/>
  <c r="H13" i="4"/>
  <c r="I13" i="4"/>
  <c r="J13" i="4"/>
  <c r="K13" i="4"/>
  <c r="C4" i="4"/>
  <c r="D4" i="4"/>
  <c r="E4" i="4"/>
  <c r="F4" i="4"/>
  <c r="G4" i="4"/>
  <c r="H4" i="4"/>
  <c r="I4" i="4"/>
  <c r="J4" i="4"/>
  <c r="K4" i="4"/>
  <c r="B4" i="4"/>
  <c r="C11" i="3"/>
  <c r="I11" i="2"/>
  <c r="F12" i="2"/>
  <c r="F13" i="2"/>
  <c r="H13" i="2"/>
  <c r="F14" i="2"/>
  <c r="H14" i="2"/>
  <c r="F15" i="2"/>
  <c r="F11" i="2"/>
  <c r="C12" i="2"/>
  <c r="C13" i="2"/>
  <c r="C14" i="2"/>
  <c r="G14" i="2"/>
  <c r="C15" i="2"/>
  <c r="C11" i="2"/>
  <c r="C12" i="3"/>
  <c r="C13" i="3"/>
  <c r="C14" i="3"/>
  <c r="C15" i="3"/>
  <c r="G11" i="3"/>
  <c r="F15" i="3"/>
  <c r="H15" i="3"/>
  <c r="G15" i="3"/>
  <c r="H14" i="3"/>
  <c r="F14" i="3"/>
  <c r="G14" i="3"/>
  <c r="I14" i="3"/>
  <c r="H13" i="3"/>
  <c r="F13" i="3"/>
  <c r="G13" i="3"/>
  <c r="I13" i="3"/>
  <c r="F12" i="3"/>
  <c r="H12" i="3"/>
  <c r="G12" i="3"/>
  <c r="F11" i="3"/>
  <c r="H11" i="3"/>
  <c r="G12" i="2"/>
  <c r="G13" i="2"/>
  <c r="G11" i="2"/>
  <c r="G15" i="2"/>
  <c r="H15" i="2"/>
  <c r="H12" i="2"/>
  <c r="H11" i="2"/>
  <c r="H18" i="1"/>
  <c r="G17" i="1"/>
  <c r="H17" i="1"/>
  <c r="F17" i="1"/>
  <c r="H12" i="1"/>
  <c r="H13" i="1"/>
  <c r="H14" i="1"/>
  <c r="H15" i="1"/>
  <c r="H11" i="1"/>
  <c r="G12" i="1"/>
  <c r="G13" i="1"/>
  <c r="G14" i="1"/>
  <c r="G15" i="1"/>
  <c r="G11" i="1"/>
  <c r="F12" i="1"/>
  <c r="F13" i="1"/>
  <c r="F14" i="1"/>
  <c r="F15" i="1"/>
  <c r="F11" i="1"/>
  <c r="E12" i="1"/>
  <c r="E13" i="1"/>
  <c r="E14" i="1"/>
  <c r="E15" i="1"/>
  <c r="E11" i="1"/>
  <c r="H17" i="3"/>
  <c r="I11" i="3"/>
  <c r="I15" i="3"/>
  <c r="I12" i="3"/>
  <c r="G17" i="3"/>
  <c r="I12" i="2"/>
  <c r="I14" i="2"/>
  <c r="H17" i="2"/>
  <c r="I13" i="2"/>
  <c r="I15" i="2"/>
  <c r="G17" i="2"/>
  <c r="I17" i="3"/>
  <c r="I18" i="3"/>
  <c r="I17" i="2"/>
  <c r="I18" i="2"/>
</calcChain>
</file>

<file path=xl/sharedStrings.xml><?xml version="1.0" encoding="utf-8"?>
<sst xmlns="http://schemas.openxmlformats.org/spreadsheetml/2006/main" count="106" uniqueCount="37">
  <si>
    <t>Emp</t>
  </si>
  <si>
    <t>Code</t>
  </si>
  <si>
    <t>Basic</t>
  </si>
  <si>
    <t>Wage</t>
  </si>
  <si>
    <t>Hrs</t>
  </si>
  <si>
    <t>Worked</t>
  </si>
  <si>
    <t>(Rs/hr)</t>
  </si>
  <si>
    <t>Pcs</t>
  </si>
  <si>
    <t>produced</t>
  </si>
  <si>
    <t>Std Rt(Pcs/hr)</t>
  </si>
  <si>
    <t>Inct rt (Rs/piece)</t>
  </si>
  <si>
    <t xml:space="preserve">Extra </t>
  </si>
  <si>
    <t>production</t>
  </si>
  <si>
    <t>Pay</t>
  </si>
  <si>
    <t>regular</t>
  </si>
  <si>
    <t>inctv</t>
  </si>
  <si>
    <t>total</t>
  </si>
  <si>
    <t>(Rs)</t>
  </si>
  <si>
    <t>Wage Computation Example</t>
  </si>
  <si>
    <t>Totals:</t>
  </si>
  <si>
    <t>Inc/total as %</t>
  </si>
  <si>
    <t>Emp Type</t>
  </si>
  <si>
    <t>Basic Wage</t>
  </si>
  <si>
    <t>A</t>
  </si>
  <si>
    <t>B</t>
  </si>
  <si>
    <t>C</t>
  </si>
  <si>
    <t>D</t>
  </si>
  <si>
    <t>E</t>
  </si>
  <si>
    <t>Type</t>
  </si>
  <si>
    <t>Pscore</t>
  </si>
  <si>
    <t>E1</t>
  </si>
  <si>
    <t>E2</t>
  </si>
  <si>
    <t>E3</t>
  </si>
  <si>
    <t>E4</t>
  </si>
  <si>
    <t>E5</t>
  </si>
  <si>
    <t>Range of Pscore</t>
  </si>
  <si>
    <t>Multiplication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</si>
</sst>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Alignment="1">
      <alignment horizontal="center"/>
    </xf>
    <xf numFmtId="0" fontId="0" fillId="0" borderId="0" xfId="0" applyFill="1"/>
    <xf numFmtId="0" fontId="1" fillId="2" borderId="0" xfId="0" applyFont="1" applyFill="1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L17" sqref="L17"/>
    </sheetView>
  </sheetViews>
  <sheetFormatPr defaultRowHeight="15" x14ac:dyDescent="0.25"/>
  <sheetData>
    <row r="1" spans="1:8" x14ac:dyDescent="0.25">
      <c r="G1" t="s">
        <v>18</v>
      </c>
    </row>
    <row r="4" spans="1:8" x14ac:dyDescent="0.25">
      <c r="A4" s="2" t="s">
        <v>9</v>
      </c>
      <c r="B4" s="3"/>
      <c r="C4" s="3"/>
      <c r="D4" s="4">
        <v>10</v>
      </c>
    </row>
    <row r="5" spans="1:8" x14ac:dyDescent="0.25">
      <c r="A5" s="5" t="s">
        <v>10</v>
      </c>
      <c r="B5" s="6"/>
      <c r="C5" s="6"/>
      <c r="D5" s="7">
        <v>5</v>
      </c>
    </row>
    <row r="7" spans="1:8" x14ac:dyDescent="0.25">
      <c r="A7" s="10" t="s">
        <v>0</v>
      </c>
      <c r="B7" s="10" t="s">
        <v>2</v>
      </c>
      <c r="C7" s="10" t="s">
        <v>4</v>
      </c>
      <c r="D7" s="10" t="s">
        <v>7</v>
      </c>
      <c r="E7" s="11" t="s">
        <v>11</v>
      </c>
      <c r="F7" s="11" t="s">
        <v>13</v>
      </c>
      <c r="G7" s="11" t="s">
        <v>13</v>
      </c>
      <c r="H7" s="11" t="s">
        <v>13</v>
      </c>
    </row>
    <row r="8" spans="1:8" x14ac:dyDescent="0.25">
      <c r="A8" s="10" t="s">
        <v>1</v>
      </c>
      <c r="B8" s="10" t="s">
        <v>3</v>
      </c>
      <c r="C8" s="10" t="s">
        <v>5</v>
      </c>
      <c r="D8" s="10" t="s">
        <v>8</v>
      </c>
      <c r="E8" s="11" t="s">
        <v>12</v>
      </c>
      <c r="F8" s="11" t="s">
        <v>14</v>
      </c>
      <c r="G8" s="11" t="s">
        <v>15</v>
      </c>
      <c r="H8" s="11" t="s">
        <v>16</v>
      </c>
    </row>
    <row r="9" spans="1:8" x14ac:dyDescent="0.25">
      <c r="A9" s="10"/>
      <c r="B9" s="10" t="s">
        <v>6</v>
      </c>
      <c r="C9" s="10"/>
      <c r="D9" s="10"/>
      <c r="E9" s="11"/>
      <c r="F9" s="11" t="s">
        <v>17</v>
      </c>
      <c r="G9" s="11" t="s">
        <v>17</v>
      </c>
      <c r="H9" s="11" t="s">
        <v>17</v>
      </c>
    </row>
    <row r="10" spans="1:8" x14ac:dyDescent="0.25">
      <c r="A10" s="1"/>
      <c r="B10" s="1"/>
      <c r="C10" s="1"/>
      <c r="D10" s="1"/>
    </row>
    <row r="11" spans="1:8" x14ac:dyDescent="0.25">
      <c r="A11" s="1" t="s">
        <v>30</v>
      </c>
      <c r="B11" s="1">
        <v>20</v>
      </c>
      <c r="C11" s="1">
        <v>40</v>
      </c>
      <c r="D11" s="1">
        <v>440</v>
      </c>
      <c r="E11">
        <f>MAX(D11-(C11*D$4),0)</f>
        <v>40</v>
      </c>
      <c r="F11">
        <f>B11*C11</f>
        <v>800</v>
      </c>
      <c r="G11">
        <f>E11*D$5</f>
        <v>200</v>
      </c>
      <c r="H11">
        <f>F11+G11</f>
        <v>1000</v>
      </c>
    </row>
    <row r="12" spans="1:8" x14ac:dyDescent="0.25">
      <c r="A12" s="1" t="s">
        <v>31</v>
      </c>
      <c r="B12" s="1">
        <v>25</v>
      </c>
      <c r="C12" s="1">
        <v>48</v>
      </c>
      <c r="D12" s="1">
        <v>530</v>
      </c>
      <c r="E12">
        <f t="shared" ref="E12:E15" si="0">MAX(D12-(C12*D$4),0)</f>
        <v>50</v>
      </c>
      <c r="F12">
        <f t="shared" ref="F12:F15" si="1">B12*C12</f>
        <v>1200</v>
      </c>
      <c r="G12">
        <f t="shared" ref="G12:G15" si="2">E12*D$5</f>
        <v>250</v>
      </c>
      <c r="H12">
        <f t="shared" ref="H12:H15" si="3">F12+G12</f>
        <v>1450</v>
      </c>
    </row>
    <row r="13" spans="1:8" x14ac:dyDescent="0.25">
      <c r="A13" s="1" t="s">
        <v>32</v>
      </c>
      <c r="B13" s="1">
        <v>25</v>
      </c>
      <c r="C13" s="1">
        <v>56</v>
      </c>
      <c r="D13" s="1">
        <v>490</v>
      </c>
      <c r="E13">
        <f t="shared" si="0"/>
        <v>0</v>
      </c>
      <c r="F13">
        <f t="shared" si="1"/>
        <v>1400</v>
      </c>
      <c r="G13">
        <f t="shared" si="2"/>
        <v>0</v>
      </c>
      <c r="H13">
        <f t="shared" si="3"/>
        <v>1400</v>
      </c>
    </row>
    <row r="14" spans="1:8" x14ac:dyDescent="0.25">
      <c r="A14" s="1" t="s">
        <v>33</v>
      </c>
      <c r="B14" s="1">
        <v>20</v>
      </c>
      <c r="C14" s="1">
        <v>32</v>
      </c>
      <c r="D14" s="1">
        <v>350</v>
      </c>
      <c r="E14">
        <f t="shared" si="0"/>
        <v>30</v>
      </c>
      <c r="F14">
        <f t="shared" si="1"/>
        <v>640</v>
      </c>
      <c r="G14">
        <f t="shared" si="2"/>
        <v>150</v>
      </c>
      <c r="H14">
        <f t="shared" si="3"/>
        <v>790</v>
      </c>
    </row>
    <row r="15" spans="1:8" x14ac:dyDescent="0.25">
      <c r="A15" s="1" t="s">
        <v>34</v>
      </c>
      <c r="B15" s="1">
        <v>30</v>
      </c>
      <c r="C15" s="1">
        <v>40</v>
      </c>
      <c r="D15" s="1">
        <v>350</v>
      </c>
      <c r="E15">
        <f t="shared" si="0"/>
        <v>0</v>
      </c>
      <c r="F15">
        <f t="shared" si="1"/>
        <v>1200</v>
      </c>
      <c r="G15">
        <f t="shared" si="2"/>
        <v>0</v>
      </c>
      <c r="H15">
        <f t="shared" si="3"/>
        <v>1200</v>
      </c>
    </row>
    <row r="17" spans="5:8" x14ac:dyDescent="0.25">
      <c r="E17" s="11" t="s">
        <v>19</v>
      </c>
      <c r="F17">
        <f>SUM(F11:F15)</f>
        <v>5240</v>
      </c>
      <c r="G17">
        <f t="shared" ref="G17:H17" si="4">SUM(G11:G15)</f>
        <v>600</v>
      </c>
      <c r="H17">
        <f t="shared" si="4"/>
        <v>5840</v>
      </c>
    </row>
    <row r="18" spans="5:8" x14ac:dyDescent="0.25">
      <c r="E18" s="11" t="s">
        <v>20</v>
      </c>
      <c r="H18">
        <f>100*G17/H17</f>
        <v>10.273972602739725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8"/>
  <sheetViews>
    <sheetView workbookViewId="0">
      <selection activeCell="C11" sqref="C11"/>
    </sheetView>
  </sheetViews>
  <sheetFormatPr defaultRowHeight="15" x14ac:dyDescent="0.25"/>
  <sheetData>
    <row r="4" spans="1:12" x14ac:dyDescent="0.25">
      <c r="A4" s="2" t="s">
        <v>9</v>
      </c>
      <c r="B4" s="3"/>
      <c r="C4" s="3"/>
      <c r="D4" s="4">
        <v>10</v>
      </c>
    </row>
    <row r="5" spans="1:12" x14ac:dyDescent="0.25">
      <c r="A5" s="5" t="s">
        <v>10</v>
      </c>
      <c r="B5" s="6"/>
      <c r="C5" s="6"/>
      <c r="D5" s="7">
        <v>5</v>
      </c>
    </row>
    <row r="6" spans="1:12" x14ac:dyDescent="0.25">
      <c r="K6" s="10" t="s">
        <v>21</v>
      </c>
      <c r="L6" s="10" t="s">
        <v>22</v>
      </c>
    </row>
    <row r="7" spans="1:12" x14ac:dyDescent="0.25">
      <c r="A7" s="10" t="s">
        <v>0</v>
      </c>
      <c r="B7" s="10" t="s">
        <v>0</v>
      </c>
      <c r="C7" s="12" t="s">
        <v>2</v>
      </c>
      <c r="D7" s="10" t="s">
        <v>4</v>
      </c>
      <c r="E7" s="10" t="s">
        <v>7</v>
      </c>
      <c r="F7" s="11" t="s">
        <v>11</v>
      </c>
      <c r="G7" s="11" t="s">
        <v>13</v>
      </c>
      <c r="H7" s="11" t="s">
        <v>13</v>
      </c>
      <c r="I7" s="11" t="s">
        <v>13</v>
      </c>
      <c r="K7" s="8" t="s">
        <v>23</v>
      </c>
      <c r="L7" s="1">
        <v>20</v>
      </c>
    </row>
    <row r="8" spans="1:12" x14ac:dyDescent="0.25">
      <c r="A8" s="10" t="s">
        <v>1</v>
      </c>
      <c r="B8" s="10" t="s">
        <v>28</v>
      </c>
      <c r="C8" s="12" t="s">
        <v>3</v>
      </c>
      <c r="D8" s="10" t="s">
        <v>5</v>
      </c>
      <c r="E8" s="10" t="s">
        <v>8</v>
      </c>
      <c r="F8" s="11" t="s">
        <v>12</v>
      </c>
      <c r="G8" s="11" t="s">
        <v>14</v>
      </c>
      <c r="H8" s="11" t="s">
        <v>15</v>
      </c>
      <c r="I8" s="11" t="s">
        <v>16</v>
      </c>
      <c r="K8" s="8" t="s">
        <v>24</v>
      </c>
      <c r="L8" s="1">
        <v>25</v>
      </c>
    </row>
    <row r="9" spans="1:12" x14ac:dyDescent="0.25">
      <c r="A9" s="10"/>
      <c r="B9" s="10"/>
      <c r="C9" s="12" t="s">
        <v>6</v>
      </c>
      <c r="D9" s="10"/>
      <c r="E9" s="10"/>
      <c r="F9" s="11"/>
      <c r="G9" s="11" t="s">
        <v>17</v>
      </c>
      <c r="H9" s="11" t="s">
        <v>17</v>
      </c>
      <c r="I9" s="11" t="s">
        <v>17</v>
      </c>
      <c r="K9" s="8" t="s">
        <v>25</v>
      </c>
      <c r="L9" s="1">
        <v>30</v>
      </c>
    </row>
    <row r="10" spans="1:12" x14ac:dyDescent="0.25">
      <c r="A10" s="1"/>
      <c r="B10" s="1"/>
      <c r="C10" s="9"/>
      <c r="D10" s="1"/>
      <c r="E10" s="1"/>
      <c r="K10" s="8" t="s">
        <v>26</v>
      </c>
      <c r="L10" s="1">
        <v>40</v>
      </c>
    </row>
    <row r="11" spans="1:12" x14ac:dyDescent="0.25">
      <c r="A11" s="1" t="s">
        <v>30</v>
      </c>
      <c r="B11" s="1" t="s">
        <v>27</v>
      </c>
      <c r="C11" s="9">
        <f>VLOOKUP(B11,$K$7:$L$11,2,0)</f>
        <v>45</v>
      </c>
      <c r="D11" s="1">
        <v>40</v>
      </c>
      <c r="E11" s="1">
        <v>440</v>
      </c>
      <c r="F11">
        <f>IF(E11-(D11*D$4)&gt;0,E11-(D11*D$4),0)</f>
        <v>40</v>
      </c>
      <c r="G11">
        <f>C11*D11</f>
        <v>1800</v>
      </c>
      <c r="H11">
        <f>F11*D$5</f>
        <v>200</v>
      </c>
      <c r="I11">
        <f>G11+H11</f>
        <v>2000</v>
      </c>
      <c r="K11" s="8" t="s">
        <v>27</v>
      </c>
      <c r="L11" s="1">
        <v>45</v>
      </c>
    </row>
    <row r="12" spans="1:12" x14ac:dyDescent="0.25">
      <c r="A12" s="1" t="s">
        <v>31</v>
      </c>
      <c r="B12" s="1" t="s">
        <v>26</v>
      </c>
      <c r="C12" s="9">
        <f t="shared" ref="C12:C15" si="0">VLOOKUP(B12,$K$7:$L$11,2,0)</f>
        <v>40</v>
      </c>
      <c r="D12" s="1">
        <v>48</v>
      </c>
      <c r="E12" s="1">
        <v>530</v>
      </c>
      <c r="F12">
        <f t="shared" ref="F12:F15" si="1">IF(E12-(D12*D$4)&gt;0,E12-(D12*D$4),0)</f>
        <v>50</v>
      </c>
      <c r="G12">
        <f t="shared" ref="G12:G15" si="2">C12*D12</f>
        <v>1920</v>
      </c>
      <c r="H12">
        <f>F12*D$5</f>
        <v>250</v>
      </c>
      <c r="I12">
        <f t="shared" ref="I12:I15" si="3">G12+H12</f>
        <v>2170</v>
      </c>
    </row>
    <row r="13" spans="1:12" x14ac:dyDescent="0.25">
      <c r="A13" s="1" t="s">
        <v>32</v>
      </c>
      <c r="B13" s="1" t="s">
        <v>25</v>
      </c>
      <c r="C13" s="9">
        <f t="shared" si="0"/>
        <v>30</v>
      </c>
      <c r="D13" s="1">
        <v>56</v>
      </c>
      <c r="E13" s="1">
        <v>490</v>
      </c>
      <c r="F13">
        <f t="shared" si="1"/>
        <v>0</v>
      </c>
      <c r="G13">
        <f t="shared" si="2"/>
        <v>1680</v>
      </c>
      <c r="H13">
        <f>F13*D$5</f>
        <v>0</v>
      </c>
      <c r="I13">
        <f t="shared" si="3"/>
        <v>1680</v>
      </c>
    </row>
    <row r="14" spans="1:12" x14ac:dyDescent="0.25">
      <c r="A14" s="1" t="s">
        <v>33</v>
      </c>
      <c r="B14" s="1" t="s">
        <v>24</v>
      </c>
      <c r="C14" s="9">
        <f t="shared" si="0"/>
        <v>25</v>
      </c>
      <c r="D14" s="1">
        <v>32</v>
      </c>
      <c r="E14" s="1">
        <v>350</v>
      </c>
      <c r="F14">
        <f t="shared" si="1"/>
        <v>30</v>
      </c>
      <c r="G14">
        <f t="shared" si="2"/>
        <v>800</v>
      </c>
      <c r="H14">
        <f>F14*D$5</f>
        <v>150</v>
      </c>
      <c r="I14">
        <f t="shared" si="3"/>
        <v>950</v>
      </c>
    </row>
    <row r="15" spans="1:12" x14ac:dyDescent="0.25">
      <c r="A15" s="1" t="s">
        <v>34</v>
      </c>
      <c r="B15" s="1" t="s">
        <v>23</v>
      </c>
      <c r="C15" s="9">
        <f t="shared" si="0"/>
        <v>20</v>
      </c>
      <c r="D15" s="1">
        <v>40</v>
      </c>
      <c r="E15" s="1">
        <v>350</v>
      </c>
      <c r="F15">
        <f t="shared" si="1"/>
        <v>0</v>
      </c>
      <c r="G15">
        <f t="shared" si="2"/>
        <v>800</v>
      </c>
      <c r="H15">
        <f>F15*D$5</f>
        <v>0</v>
      </c>
      <c r="I15">
        <f t="shared" si="3"/>
        <v>800</v>
      </c>
    </row>
    <row r="17" spans="6:9" x14ac:dyDescent="0.25">
      <c r="F17" t="s">
        <v>19</v>
      </c>
      <c r="G17">
        <f>SUM(G11:G15)</f>
        <v>7000</v>
      </c>
      <c r="H17">
        <f t="shared" ref="H17:I17" si="4">SUM(H11:H15)</f>
        <v>600</v>
      </c>
      <c r="I17">
        <f t="shared" si="4"/>
        <v>7600</v>
      </c>
    </row>
    <row r="18" spans="6:9" x14ac:dyDescent="0.25">
      <c r="F18" t="s">
        <v>20</v>
      </c>
      <c r="I18">
        <f>100*H17/I17</f>
        <v>7.8947368421052628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8"/>
  <sheetViews>
    <sheetView workbookViewId="0">
      <selection activeCell="L32" sqref="L32"/>
    </sheetView>
  </sheetViews>
  <sheetFormatPr defaultRowHeight="15" x14ac:dyDescent="0.25"/>
  <cols>
    <col min="11" max="11" width="15.140625" customWidth="1"/>
  </cols>
  <sheetData>
    <row r="4" spans="1:12" x14ac:dyDescent="0.25">
      <c r="A4" s="2" t="s">
        <v>9</v>
      </c>
      <c r="B4" s="3"/>
      <c r="C4" s="3"/>
      <c r="D4" s="4">
        <v>10</v>
      </c>
    </row>
    <row r="5" spans="1:12" x14ac:dyDescent="0.25">
      <c r="A5" s="5" t="s">
        <v>10</v>
      </c>
      <c r="B5" s="6"/>
      <c r="C5" s="6"/>
      <c r="D5" s="7">
        <v>5</v>
      </c>
    </row>
    <row r="6" spans="1:12" x14ac:dyDescent="0.25">
      <c r="K6" s="10" t="s">
        <v>35</v>
      </c>
      <c r="L6" s="10" t="s">
        <v>22</v>
      </c>
    </row>
    <row r="7" spans="1:12" x14ac:dyDescent="0.25">
      <c r="A7" s="10" t="s">
        <v>0</v>
      </c>
      <c r="B7" s="10" t="s">
        <v>29</v>
      </c>
      <c r="C7" s="12" t="s">
        <v>2</v>
      </c>
      <c r="D7" s="10" t="s">
        <v>4</v>
      </c>
      <c r="E7" s="10" t="s">
        <v>7</v>
      </c>
      <c r="F7" s="11" t="s">
        <v>11</v>
      </c>
      <c r="G7" s="11" t="s">
        <v>13</v>
      </c>
      <c r="H7" s="11" t="s">
        <v>13</v>
      </c>
      <c r="I7" s="11" t="s">
        <v>13</v>
      </c>
      <c r="K7" s="8">
        <v>0</v>
      </c>
      <c r="L7" s="1">
        <v>20</v>
      </c>
    </row>
    <row r="8" spans="1:12" x14ac:dyDescent="0.25">
      <c r="A8" s="10" t="s">
        <v>1</v>
      </c>
      <c r="B8" s="10"/>
      <c r="C8" s="12" t="s">
        <v>3</v>
      </c>
      <c r="D8" s="10" t="s">
        <v>5</v>
      </c>
      <c r="E8" s="10" t="s">
        <v>8</v>
      </c>
      <c r="F8" s="11" t="s">
        <v>12</v>
      </c>
      <c r="G8" s="11" t="s">
        <v>14</v>
      </c>
      <c r="H8" s="11" t="s">
        <v>15</v>
      </c>
      <c r="I8" s="11" t="s">
        <v>16</v>
      </c>
      <c r="K8" s="8">
        <v>10.01</v>
      </c>
      <c r="L8" s="1">
        <v>25</v>
      </c>
    </row>
    <row r="9" spans="1:12" x14ac:dyDescent="0.25">
      <c r="A9" s="10"/>
      <c r="B9" s="10"/>
      <c r="C9" s="12" t="s">
        <v>6</v>
      </c>
      <c r="D9" s="10"/>
      <c r="E9" s="10"/>
      <c r="F9" s="11"/>
      <c r="G9" s="11" t="s">
        <v>17</v>
      </c>
      <c r="H9" s="11" t="s">
        <v>17</v>
      </c>
      <c r="I9" s="11" t="s">
        <v>17</v>
      </c>
      <c r="K9" s="8">
        <v>20.010000000000002</v>
      </c>
      <c r="L9" s="1">
        <v>30</v>
      </c>
    </row>
    <row r="10" spans="1:12" x14ac:dyDescent="0.25">
      <c r="A10" s="1"/>
      <c r="B10" s="1"/>
      <c r="C10" s="9"/>
      <c r="D10" s="1"/>
      <c r="E10" s="1"/>
      <c r="K10" s="8">
        <v>30.01</v>
      </c>
      <c r="L10" s="1">
        <v>40</v>
      </c>
    </row>
    <row r="11" spans="1:12" x14ac:dyDescent="0.25">
      <c r="A11" s="1" t="s">
        <v>30</v>
      </c>
      <c r="B11" s="1">
        <v>10.5</v>
      </c>
      <c r="C11" s="9">
        <f>VLOOKUP(B11,$K$7:$L$11,2,1)</f>
        <v>25</v>
      </c>
      <c r="D11" s="1">
        <v>40</v>
      </c>
      <c r="E11" s="1">
        <v>440</v>
      </c>
      <c r="F11">
        <f>MAX(E11-(D11*D$4),0)</f>
        <v>40</v>
      </c>
      <c r="G11">
        <f>C11*D11</f>
        <v>1000</v>
      </c>
      <c r="H11">
        <f>F11*D$5</f>
        <v>200</v>
      </c>
      <c r="I11">
        <f>G11+H11</f>
        <v>1200</v>
      </c>
      <c r="K11" s="8">
        <v>40.01</v>
      </c>
      <c r="L11" s="1">
        <v>60</v>
      </c>
    </row>
    <row r="12" spans="1:12" x14ac:dyDescent="0.25">
      <c r="A12" s="1" t="s">
        <v>31</v>
      </c>
      <c r="B12" s="1">
        <v>20.5</v>
      </c>
      <c r="C12" s="9">
        <f t="shared" ref="C12:C15" si="0">VLOOKUP(B12,$K$7:$L$11,2,1)</f>
        <v>30</v>
      </c>
      <c r="D12" s="1">
        <v>48</v>
      </c>
      <c r="E12" s="1">
        <v>530</v>
      </c>
      <c r="F12">
        <f>MAX(E12-(D12*D$4),0)</f>
        <v>50</v>
      </c>
      <c r="G12">
        <f t="shared" ref="G12:G15" si="1">C12*D12</f>
        <v>1440</v>
      </c>
      <c r="H12">
        <f>F12*D$5</f>
        <v>250</v>
      </c>
      <c r="I12">
        <f t="shared" ref="I12:I15" si="2">G12+H12</f>
        <v>1690</v>
      </c>
    </row>
    <row r="13" spans="1:12" x14ac:dyDescent="0.25">
      <c r="A13" s="1" t="s">
        <v>32</v>
      </c>
      <c r="B13" s="1">
        <v>42</v>
      </c>
      <c r="C13" s="9">
        <f t="shared" si="0"/>
        <v>60</v>
      </c>
      <c r="D13" s="1">
        <v>56</v>
      </c>
      <c r="E13" s="1">
        <v>490</v>
      </c>
      <c r="F13">
        <f>MAX(E13-(D13*D$4),0)</f>
        <v>0</v>
      </c>
      <c r="G13">
        <f t="shared" si="1"/>
        <v>3360</v>
      </c>
      <c r="H13">
        <f>F13*D$5</f>
        <v>0</v>
      </c>
      <c r="I13">
        <f t="shared" si="2"/>
        <v>3360</v>
      </c>
    </row>
    <row r="14" spans="1:12" x14ac:dyDescent="0.25">
      <c r="A14" s="1" t="s">
        <v>33</v>
      </c>
      <c r="B14" s="1">
        <v>35</v>
      </c>
      <c r="C14" s="9">
        <f t="shared" si="0"/>
        <v>40</v>
      </c>
      <c r="D14" s="1">
        <v>32</v>
      </c>
      <c r="E14" s="1">
        <v>350</v>
      </c>
      <c r="F14">
        <f>MAX(E14-(D14*D$4),0)</f>
        <v>30</v>
      </c>
      <c r="G14">
        <f t="shared" si="1"/>
        <v>1280</v>
      </c>
      <c r="H14">
        <f>F14*D$5</f>
        <v>150</v>
      </c>
      <c r="I14">
        <f t="shared" si="2"/>
        <v>1430</v>
      </c>
    </row>
    <row r="15" spans="1:12" x14ac:dyDescent="0.25">
      <c r="A15" s="1" t="s">
        <v>34</v>
      </c>
      <c r="B15" s="1">
        <v>6</v>
      </c>
      <c r="C15" s="9">
        <f t="shared" si="0"/>
        <v>20</v>
      </c>
      <c r="D15" s="1">
        <v>40</v>
      </c>
      <c r="E15" s="1">
        <v>350</v>
      </c>
      <c r="F15">
        <f>MAX(E15-(D15*D$4),0)</f>
        <v>0</v>
      </c>
      <c r="G15">
        <f t="shared" si="1"/>
        <v>800</v>
      </c>
      <c r="H15">
        <f>F15*D$5</f>
        <v>0</v>
      </c>
      <c r="I15">
        <f t="shared" si="2"/>
        <v>800</v>
      </c>
    </row>
    <row r="17" spans="6:9" x14ac:dyDescent="0.25">
      <c r="F17" t="s">
        <v>19</v>
      </c>
      <c r="G17">
        <f>SUM(G11:G15)</f>
        <v>7880</v>
      </c>
      <c r="H17">
        <f t="shared" ref="H17:I17" si="3">SUM(H11:H15)</f>
        <v>600</v>
      </c>
      <c r="I17">
        <f t="shared" si="3"/>
        <v>8480</v>
      </c>
    </row>
    <row r="18" spans="6:9" x14ac:dyDescent="0.25">
      <c r="F18" t="s">
        <v>20</v>
      </c>
      <c r="I18">
        <f>100*H17/I17</f>
        <v>7.0754716981132075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Q17" sqref="Q17"/>
    </sheetView>
  </sheetViews>
  <sheetFormatPr defaultRowHeight="15" x14ac:dyDescent="0.25"/>
  <sheetData>
    <row r="1" spans="1:11" x14ac:dyDescent="0.25">
      <c r="A1" t="s">
        <v>36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>
        <v>1</v>
      </c>
      <c r="B4">
        <f>B$3*$A4</f>
        <v>1</v>
      </c>
      <c r="C4">
        <f t="shared" ref="C4:K13" si="0">C$3*$A4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  <c r="I4">
        <f t="shared" si="0"/>
        <v>8</v>
      </c>
      <c r="J4">
        <f t="shared" si="0"/>
        <v>9</v>
      </c>
      <c r="K4">
        <f t="shared" si="0"/>
        <v>10</v>
      </c>
    </row>
    <row r="5" spans="1:11" x14ac:dyDescent="0.25">
      <c r="A5">
        <v>2</v>
      </c>
      <c r="B5">
        <f t="shared" ref="B5:B13" si="1">B$3*$A5</f>
        <v>2</v>
      </c>
      <c r="C5">
        <f t="shared" si="0"/>
        <v>4</v>
      </c>
      <c r="D5">
        <f t="shared" si="0"/>
        <v>6</v>
      </c>
      <c r="E5">
        <f t="shared" si="0"/>
        <v>8</v>
      </c>
      <c r="F5">
        <f t="shared" si="0"/>
        <v>10</v>
      </c>
      <c r="G5">
        <f t="shared" si="0"/>
        <v>12</v>
      </c>
      <c r="H5">
        <f t="shared" si="0"/>
        <v>14</v>
      </c>
      <c r="I5">
        <f t="shared" si="0"/>
        <v>16</v>
      </c>
      <c r="J5">
        <f t="shared" si="0"/>
        <v>18</v>
      </c>
      <c r="K5">
        <f t="shared" si="0"/>
        <v>20</v>
      </c>
    </row>
    <row r="6" spans="1:11" x14ac:dyDescent="0.25">
      <c r="A6">
        <v>3</v>
      </c>
      <c r="B6">
        <f t="shared" si="1"/>
        <v>3</v>
      </c>
      <c r="C6">
        <f t="shared" si="0"/>
        <v>6</v>
      </c>
      <c r="D6">
        <f t="shared" si="0"/>
        <v>9</v>
      </c>
      <c r="E6">
        <f t="shared" si="0"/>
        <v>12</v>
      </c>
      <c r="F6">
        <f t="shared" si="0"/>
        <v>15</v>
      </c>
      <c r="G6">
        <f t="shared" si="0"/>
        <v>18</v>
      </c>
      <c r="H6">
        <f t="shared" si="0"/>
        <v>21</v>
      </c>
      <c r="I6">
        <f t="shared" si="0"/>
        <v>24</v>
      </c>
      <c r="J6">
        <f t="shared" si="0"/>
        <v>27</v>
      </c>
      <c r="K6">
        <f t="shared" si="0"/>
        <v>30</v>
      </c>
    </row>
    <row r="7" spans="1:11" x14ac:dyDescent="0.25">
      <c r="A7">
        <v>4</v>
      </c>
      <c r="B7">
        <f t="shared" si="1"/>
        <v>4</v>
      </c>
      <c r="C7">
        <f t="shared" si="0"/>
        <v>8</v>
      </c>
      <c r="D7">
        <f t="shared" si="0"/>
        <v>12</v>
      </c>
      <c r="E7">
        <f t="shared" si="0"/>
        <v>16</v>
      </c>
      <c r="F7">
        <f t="shared" si="0"/>
        <v>20</v>
      </c>
      <c r="G7">
        <f t="shared" si="0"/>
        <v>24</v>
      </c>
      <c r="H7">
        <f t="shared" si="0"/>
        <v>28</v>
      </c>
      <c r="I7">
        <f t="shared" si="0"/>
        <v>32</v>
      </c>
      <c r="J7">
        <f t="shared" si="0"/>
        <v>36</v>
      </c>
      <c r="K7">
        <f t="shared" si="0"/>
        <v>40</v>
      </c>
    </row>
    <row r="8" spans="1:11" x14ac:dyDescent="0.25">
      <c r="A8">
        <v>5</v>
      </c>
      <c r="B8">
        <f t="shared" si="1"/>
        <v>5</v>
      </c>
      <c r="C8">
        <f t="shared" si="0"/>
        <v>10</v>
      </c>
      <c r="D8">
        <f t="shared" si="0"/>
        <v>15</v>
      </c>
      <c r="E8">
        <f t="shared" si="0"/>
        <v>20</v>
      </c>
      <c r="F8">
        <f t="shared" si="0"/>
        <v>25</v>
      </c>
      <c r="G8">
        <f t="shared" si="0"/>
        <v>30</v>
      </c>
      <c r="H8">
        <f t="shared" si="0"/>
        <v>35</v>
      </c>
      <c r="I8">
        <f t="shared" si="0"/>
        <v>40</v>
      </c>
      <c r="J8">
        <f t="shared" si="0"/>
        <v>45</v>
      </c>
      <c r="K8">
        <f t="shared" si="0"/>
        <v>50</v>
      </c>
    </row>
    <row r="9" spans="1:11" x14ac:dyDescent="0.25">
      <c r="A9">
        <v>6</v>
      </c>
      <c r="B9">
        <f t="shared" si="1"/>
        <v>6</v>
      </c>
      <c r="C9">
        <f t="shared" si="0"/>
        <v>12</v>
      </c>
      <c r="D9">
        <f t="shared" si="0"/>
        <v>18</v>
      </c>
      <c r="E9">
        <f t="shared" si="0"/>
        <v>24</v>
      </c>
      <c r="F9">
        <f t="shared" si="0"/>
        <v>30</v>
      </c>
      <c r="G9">
        <f t="shared" si="0"/>
        <v>36</v>
      </c>
      <c r="H9">
        <f t="shared" si="0"/>
        <v>42</v>
      </c>
      <c r="I9">
        <f t="shared" si="0"/>
        <v>48</v>
      </c>
      <c r="J9">
        <f t="shared" si="0"/>
        <v>54</v>
      </c>
      <c r="K9">
        <f t="shared" si="0"/>
        <v>60</v>
      </c>
    </row>
    <row r="10" spans="1:11" x14ac:dyDescent="0.25">
      <c r="A10">
        <v>7</v>
      </c>
      <c r="B10">
        <f t="shared" si="1"/>
        <v>7</v>
      </c>
      <c r="C10">
        <f t="shared" si="0"/>
        <v>14</v>
      </c>
      <c r="D10">
        <f t="shared" si="0"/>
        <v>21</v>
      </c>
      <c r="E10">
        <f t="shared" si="0"/>
        <v>28</v>
      </c>
      <c r="F10">
        <f t="shared" si="0"/>
        <v>35</v>
      </c>
      <c r="G10">
        <f t="shared" si="0"/>
        <v>42</v>
      </c>
      <c r="H10">
        <f t="shared" si="0"/>
        <v>49</v>
      </c>
      <c r="I10">
        <f t="shared" si="0"/>
        <v>56</v>
      </c>
      <c r="J10">
        <f t="shared" si="0"/>
        <v>63</v>
      </c>
      <c r="K10">
        <f t="shared" si="0"/>
        <v>70</v>
      </c>
    </row>
    <row r="11" spans="1:11" x14ac:dyDescent="0.25">
      <c r="A11">
        <v>8</v>
      </c>
      <c r="B11">
        <f t="shared" si="1"/>
        <v>8</v>
      </c>
      <c r="C11">
        <f t="shared" si="0"/>
        <v>16</v>
      </c>
      <c r="D11">
        <f t="shared" si="0"/>
        <v>24</v>
      </c>
      <c r="E11">
        <f t="shared" si="0"/>
        <v>32</v>
      </c>
      <c r="F11">
        <f t="shared" si="0"/>
        <v>40</v>
      </c>
      <c r="G11">
        <f t="shared" si="0"/>
        <v>48</v>
      </c>
      <c r="H11">
        <f t="shared" si="0"/>
        <v>56</v>
      </c>
      <c r="I11">
        <f t="shared" si="0"/>
        <v>64</v>
      </c>
      <c r="J11">
        <f t="shared" si="0"/>
        <v>72</v>
      </c>
      <c r="K11">
        <f t="shared" si="0"/>
        <v>80</v>
      </c>
    </row>
    <row r="12" spans="1:11" x14ac:dyDescent="0.25">
      <c r="A12">
        <v>9</v>
      </c>
      <c r="B12">
        <f t="shared" si="1"/>
        <v>9</v>
      </c>
      <c r="C12">
        <f t="shared" si="0"/>
        <v>18</v>
      </c>
      <c r="D12">
        <f t="shared" si="0"/>
        <v>27</v>
      </c>
      <c r="E12">
        <f t="shared" si="0"/>
        <v>36</v>
      </c>
      <c r="F12">
        <f t="shared" si="0"/>
        <v>45</v>
      </c>
      <c r="G12">
        <f t="shared" si="0"/>
        <v>54</v>
      </c>
      <c r="H12">
        <f t="shared" si="0"/>
        <v>63</v>
      </c>
      <c r="I12">
        <f t="shared" si="0"/>
        <v>72</v>
      </c>
      <c r="J12">
        <f t="shared" si="0"/>
        <v>81</v>
      </c>
      <c r="K12">
        <f t="shared" si="0"/>
        <v>90</v>
      </c>
    </row>
    <row r="13" spans="1:11" x14ac:dyDescent="0.25">
      <c r="A13">
        <v>10</v>
      </c>
      <c r="B13">
        <f t="shared" si="1"/>
        <v>10</v>
      </c>
      <c r="C13">
        <f t="shared" si="0"/>
        <v>20</v>
      </c>
      <c r="D13">
        <f t="shared" si="0"/>
        <v>30</v>
      </c>
      <c r="E13">
        <f t="shared" si="0"/>
        <v>40</v>
      </c>
      <c r="F13">
        <f t="shared" si="0"/>
        <v>50</v>
      </c>
      <c r="G13">
        <f t="shared" si="0"/>
        <v>60</v>
      </c>
      <c r="H13">
        <f t="shared" si="0"/>
        <v>70</v>
      </c>
      <c r="I13">
        <f t="shared" si="0"/>
        <v>80</v>
      </c>
      <c r="J13">
        <f t="shared" si="0"/>
        <v>90</v>
      </c>
      <c r="K13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</vt:lpstr>
      <vt:lpstr>Extension 1</vt:lpstr>
      <vt:lpstr>Extension 2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Kavitha</cp:lastModifiedBy>
  <dcterms:created xsi:type="dcterms:W3CDTF">2012-04-23T04:36:48Z</dcterms:created>
  <dcterms:modified xsi:type="dcterms:W3CDTF">2014-06-16T05:54:20Z</dcterms:modified>
</cp:coreProperties>
</file>