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003A83D4-C2D3-4D31-885C-D365CEE3763D}" xr6:coauthVersionLast="45" xr6:coauthVersionMax="45" xr10:uidLastSave="{00000000-0000-0000-0000-000000000000}"/>
  <bookViews>
    <workbookView xWindow="-120" yWindow="-120" windowWidth="29040" windowHeight="15840" activeTab="1" xr2:uid="{EA01AA2C-B2FA-4AF2-8176-D9DFF8948165}"/>
  </bookViews>
  <sheets>
    <sheet name="New Facet launched" sheetId="1" r:id="rId1"/>
    <sheet name="New Facet not launch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2" l="1"/>
  <c r="C39" i="2"/>
  <c r="D39" i="2"/>
  <c r="E39" i="2"/>
  <c r="F39" i="2"/>
  <c r="I39" i="2" s="1"/>
  <c r="G39" i="2"/>
  <c r="C40" i="2"/>
  <c r="D40" i="2"/>
  <c r="I40" i="2" s="1"/>
  <c r="E40" i="2"/>
  <c r="F40" i="2"/>
  <c r="G40" i="2"/>
  <c r="C41" i="2"/>
  <c r="D41" i="2"/>
  <c r="I41" i="2" s="1"/>
  <c r="E41" i="2"/>
  <c r="F41" i="2"/>
  <c r="G41" i="2"/>
  <c r="C42" i="2"/>
  <c r="I42" i="2" s="1"/>
  <c r="E42" i="2"/>
  <c r="F42" i="2"/>
  <c r="G42" i="2"/>
  <c r="C43" i="2"/>
  <c r="D43" i="2"/>
  <c r="E43" i="2"/>
  <c r="I43" i="2" s="1"/>
  <c r="F43" i="2"/>
  <c r="G43" i="2"/>
  <c r="B40" i="2"/>
  <c r="B41" i="2"/>
  <c r="B42" i="2"/>
  <c r="B43" i="2"/>
  <c r="B39" i="2"/>
  <c r="B20" i="2"/>
  <c r="F19" i="2"/>
  <c r="B16" i="2"/>
  <c r="P11" i="2"/>
  <c r="O11" i="2"/>
  <c r="K11" i="2"/>
  <c r="G11" i="2"/>
  <c r="G20" i="2" s="1"/>
  <c r="F11" i="2"/>
  <c r="F20" i="2" s="1"/>
  <c r="E11" i="2"/>
  <c r="N11" i="2" s="1"/>
  <c r="D11" i="2"/>
  <c r="C11" i="2"/>
  <c r="L11" i="2" s="1"/>
  <c r="B11" i="2"/>
  <c r="O10" i="2"/>
  <c r="N10" i="2"/>
  <c r="M10" i="2"/>
  <c r="L10" i="2"/>
  <c r="K10" i="2"/>
  <c r="G10" i="2"/>
  <c r="P10" i="2" s="1"/>
  <c r="G19" i="2" s="1"/>
  <c r="F10" i="2"/>
  <c r="E10" i="2"/>
  <c r="E19" i="2" s="1"/>
  <c r="D10" i="2"/>
  <c r="D19" i="2" s="1"/>
  <c r="C10" i="2"/>
  <c r="C19" i="2" s="1"/>
  <c r="B10" i="2"/>
  <c r="B19" i="2" s="1"/>
  <c r="P9" i="2"/>
  <c r="O9" i="2"/>
  <c r="K9" i="2"/>
  <c r="G9" i="2"/>
  <c r="G18" i="2" s="1"/>
  <c r="F9" i="2"/>
  <c r="F18" i="2" s="1"/>
  <c r="E9" i="2"/>
  <c r="N9" i="2" s="1"/>
  <c r="D9" i="2"/>
  <c r="M9" i="2" s="1"/>
  <c r="C9" i="2"/>
  <c r="B9" i="2"/>
  <c r="B18" i="2" s="1"/>
  <c r="O8" i="2"/>
  <c r="F17" i="2" s="1"/>
  <c r="N8" i="2"/>
  <c r="M8" i="2"/>
  <c r="D17" i="2" s="1"/>
  <c r="L8" i="2"/>
  <c r="C17" i="2" s="1"/>
  <c r="K8" i="2"/>
  <c r="B17" i="2" s="1"/>
  <c r="G8" i="2"/>
  <c r="F8" i="2"/>
  <c r="E8" i="2"/>
  <c r="E17" i="2" s="1"/>
  <c r="D8" i="2"/>
  <c r="C8" i="2"/>
  <c r="B8" i="2"/>
  <c r="P7" i="2"/>
  <c r="O7" i="2"/>
  <c r="K7" i="2"/>
  <c r="G7" i="2"/>
  <c r="G16" i="2" s="1"/>
  <c r="F7" i="2"/>
  <c r="F16" i="2" s="1"/>
  <c r="F22" i="2" s="1"/>
  <c r="E7" i="2"/>
  <c r="N7" i="2" s="1"/>
  <c r="D7" i="2"/>
  <c r="C7" i="2"/>
  <c r="L7" i="2" s="1"/>
  <c r="B7" i="2"/>
  <c r="I29" i="1"/>
  <c r="I30" i="1"/>
  <c r="I31" i="1"/>
  <c r="I32" i="1"/>
  <c r="I28" i="1"/>
  <c r="B31" i="1"/>
  <c r="C31" i="1"/>
  <c r="D31" i="1"/>
  <c r="E31" i="1"/>
  <c r="F31" i="1"/>
  <c r="G31" i="1"/>
  <c r="B32" i="1"/>
  <c r="C32" i="1"/>
  <c r="D32" i="1"/>
  <c r="E32" i="1"/>
  <c r="F32" i="1"/>
  <c r="G32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B29" i="1"/>
  <c r="B30" i="1"/>
  <c r="B28" i="1"/>
  <c r="C22" i="1"/>
  <c r="D22" i="1"/>
  <c r="E22" i="1"/>
  <c r="F22" i="1"/>
  <c r="G22" i="1"/>
  <c r="B22" i="1"/>
  <c r="B20" i="1"/>
  <c r="C20" i="1"/>
  <c r="D20" i="1"/>
  <c r="E20" i="1"/>
  <c r="F20" i="1"/>
  <c r="G20" i="1"/>
  <c r="C19" i="1"/>
  <c r="D19" i="1"/>
  <c r="E19" i="1"/>
  <c r="F19" i="1"/>
  <c r="G19" i="1"/>
  <c r="B19" i="1"/>
  <c r="B17" i="1"/>
  <c r="C17" i="1"/>
  <c r="D17" i="1"/>
  <c r="E17" i="1"/>
  <c r="F17" i="1"/>
  <c r="G17" i="1"/>
  <c r="B18" i="1"/>
  <c r="C18" i="1"/>
  <c r="D18" i="1"/>
  <c r="E18" i="1"/>
  <c r="F18" i="1"/>
  <c r="G18" i="1"/>
  <c r="C16" i="1"/>
  <c r="D16" i="1"/>
  <c r="E16" i="1"/>
  <c r="F16" i="1"/>
  <c r="G16" i="1"/>
  <c r="B1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K8" i="1"/>
  <c r="K9" i="1"/>
  <c r="K10" i="1"/>
  <c r="K11" i="1"/>
  <c r="K7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B8" i="1"/>
  <c r="B9" i="1"/>
  <c r="B10" i="1"/>
  <c r="B11" i="1"/>
  <c r="B7" i="1"/>
  <c r="B22" i="2" l="1"/>
  <c r="F31" i="2"/>
  <c r="F32" i="2"/>
  <c r="F29" i="2"/>
  <c r="F30" i="2"/>
  <c r="F28" i="2"/>
  <c r="G17" i="2"/>
  <c r="G22" i="2" s="1"/>
  <c r="D18" i="2"/>
  <c r="C16" i="2"/>
  <c r="C20" i="2"/>
  <c r="E18" i="2"/>
  <c r="P8" i="2"/>
  <c r="L9" i="2"/>
  <c r="C18" i="2" s="1"/>
  <c r="E16" i="2"/>
  <c r="E20" i="2"/>
  <c r="M7" i="2"/>
  <c r="D16" i="2" s="1"/>
  <c r="D22" i="2" s="1"/>
  <c r="M11" i="2"/>
  <c r="D20" i="2" s="1"/>
  <c r="D29" i="2" l="1"/>
  <c r="D28" i="2"/>
  <c r="D30" i="2"/>
  <c r="D31" i="2"/>
  <c r="D32" i="2"/>
  <c r="G32" i="2"/>
  <c r="G31" i="2"/>
  <c r="G30" i="2"/>
  <c r="G28" i="2"/>
  <c r="G29" i="2"/>
  <c r="C22" i="2"/>
  <c r="E22" i="2"/>
  <c r="B30" i="2"/>
  <c r="B28" i="2"/>
  <c r="B29" i="2"/>
  <c r="B31" i="2"/>
  <c r="B32" i="2"/>
  <c r="E30" i="2" l="1"/>
  <c r="E31" i="2"/>
  <c r="E32" i="2"/>
  <c r="E28" i="2"/>
  <c r="E29" i="2"/>
  <c r="C28" i="2"/>
  <c r="I28" i="2" s="1"/>
  <c r="C29" i="2"/>
  <c r="I29" i="2" s="1"/>
  <c r="C31" i="2"/>
  <c r="C30" i="2"/>
  <c r="C32" i="2"/>
  <c r="I32" i="2" s="1"/>
  <c r="I30" i="2"/>
  <c r="I31" i="2" l="1"/>
</calcChain>
</file>

<file path=xl/sharedStrings.xml><?xml version="1.0" encoding="utf-8"?>
<sst xmlns="http://schemas.openxmlformats.org/spreadsheetml/2006/main" count="29" uniqueCount="13">
  <si>
    <t>Within 3 mt</t>
  </si>
  <si>
    <t>Buy upto 300</t>
  </si>
  <si>
    <t>Buy more</t>
  </si>
  <si>
    <t>After 3 mt</t>
  </si>
  <si>
    <t>demand within 3 months</t>
  </si>
  <si>
    <t>Sale in 3 months</t>
  </si>
  <si>
    <t>Sale after</t>
  </si>
  <si>
    <t>Profit</t>
  </si>
  <si>
    <t>Regret</t>
  </si>
  <si>
    <t>Best</t>
  </si>
  <si>
    <t>Expected regret</t>
  </si>
  <si>
    <t>PUTTING IT ALL TOGETHER (60% chance of new FACET being launched)</t>
  </si>
  <si>
    <t>Sale after 3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</si>
</sst>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E6A6-6D87-4BC6-B115-E4587C0975A8}">
  <dimension ref="A1:P32"/>
  <sheetViews>
    <sheetView zoomScale="140" zoomScaleNormal="140" workbookViewId="0">
      <selection activeCell="D17" sqref="D17"/>
    </sheetView>
  </sheetViews>
  <sheetFormatPr defaultRowHeight="15" x14ac:dyDescent="0.25"/>
  <cols>
    <col min="1" max="1" width="12.28515625" bestFit="1" customWidth="1"/>
    <col min="2" max="3" width="11.140625" customWidth="1"/>
  </cols>
  <sheetData>
    <row r="1" spans="1:16" x14ac:dyDescent="0.25">
      <c r="B1" t="s">
        <v>0</v>
      </c>
      <c r="C1" t="s">
        <v>3</v>
      </c>
    </row>
    <row r="2" spans="1:16" x14ac:dyDescent="0.25">
      <c r="A2" t="s">
        <v>1</v>
      </c>
      <c r="B2" s="2">
        <v>5000</v>
      </c>
      <c r="C2" s="6">
        <v>-5000</v>
      </c>
    </row>
    <row r="3" spans="1:16" x14ac:dyDescent="0.25">
      <c r="A3" t="s">
        <v>2</v>
      </c>
      <c r="B3" s="2">
        <v>6500</v>
      </c>
      <c r="C3" s="6">
        <v>-3500</v>
      </c>
    </row>
    <row r="5" spans="1:16" x14ac:dyDescent="0.25">
      <c r="A5" s="3" t="s">
        <v>5</v>
      </c>
      <c r="B5" s="4" t="s">
        <v>4</v>
      </c>
      <c r="C5" s="4"/>
      <c r="D5" s="4"/>
      <c r="E5" s="4"/>
      <c r="F5" s="4"/>
      <c r="G5" s="4"/>
      <c r="J5" s="7" t="s">
        <v>6</v>
      </c>
      <c r="K5" s="8" t="s">
        <v>4</v>
      </c>
      <c r="L5" s="8"/>
      <c r="M5" s="8"/>
      <c r="N5" s="8"/>
      <c r="O5" s="8"/>
      <c r="P5" s="8"/>
    </row>
    <row r="6" spans="1:16" x14ac:dyDescent="0.25">
      <c r="A6" s="3"/>
      <c r="B6" s="5">
        <v>0</v>
      </c>
      <c r="C6" s="5">
        <v>100</v>
      </c>
      <c r="D6" s="5">
        <v>200</v>
      </c>
      <c r="E6" s="5">
        <v>300</v>
      </c>
      <c r="F6" s="5">
        <v>400</v>
      </c>
      <c r="G6" s="5">
        <v>500</v>
      </c>
      <c r="J6" s="7"/>
      <c r="K6" s="9">
        <v>0</v>
      </c>
      <c r="L6" s="9">
        <v>100</v>
      </c>
      <c r="M6" s="9">
        <v>200</v>
      </c>
      <c r="N6" s="9">
        <v>300</v>
      </c>
      <c r="O6" s="9">
        <v>400</v>
      </c>
      <c r="P6" s="9">
        <v>500</v>
      </c>
    </row>
    <row r="7" spans="1:16" x14ac:dyDescent="0.25">
      <c r="A7" s="5">
        <v>100</v>
      </c>
      <c r="B7" s="2">
        <f>MIN($A7,B$6)</f>
        <v>0</v>
      </c>
      <c r="C7" s="2">
        <f t="shared" ref="C7:G7" si="0">MIN($A7,C$6)</f>
        <v>100</v>
      </c>
      <c r="D7" s="2">
        <f t="shared" si="0"/>
        <v>100</v>
      </c>
      <c r="E7" s="2">
        <f t="shared" si="0"/>
        <v>100</v>
      </c>
      <c r="F7" s="2">
        <f t="shared" si="0"/>
        <v>100</v>
      </c>
      <c r="G7" s="2">
        <f t="shared" si="0"/>
        <v>100</v>
      </c>
      <c r="J7" s="9">
        <v>100</v>
      </c>
      <c r="K7" s="6">
        <f>$A7-B7</f>
        <v>100</v>
      </c>
      <c r="L7" s="6">
        <f t="shared" ref="L7:P11" si="1">$A7-C7</f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</row>
    <row r="8" spans="1:16" x14ac:dyDescent="0.25">
      <c r="A8" s="5">
        <v>200</v>
      </c>
      <c r="B8" s="2">
        <f t="shared" ref="B8:G11" si="2">MIN($A8,B$6)</f>
        <v>0</v>
      </c>
      <c r="C8" s="2">
        <f t="shared" si="2"/>
        <v>100</v>
      </c>
      <c r="D8" s="2">
        <f t="shared" si="2"/>
        <v>200</v>
      </c>
      <c r="E8" s="2">
        <f t="shared" si="2"/>
        <v>200</v>
      </c>
      <c r="F8" s="2">
        <f t="shared" si="2"/>
        <v>200</v>
      </c>
      <c r="G8" s="2">
        <f t="shared" si="2"/>
        <v>200</v>
      </c>
      <c r="J8" s="9">
        <v>200</v>
      </c>
      <c r="K8" s="6">
        <f t="shared" ref="K8:K11" si="3">$A8-B8</f>
        <v>200</v>
      </c>
      <c r="L8" s="6">
        <f t="shared" si="1"/>
        <v>100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</row>
    <row r="9" spans="1:16" x14ac:dyDescent="0.25">
      <c r="A9" s="5">
        <v>300</v>
      </c>
      <c r="B9" s="2">
        <f t="shared" si="2"/>
        <v>0</v>
      </c>
      <c r="C9" s="2">
        <f t="shared" si="2"/>
        <v>100</v>
      </c>
      <c r="D9" s="2">
        <f t="shared" si="2"/>
        <v>200</v>
      </c>
      <c r="E9" s="2">
        <f t="shared" si="2"/>
        <v>300</v>
      </c>
      <c r="F9" s="2">
        <f t="shared" si="2"/>
        <v>300</v>
      </c>
      <c r="G9" s="2">
        <f t="shared" si="2"/>
        <v>300</v>
      </c>
      <c r="J9" s="9">
        <v>300</v>
      </c>
      <c r="K9" s="6">
        <f t="shared" si="3"/>
        <v>300</v>
      </c>
      <c r="L9" s="6">
        <f t="shared" si="1"/>
        <v>200</v>
      </c>
      <c r="M9" s="6">
        <f t="shared" si="1"/>
        <v>100</v>
      </c>
      <c r="N9" s="6">
        <f t="shared" si="1"/>
        <v>0</v>
      </c>
      <c r="O9" s="6">
        <f t="shared" si="1"/>
        <v>0</v>
      </c>
      <c r="P9" s="6">
        <f t="shared" si="1"/>
        <v>0</v>
      </c>
    </row>
    <row r="10" spans="1:16" x14ac:dyDescent="0.25">
      <c r="A10" s="5">
        <v>400</v>
      </c>
      <c r="B10" s="2">
        <f t="shared" si="2"/>
        <v>0</v>
      </c>
      <c r="C10" s="2">
        <f t="shared" si="2"/>
        <v>100</v>
      </c>
      <c r="D10" s="2">
        <f t="shared" si="2"/>
        <v>200</v>
      </c>
      <c r="E10" s="2">
        <f t="shared" si="2"/>
        <v>300</v>
      </c>
      <c r="F10" s="2">
        <f t="shared" si="2"/>
        <v>400</v>
      </c>
      <c r="G10" s="2">
        <f t="shared" si="2"/>
        <v>400</v>
      </c>
      <c r="J10" s="9">
        <v>400</v>
      </c>
      <c r="K10" s="6">
        <f t="shared" si="3"/>
        <v>400</v>
      </c>
      <c r="L10" s="6">
        <f t="shared" si="1"/>
        <v>300</v>
      </c>
      <c r="M10" s="6">
        <f t="shared" si="1"/>
        <v>200</v>
      </c>
      <c r="N10" s="6">
        <f t="shared" si="1"/>
        <v>100</v>
      </c>
      <c r="O10" s="6">
        <f t="shared" si="1"/>
        <v>0</v>
      </c>
      <c r="P10" s="6">
        <f t="shared" si="1"/>
        <v>0</v>
      </c>
    </row>
    <row r="11" spans="1:16" x14ac:dyDescent="0.25">
      <c r="A11" s="5">
        <v>500</v>
      </c>
      <c r="B11" s="2">
        <f t="shared" si="2"/>
        <v>0</v>
      </c>
      <c r="C11" s="2">
        <f t="shared" si="2"/>
        <v>100</v>
      </c>
      <c r="D11" s="2">
        <f t="shared" si="2"/>
        <v>200</v>
      </c>
      <c r="E11" s="2">
        <f t="shared" si="2"/>
        <v>300</v>
      </c>
      <c r="F11" s="2">
        <f t="shared" si="2"/>
        <v>400</v>
      </c>
      <c r="G11" s="2">
        <f t="shared" si="2"/>
        <v>500</v>
      </c>
      <c r="J11" s="9">
        <v>500</v>
      </c>
      <c r="K11" s="6">
        <f t="shared" si="3"/>
        <v>500</v>
      </c>
      <c r="L11" s="6">
        <f t="shared" si="1"/>
        <v>400</v>
      </c>
      <c r="M11" s="6">
        <f t="shared" si="1"/>
        <v>300</v>
      </c>
      <c r="N11" s="6">
        <f t="shared" si="1"/>
        <v>200</v>
      </c>
      <c r="O11" s="6">
        <f t="shared" si="1"/>
        <v>100</v>
      </c>
      <c r="P11" s="6">
        <f t="shared" si="1"/>
        <v>0</v>
      </c>
    </row>
    <row r="14" spans="1:16" x14ac:dyDescent="0.25">
      <c r="A14" s="10" t="s">
        <v>7</v>
      </c>
      <c r="B14" s="11" t="s">
        <v>4</v>
      </c>
      <c r="C14" s="11"/>
      <c r="D14" s="11"/>
      <c r="E14" s="11"/>
      <c r="F14" s="11"/>
      <c r="G14" s="11"/>
    </row>
    <row r="15" spans="1:16" x14ac:dyDescent="0.25">
      <c r="A15" s="10"/>
      <c r="B15" s="12">
        <v>0</v>
      </c>
      <c r="C15" s="12">
        <v>100</v>
      </c>
      <c r="D15" s="12">
        <v>200</v>
      </c>
      <c r="E15" s="12">
        <v>300</v>
      </c>
      <c r="F15" s="12">
        <v>400</v>
      </c>
      <c r="G15" s="12">
        <v>500</v>
      </c>
    </row>
    <row r="16" spans="1:16" x14ac:dyDescent="0.25">
      <c r="A16" s="14">
        <v>100</v>
      </c>
      <c r="B16" s="15">
        <f>B7*$B$2+K7*$C$2</f>
        <v>-500000</v>
      </c>
      <c r="C16" s="15">
        <f t="shared" ref="C16:G16" si="4">C7*$B$2+L7*$C$2</f>
        <v>500000</v>
      </c>
      <c r="D16" s="15">
        <f t="shared" si="4"/>
        <v>500000</v>
      </c>
      <c r="E16" s="15">
        <f t="shared" si="4"/>
        <v>500000</v>
      </c>
      <c r="F16" s="15">
        <f t="shared" si="4"/>
        <v>500000</v>
      </c>
      <c r="G16" s="15">
        <f t="shared" si="4"/>
        <v>500000</v>
      </c>
    </row>
    <row r="17" spans="1:9" x14ac:dyDescent="0.25">
      <c r="A17" s="14">
        <v>200</v>
      </c>
      <c r="B17" s="15">
        <f t="shared" ref="B17:B18" si="5">B8*$B$2+K8*$C$2</f>
        <v>-1000000</v>
      </c>
      <c r="C17" s="15">
        <f t="shared" ref="C17:C18" si="6">C8*$B$2+L8*$C$2</f>
        <v>0</v>
      </c>
      <c r="D17" s="15">
        <f t="shared" ref="D17:D18" si="7">D8*$B$2+M8*$C$2</f>
        <v>1000000</v>
      </c>
      <c r="E17" s="15">
        <f t="shared" ref="E17:E18" si="8">E8*$B$2+N8*$C$2</f>
        <v>1000000</v>
      </c>
      <c r="F17" s="15">
        <f t="shared" ref="F17:F18" si="9">F8*$B$2+O8*$C$2</f>
        <v>1000000</v>
      </c>
      <c r="G17" s="15">
        <f t="shared" ref="G17:G18" si="10">G8*$B$2+P8*$C$2</f>
        <v>1000000</v>
      </c>
    </row>
    <row r="18" spans="1:9" x14ac:dyDescent="0.25">
      <c r="A18" s="14">
        <v>300</v>
      </c>
      <c r="B18" s="15">
        <f t="shared" si="5"/>
        <v>-1500000</v>
      </c>
      <c r="C18" s="15">
        <f t="shared" si="6"/>
        <v>-500000</v>
      </c>
      <c r="D18" s="15">
        <f t="shared" si="7"/>
        <v>500000</v>
      </c>
      <c r="E18" s="15">
        <f t="shared" si="8"/>
        <v>1500000</v>
      </c>
      <c r="F18" s="15">
        <f t="shared" si="9"/>
        <v>1500000</v>
      </c>
      <c r="G18" s="15">
        <f t="shared" si="10"/>
        <v>1500000</v>
      </c>
    </row>
    <row r="19" spans="1:9" x14ac:dyDescent="0.25">
      <c r="A19" s="12">
        <v>400</v>
      </c>
      <c r="B19" s="13">
        <f>B10*$B$3+K10*$C$3</f>
        <v>-1400000</v>
      </c>
      <c r="C19" s="13">
        <f t="shared" ref="C19:G19" si="11">C10*$B$3+L10*$C$3</f>
        <v>-400000</v>
      </c>
      <c r="D19" s="13">
        <f t="shared" si="11"/>
        <v>600000</v>
      </c>
      <c r="E19" s="13">
        <f t="shared" si="11"/>
        <v>1600000</v>
      </c>
      <c r="F19" s="13">
        <f t="shared" si="11"/>
        <v>2600000</v>
      </c>
      <c r="G19" s="13">
        <f t="shared" si="11"/>
        <v>2600000</v>
      </c>
    </row>
    <row r="20" spans="1:9" x14ac:dyDescent="0.25">
      <c r="A20" s="12">
        <v>500</v>
      </c>
      <c r="B20" s="13">
        <f>B11*$B$3+K11*$C$3</f>
        <v>-1750000</v>
      </c>
      <c r="C20" s="13">
        <f t="shared" ref="C20" si="12">C11*$B$3+L11*$C$3</f>
        <v>-750000</v>
      </c>
      <c r="D20" s="13">
        <f t="shared" ref="D20" si="13">D11*$B$3+M11*$C$3</f>
        <v>250000</v>
      </c>
      <c r="E20" s="13">
        <f t="shared" ref="E20" si="14">E11*$B$3+N11*$C$3</f>
        <v>1250000</v>
      </c>
      <c r="F20" s="13">
        <f t="shared" ref="F20" si="15">F11*$B$3+O11*$C$3</f>
        <v>2250000</v>
      </c>
      <c r="G20" s="13">
        <f t="shared" ref="G20" si="16">G11*$B$3+P11*$C$3</f>
        <v>3250000</v>
      </c>
    </row>
    <row r="22" spans="1:9" x14ac:dyDescent="0.25">
      <c r="A22" t="s">
        <v>9</v>
      </c>
      <c r="B22">
        <f>MAX(B16:B20)</f>
        <v>-500000</v>
      </c>
      <c r="C22">
        <f t="shared" ref="C22:G22" si="17">MAX(C16:C20)</f>
        <v>500000</v>
      </c>
      <c r="D22">
        <f t="shared" si="17"/>
        <v>1000000</v>
      </c>
      <c r="E22">
        <f t="shared" si="17"/>
        <v>1600000</v>
      </c>
      <c r="F22">
        <f t="shared" si="17"/>
        <v>2600000</v>
      </c>
      <c r="G22">
        <f t="shared" si="17"/>
        <v>3250000</v>
      </c>
    </row>
    <row r="26" spans="1:9" x14ac:dyDescent="0.25">
      <c r="A26" s="10" t="s">
        <v>8</v>
      </c>
      <c r="B26" s="11" t="s">
        <v>4</v>
      </c>
      <c r="C26" s="11"/>
      <c r="D26" s="11"/>
      <c r="E26" s="11"/>
      <c r="F26" s="11"/>
      <c r="G26" s="11"/>
    </row>
    <row r="27" spans="1:9" x14ac:dyDescent="0.25">
      <c r="A27" s="10"/>
      <c r="B27" s="12">
        <v>0</v>
      </c>
      <c r="C27" s="12">
        <v>100</v>
      </c>
      <c r="D27" s="12">
        <v>200</v>
      </c>
      <c r="E27" s="12">
        <v>300</v>
      </c>
      <c r="F27" s="12">
        <v>400</v>
      </c>
      <c r="G27" s="12">
        <v>500</v>
      </c>
    </row>
    <row r="28" spans="1:9" x14ac:dyDescent="0.25">
      <c r="A28" s="1">
        <v>100</v>
      </c>
      <c r="B28">
        <f>B$22 - B16</f>
        <v>0</v>
      </c>
      <c r="C28">
        <f t="shared" ref="C28:G28" si="18">C$22 - C16</f>
        <v>0</v>
      </c>
      <c r="D28">
        <f t="shared" si="18"/>
        <v>500000</v>
      </c>
      <c r="E28">
        <f t="shared" si="18"/>
        <v>1100000</v>
      </c>
      <c r="F28">
        <f t="shared" si="18"/>
        <v>2100000</v>
      </c>
      <c r="G28">
        <f t="shared" si="18"/>
        <v>2750000</v>
      </c>
      <c r="I28">
        <f>MAX(B28:G28)</f>
        <v>2750000</v>
      </c>
    </row>
    <row r="29" spans="1:9" x14ac:dyDescent="0.25">
      <c r="A29" s="1">
        <v>200</v>
      </c>
      <c r="B29">
        <f t="shared" ref="B29:G30" si="19">B$22 - B17</f>
        <v>500000</v>
      </c>
      <c r="C29">
        <f t="shared" si="19"/>
        <v>500000</v>
      </c>
      <c r="D29">
        <f t="shared" si="19"/>
        <v>0</v>
      </c>
      <c r="E29">
        <f t="shared" si="19"/>
        <v>600000</v>
      </c>
      <c r="F29">
        <f t="shared" si="19"/>
        <v>1600000</v>
      </c>
      <c r="G29">
        <f t="shared" si="19"/>
        <v>2250000</v>
      </c>
      <c r="I29">
        <f t="shared" ref="I29:I32" si="20">MAX(B29:G29)</f>
        <v>2250000</v>
      </c>
    </row>
    <row r="30" spans="1:9" x14ac:dyDescent="0.25">
      <c r="A30" s="1">
        <v>300</v>
      </c>
      <c r="B30">
        <f t="shared" si="19"/>
        <v>1000000</v>
      </c>
      <c r="C30">
        <f t="shared" si="19"/>
        <v>1000000</v>
      </c>
      <c r="D30">
        <f t="shared" si="19"/>
        <v>500000</v>
      </c>
      <c r="E30">
        <f t="shared" si="19"/>
        <v>100000</v>
      </c>
      <c r="F30">
        <f t="shared" si="19"/>
        <v>1100000</v>
      </c>
      <c r="G30">
        <f t="shared" si="19"/>
        <v>1750000</v>
      </c>
      <c r="I30">
        <f t="shared" si="20"/>
        <v>1750000</v>
      </c>
    </row>
    <row r="31" spans="1:9" x14ac:dyDescent="0.25">
      <c r="A31" s="1">
        <v>400</v>
      </c>
      <c r="B31">
        <f t="shared" ref="B31:G31" si="21">B$22 - B19</f>
        <v>900000</v>
      </c>
      <c r="C31">
        <f t="shared" si="21"/>
        <v>900000</v>
      </c>
      <c r="D31">
        <f t="shared" si="21"/>
        <v>400000</v>
      </c>
      <c r="E31">
        <f t="shared" si="21"/>
        <v>0</v>
      </c>
      <c r="F31">
        <f t="shared" si="21"/>
        <v>0</v>
      </c>
      <c r="G31">
        <f t="shared" si="21"/>
        <v>650000</v>
      </c>
      <c r="I31">
        <f t="shared" si="20"/>
        <v>900000</v>
      </c>
    </row>
    <row r="32" spans="1:9" x14ac:dyDescent="0.25">
      <c r="A32" s="1">
        <v>500</v>
      </c>
      <c r="B32">
        <f t="shared" ref="B32:G32" si="22">B$22 - B20</f>
        <v>1250000</v>
      </c>
      <c r="C32">
        <f t="shared" si="22"/>
        <v>1250000</v>
      </c>
      <c r="D32">
        <f t="shared" si="22"/>
        <v>750000</v>
      </c>
      <c r="E32">
        <f t="shared" si="22"/>
        <v>350000</v>
      </c>
      <c r="F32">
        <f t="shared" si="22"/>
        <v>350000</v>
      </c>
      <c r="G32">
        <f t="shared" si="22"/>
        <v>0</v>
      </c>
      <c r="I32">
        <f t="shared" si="20"/>
        <v>1250000</v>
      </c>
    </row>
  </sheetData>
  <mergeCells count="8">
    <mergeCell ref="A26:A27"/>
    <mergeCell ref="B26:G26"/>
    <mergeCell ref="A5:A6"/>
    <mergeCell ref="B5:G5"/>
    <mergeCell ref="J5:J6"/>
    <mergeCell ref="K5:P5"/>
    <mergeCell ref="A14:A15"/>
    <mergeCell ref="B14:G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B5CE-3CE3-4129-8E07-93D4E0712130}">
  <dimension ref="A1:P43"/>
  <sheetViews>
    <sheetView tabSelected="1" zoomScale="140" zoomScaleNormal="140" workbookViewId="0">
      <selection activeCell="B5" sqref="B5:G5"/>
    </sheetView>
  </sheetViews>
  <sheetFormatPr defaultRowHeight="15" x14ac:dyDescent="0.25"/>
  <cols>
    <col min="1" max="1" width="12.28515625" bestFit="1" customWidth="1"/>
    <col min="2" max="3" width="11.140625" customWidth="1"/>
  </cols>
  <sheetData>
    <row r="1" spans="1:16" x14ac:dyDescent="0.25">
      <c r="B1" t="s">
        <v>0</v>
      </c>
      <c r="C1" t="s">
        <v>3</v>
      </c>
    </row>
    <row r="2" spans="1:16" x14ac:dyDescent="0.25">
      <c r="A2" t="s">
        <v>1</v>
      </c>
      <c r="B2" s="2">
        <v>5000</v>
      </c>
      <c r="C2" s="6">
        <v>-2500</v>
      </c>
    </row>
    <row r="3" spans="1:16" x14ac:dyDescent="0.25">
      <c r="A3" t="s">
        <v>2</v>
      </c>
      <c r="B3" s="2">
        <v>6500</v>
      </c>
      <c r="C3" s="6">
        <v>-1000</v>
      </c>
    </row>
    <row r="5" spans="1:16" x14ac:dyDescent="0.25">
      <c r="A5" s="3" t="s">
        <v>5</v>
      </c>
      <c r="B5" s="4" t="s">
        <v>4</v>
      </c>
      <c r="C5" s="4"/>
      <c r="D5" s="4"/>
      <c r="E5" s="4"/>
      <c r="F5" s="4"/>
      <c r="G5" s="4"/>
      <c r="J5" s="7" t="s">
        <v>12</v>
      </c>
      <c r="K5" s="8" t="s">
        <v>4</v>
      </c>
      <c r="L5" s="8"/>
      <c r="M5" s="8"/>
      <c r="N5" s="8"/>
      <c r="O5" s="8"/>
      <c r="P5" s="8"/>
    </row>
    <row r="6" spans="1:16" x14ac:dyDescent="0.25">
      <c r="A6" s="3"/>
      <c r="B6" s="5">
        <v>0</v>
      </c>
      <c r="C6" s="5">
        <v>100</v>
      </c>
      <c r="D6" s="5">
        <v>200</v>
      </c>
      <c r="E6" s="5">
        <v>300</v>
      </c>
      <c r="F6" s="5">
        <v>400</v>
      </c>
      <c r="G6" s="5">
        <v>500</v>
      </c>
      <c r="J6" s="7"/>
      <c r="K6" s="9">
        <v>0</v>
      </c>
      <c r="L6" s="9">
        <v>100</v>
      </c>
      <c r="M6" s="9">
        <v>200</v>
      </c>
      <c r="N6" s="9">
        <v>300</v>
      </c>
      <c r="O6" s="9">
        <v>400</v>
      </c>
      <c r="P6" s="9">
        <v>500</v>
      </c>
    </row>
    <row r="7" spans="1:16" x14ac:dyDescent="0.25">
      <c r="A7" s="5">
        <v>100</v>
      </c>
      <c r="B7" s="2">
        <f>MIN($A7,B$6)</f>
        <v>0</v>
      </c>
      <c r="C7" s="2">
        <f t="shared" ref="C7:G7" si="0">MIN($A7,C$6)</f>
        <v>100</v>
      </c>
      <c r="D7" s="2">
        <f t="shared" si="0"/>
        <v>100</v>
      </c>
      <c r="E7" s="2">
        <f t="shared" si="0"/>
        <v>100</v>
      </c>
      <c r="F7" s="2">
        <f t="shared" si="0"/>
        <v>100</v>
      </c>
      <c r="G7" s="2">
        <f t="shared" si="0"/>
        <v>100</v>
      </c>
      <c r="J7" s="9">
        <v>100</v>
      </c>
      <c r="K7" s="6">
        <f>$A7-B7</f>
        <v>100</v>
      </c>
      <c r="L7" s="6">
        <f t="shared" ref="L7:P11" si="1">$A7-C7</f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</row>
    <row r="8" spans="1:16" x14ac:dyDescent="0.25">
      <c r="A8" s="5">
        <v>200</v>
      </c>
      <c r="B8" s="2">
        <f t="shared" ref="B8:G11" si="2">MIN($A8,B$6)</f>
        <v>0</v>
      </c>
      <c r="C8" s="2">
        <f t="shared" si="2"/>
        <v>100</v>
      </c>
      <c r="D8" s="2">
        <f t="shared" si="2"/>
        <v>200</v>
      </c>
      <c r="E8" s="2">
        <f t="shared" si="2"/>
        <v>200</v>
      </c>
      <c r="F8" s="2">
        <f t="shared" si="2"/>
        <v>200</v>
      </c>
      <c r="G8" s="2">
        <f t="shared" si="2"/>
        <v>200</v>
      </c>
      <c r="J8" s="9">
        <v>200</v>
      </c>
      <c r="K8" s="6">
        <f t="shared" ref="K8:K11" si="3">$A8-B8</f>
        <v>200</v>
      </c>
      <c r="L8" s="6">
        <f t="shared" si="1"/>
        <v>100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</row>
    <row r="9" spans="1:16" x14ac:dyDescent="0.25">
      <c r="A9" s="5">
        <v>300</v>
      </c>
      <c r="B9" s="2">
        <f t="shared" si="2"/>
        <v>0</v>
      </c>
      <c r="C9" s="2">
        <f t="shared" si="2"/>
        <v>100</v>
      </c>
      <c r="D9" s="2">
        <f t="shared" si="2"/>
        <v>200</v>
      </c>
      <c r="E9" s="2">
        <f t="shared" si="2"/>
        <v>300</v>
      </c>
      <c r="F9" s="2">
        <f t="shared" si="2"/>
        <v>300</v>
      </c>
      <c r="G9" s="2">
        <f t="shared" si="2"/>
        <v>300</v>
      </c>
      <c r="J9" s="9">
        <v>300</v>
      </c>
      <c r="K9" s="6">
        <f t="shared" si="3"/>
        <v>300</v>
      </c>
      <c r="L9" s="6">
        <f t="shared" si="1"/>
        <v>200</v>
      </c>
      <c r="M9" s="6">
        <f t="shared" si="1"/>
        <v>100</v>
      </c>
      <c r="N9" s="6">
        <f t="shared" si="1"/>
        <v>0</v>
      </c>
      <c r="O9" s="6">
        <f t="shared" si="1"/>
        <v>0</v>
      </c>
      <c r="P9" s="6">
        <f t="shared" si="1"/>
        <v>0</v>
      </c>
    </row>
    <row r="10" spans="1:16" x14ac:dyDescent="0.25">
      <c r="A10" s="5">
        <v>400</v>
      </c>
      <c r="B10" s="2">
        <f t="shared" si="2"/>
        <v>0</v>
      </c>
      <c r="C10" s="2">
        <f t="shared" si="2"/>
        <v>100</v>
      </c>
      <c r="D10" s="2">
        <f t="shared" si="2"/>
        <v>200</v>
      </c>
      <c r="E10" s="2">
        <f t="shared" si="2"/>
        <v>300</v>
      </c>
      <c r="F10" s="2">
        <f t="shared" si="2"/>
        <v>400</v>
      </c>
      <c r="G10" s="2">
        <f t="shared" si="2"/>
        <v>400</v>
      </c>
      <c r="J10" s="9">
        <v>400</v>
      </c>
      <c r="K10" s="6">
        <f t="shared" si="3"/>
        <v>400</v>
      </c>
      <c r="L10" s="6">
        <f t="shared" si="1"/>
        <v>300</v>
      </c>
      <c r="M10" s="6">
        <f t="shared" si="1"/>
        <v>200</v>
      </c>
      <c r="N10" s="6">
        <f t="shared" si="1"/>
        <v>100</v>
      </c>
      <c r="O10" s="6">
        <f t="shared" si="1"/>
        <v>0</v>
      </c>
      <c r="P10" s="6">
        <f t="shared" si="1"/>
        <v>0</v>
      </c>
    </row>
    <row r="11" spans="1:16" x14ac:dyDescent="0.25">
      <c r="A11" s="5">
        <v>500</v>
      </c>
      <c r="B11" s="2">
        <f t="shared" si="2"/>
        <v>0</v>
      </c>
      <c r="C11" s="2">
        <f t="shared" si="2"/>
        <v>100</v>
      </c>
      <c r="D11" s="2">
        <f t="shared" si="2"/>
        <v>200</v>
      </c>
      <c r="E11" s="2">
        <f t="shared" si="2"/>
        <v>300</v>
      </c>
      <c r="F11" s="2">
        <f t="shared" si="2"/>
        <v>400</v>
      </c>
      <c r="G11" s="2">
        <f t="shared" si="2"/>
        <v>500</v>
      </c>
      <c r="J11" s="9">
        <v>500</v>
      </c>
      <c r="K11" s="6">
        <f t="shared" si="3"/>
        <v>500</v>
      </c>
      <c r="L11" s="6">
        <f t="shared" si="1"/>
        <v>400</v>
      </c>
      <c r="M11" s="6">
        <f t="shared" si="1"/>
        <v>300</v>
      </c>
      <c r="N11" s="6">
        <f t="shared" si="1"/>
        <v>200</v>
      </c>
      <c r="O11" s="6">
        <f t="shared" si="1"/>
        <v>100</v>
      </c>
      <c r="P11" s="6">
        <f t="shared" si="1"/>
        <v>0</v>
      </c>
    </row>
    <row r="14" spans="1:16" x14ac:dyDescent="0.25">
      <c r="A14" s="10" t="s">
        <v>7</v>
      </c>
      <c r="B14" s="11" t="s">
        <v>4</v>
      </c>
      <c r="C14" s="11"/>
      <c r="D14" s="11"/>
      <c r="E14" s="11"/>
      <c r="F14" s="11"/>
      <c r="G14" s="11"/>
    </row>
    <row r="15" spans="1:16" x14ac:dyDescent="0.25">
      <c r="A15" s="10"/>
      <c r="B15" s="12">
        <v>0</v>
      </c>
      <c r="C15" s="12">
        <v>100</v>
      </c>
      <c r="D15" s="12">
        <v>200</v>
      </c>
      <c r="E15" s="12">
        <v>300</v>
      </c>
      <c r="F15" s="12">
        <v>400</v>
      </c>
      <c r="G15" s="12">
        <v>500</v>
      </c>
    </row>
    <row r="16" spans="1:16" x14ac:dyDescent="0.25">
      <c r="A16" s="14">
        <v>100</v>
      </c>
      <c r="B16" s="15">
        <f>B7*$B$2+K7*$C$2</f>
        <v>-250000</v>
      </c>
      <c r="C16" s="15">
        <f t="shared" ref="C16:G18" si="4">C7*$B$2+L7*$C$2</f>
        <v>500000</v>
      </c>
      <c r="D16" s="15">
        <f t="shared" si="4"/>
        <v>500000</v>
      </c>
      <c r="E16" s="15">
        <f t="shared" si="4"/>
        <v>500000</v>
      </c>
      <c r="F16" s="15">
        <f t="shared" si="4"/>
        <v>500000</v>
      </c>
      <c r="G16" s="15">
        <f t="shared" si="4"/>
        <v>500000</v>
      </c>
    </row>
    <row r="17" spans="1:9" x14ac:dyDescent="0.25">
      <c r="A17" s="14">
        <v>200</v>
      </c>
      <c r="B17" s="15">
        <f t="shared" ref="B17:B18" si="5">B8*$B$2+K8*$C$2</f>
        <v>-500000</v>
      </c>
      <c r="C17" s="15">
        <f t="shared" si="4"/>
        <v>250000</v>
      </c>
      <c r="D17" s="15">
        <f t="shared" si="4"/>
        <v>1000000</v>
      </c>
      <c r="E17" s="15">
        <f t="shared" si="4"/>
        <v>1000000</v>
      </c>
      <c r="F17" s="15">
        <f t="shared" si="4"/>
        <v>1000000</v>
      </c>
      <c r="G17" s="15">
        <f t="shared" si="4"/>
        <v>1000000</v>
      </c>
    </row>
    <row r="18" spans="1:9" x14ac:dyDescent="0.25">
      <c r="A18" s="14">
        <v>300</v>
      </c>
      <c r="B18" s="15">
        <f t="shared" si="5"/>
        <v>-750000</v>
      </c>
      <c r="C18" s="15">
        <f t="shared" si="4"/>
        <v>0</v>
      </c>
      <c r="D18" s="15">
        <f t="shared" si="4"/>
        <v>750000</v>
      </c>
      <c r="E18" s="15">
        <f t="shared" si="4"/>
        <v>1500000</v>
      </c>
      <c r="F18" s="15">
        <f t="shared" si="4"/>
        <v>1500000</v>
      </c>
      <c r="G18" s="15">
        <f t="shared" si="4"/>
        <v>1500000</v>
      </c>
    </row>
    <row r="19" spans="1:9" x14ac:dyDescent="0.25">
      <c r="A19" s="12">
        <v>400</v>
      </c>
      <c r="B19" s="13">
        <f>B10*$B$3+K10*$C$3</f>
        <v>-400000</v>
      </c>
      <c r="C19" s="13">
        <f t="shared" ref="C19:G20" si="6">C10*$B$3+L10*$C$3</f>
        <v>350000</v>
      </c>
      <c r="D19" s="13">
        <f t="shared" si="6"/>
        <v>1100000</v>
      </c>
      <c r="E19" s="13">
        <f t="shared" si="6"/>
        <v>1850000</v>
      </c>
      <c r="F19" s="13">
        <f t="shared" si="6"/>
        <v>2600000</v>
      </c>
      <c r="G19" s="13">
        <f t="shared" si="6"/>
        <v>2600000</v>
      </c>
    </row>
    <row r="20" spans="1:9" x14ac:dyDescent="0.25">
      <c r="A20" s="12">
        <v>500</v>
      </c>
      <c r="B20" s="13">
        <f>B11*$B$3+K11*$C$3</f>
        <v>-500000</v>
      </c>
      <c r="C20" s="13">
        <f t="shared" si="6"/>
        <v>250000</v>
      </c>
      <c r="D20" s="13">
        <f t="shared" si="6"/>
        <v>1000000</v>
      </c>
      <c r="E20" s="13">
        <f t="shared" si="6"/>
        <v>1750000</v>
      </c>
      <c r="F20" s="13">
        <f t="shared" si="6"/>
        <v>2500000</v>
      </c>
      <c r="G20" s="13">
        <f t="shared" si="6"/>
        <v>3250000</v>
      </c>
    </row>
    <row r="22" spans="1:9" x14ac:dyDescent="0.25">
      <c r="A22" t="s">
        <v>9</v>
      </c>
      <c r="B22">
        <f>MAX(B16:B20)</f>
        <v>-250000</v>
      </c>
      <c r="C22">
        <f t="shared" ref="C22:G22" si="7">MAX(C16:C20)</f>
        <v>500000</v>
      </c>
      <c r="D22">
        <f t="shared" si="7"/>
        <v>1100000</v>
      </c>
      <c r="E22">
        <f t="shared" si="7"/>
        <v>1850000</v>
      </c>
      <c r="F22">
        <f t="shared" si="7"/>
        <v>2600000</v>
      </c>
      <c r="G22">
        <f t="shared" si="7"/>
        <v>3250000</v>
      </c>
    </row>
    <row r="26" spans="1:9" x14ac:dyDescent="0.25">
      <c r="A26" s="10" t="s">
        <v>8</v>
      </c>
      <c r="B26" s="11" t="s">
        <v>4</v>
      </c>
      <c r="C26" s="11"/>
      <c r="D26" s="11"/>
      <c r="E26" s="11"/>
      <c r="F26" s="11"/>
      <c r="G26" s="11"/>
    </row>
    <row r="27" spans="1:9" x14ac:dyDescent="0.25">
      <c r="A27" s="10"/>
      <c r="B27" s="12">
        <v>0</v>
      </c>
      <c r="C27" s="12">
        <v>100</v>
      </c>
      <c r="D27" s="12">
        <v>200</v>
      </c>
      <c r="E27" s="12">
        <v>300</v>
      </c>
      <c r="F27" s="12">
        <v>400</v>
      </c>
      <c r="G27" s="12">
        <v>500</v>
      </c>
    </row>
    <row r="28" spans="1:9" x14ac:dyDescent="0.25">
      <c r="A28" s="1">
        <v>100</v>
      </c>
      <c r="B28">
        <f>B$22 - B16</f>
        <v>0</v>
      </c>
      <c r="C28">
        <f t="shared" ref="C28:G28" si="8">C$22 - C16</f>
        <v>0</v>
      </c>
      <c r="D28">
        <f t="shared" si="8"/>
        <v>600000</v>
      </c>
      <c r="E28">
        <f t="shared" si="8"/>
        <v>1350000</v>
      </c>
      <c r="F28">
        <f t="shared" si="8"/>
        <v>2100000</v>
      </c>
      <c r="G28">
        <f t="shared" si="8"/>
        <v>2750000</v>
      </c>
      <c r="I28">
        <f>MAX(B28:G28)</f>
        <v>2750000</v>
      </c>
    </row>
    <row r="29" spans="1:9" x14ac:dyDescent="0.25">
      <c r="A29" s="1">
        <v>200</v>
      </c>
      <c r="B29">
        <f t="shared" ref="B29:G32" si="9">B$22 - B17</f>
        <v>250000</v>
      </c>
      <c r="C29">
        <f t="shared" si="9"/>
        <v>250000</v>
      </c>
      <c r="D29">
        <f t="shared" si="9"/>
        <v>100000</v>
      </c>
      <c r="E29">
        <f t="shared" si="9"/>
        <v>850000</v>
      </c>
      <c r="F29">
        <f t="shared" si="9"/>
        <v>1600000</v>
      </c>
      <c r="G29">
        <f t="shared" si="9"/>
        <v>2250000</v>
      </c>
      <c r="I29">
        <f t="shared" ref="I29:I32" si="10">MAX(B29:G29)</f>
        <v>2250000</v>
      </c>
    </row>
    <row r="30" spans="1:9" x14ac:dyDescent="0.25">
      <c r="A30" s="1">
        <v>300</v>
      </c>
      <c r="B30">
        <f t="shared" si="9"/>
        <v>500000</v>
      </c>
      <c r="C30">
        <f t="shared" si="9"/>
        <v>500000</v>
      </c>
      <c r="D30">
        <f t="shared" si="9"/>
        <v>350000</v>
      </c>
      <c r="E30">
        <f t="shared" si="9"/>
        <v>350000</v>
      </c>
      <c r="F30">
        <f t="shared" si="9"/>
        <v>1100000</v>
      </c>
      <c r="G30">
        <f t="shared" si="9"/>
        <v>1750000</v>
      </c>
      <c r="I30">
        <f t="shared" si="10"/>
        <v>1750000</v>
      </c>
    </row>
    <row r="31" spans="1:9" x14ac:dyDescent="0.25">
      <c r="A31" s="1">
        <v>400</v>
      </c>
      <c r="B31">
        <f t="shared" si="9"/>
        <v>150000</v>
      </c>
      <c r="C31">
        <f t="shared" si="9"/>
        <v>150000</v>
      </c>
      <c r="D31">
        <f t="shared" si="9"/>
        <v>0</v>
      </c>
      <c r="E31">
        <f t="shared" si="9"/>
        <v>0</v>
      </c>
      <c r="F31">
        <f t="shared" si="9"/>
        <v>0</v>
      </c>
      <c r="G31">
        <f t="shared" si="9"/>
        <v>650000</v>
      </c>
      <c r="I31">
        <f t="shared" si="10"/>
        <v>650000</v>
      </c>
    </row>
    <row r="32" spans="1:9" x14ac:dyDescent="0.25">
      <c r="A32" s="1">
        <v>500</v>
      </c>
      <c r="B32">
        <f t="shared" si="9"/>
        <v>250000</v>
      </c>
      <c r="C32">
        <f t="shared" si="9"/>
        <v>250000</v>
      </c>
      <c r="D32">
        <f t="shared" si="9"/>
        <v>100000</v>
      </c>
      <c r="E32">
        <f t="shared" si="9"/>
        <v>100000</v>
      </c>
      <c r="F32">
        <f t="shared" si="9"/>
        <v>100000</v>
      </c>
      <c r="G32">
        <f t="shared" si="9"/>
        <v>0</v>
      </c>
      <c r="I32">
        <f t="shared" si="10"/>
        <v>250000</v>
      </c>
    </row>
    <row r="35" spans="1:9" x14ac:dyDescent="0.25">
      <c r="A35" t="s">
        <v>11</v>
      </c>
    </row>
    <row r="37" spans="1:9" x14ac:dyDescent="0.25">
      <c r="A37" s="10" t="s">
        <v>10</v>
      </c>
      <c r="B37" s="11" t="s">
        <v>4</v>
      </c>
      <c r="C37" s="11"/>
      <c r="D37" s="11"/>
      <c r="E37" s="11"/>
      <c r="F37" s="11"/>
      <c r="G37" s="11"/>
    </row>
    <row r="38" spans="1:9" x14ac:dyDescent="0.25">
      <c r="A38" s="10"/>
      <c r="B38" s="12">
        <v>0</v>
      </c>
      <c r="C38" s="12">
        <v>100</v>
      </c>
      <c r="D38" s="12">
        <v>200</v>
      </c>
      <c r="E38" s="12">
        <v>300</v>
      </c>
      <c r="F38" s="12">
        <v>400</v>
      </c>
      <c r="G38" s="12">
        <v>500</v>
      </c>
    </row>
    <row r="39" spans="1:9" x14ac:dyDescent="0.25">
      <c r="A39" s="1">
        <v>100</v>
      </c>
      <c r="B39">
        <f>0.6*'New Facet launched'!B28+0.4*'New Facet not launched'!B28</f>
        <v>0</v>
      </c>
      <c r="C39">
        <f>0.6*'New Facet launched'!C28+0.4*'New Facet not launched'!C28</f>
        <v>0</v>
      </c>
      <c r="D39">
        <f>0.6*'New Facet launched'!D28+0.4*'New Facet not launched'!D28</f>
        <v>540000</v>
      </c>
      <c r="E39">
        <f>0.6*'New Facet launched'!E28+0.4*'New Facet not launched'!E28</f>
        <v>1200000</v>
      </c>
      <c r="F39">
        <f>0.6*'New Facet launched'!F28+0.4*'New Facet not launched'!F28</f>
        <v>2100000</v>
      </c>
      <c r="G39">
        <f>0.6*'New Facet launched'!G28+0.4*'New Facet not launched'!G28</f>
        <v>2750000</v>
      </c>
      <c r="I39">
        <f>MAX(B39:G39)</f>
        <v>2750000</v>
      </c>
    </row>
    <row r="40" spans="1:9" x14ac:dyDescent="0.25">
      <c r="A40" s="1">
        <v>200</v>
      </c>
      <c r="B40">
        <f>0.6*'New Facet launched'!B29+0.4*'New Facet not launched'!B29</f>
        <v>400000</v>
      </c>
      <c r="C40">
        <f>0.6*'New Facet launched'!C29+0.4*'New Facet not launched'!C29</f>
        <v>400000</v>
      </c>
      <c r="D40">
        <f>0.6*'New Facet launched'!D29+0.4*'New Facet not launched'!D29</f>
        <v>40000</v>
      </c>
      <c r="E40">
        <f>0.6*'New Facet launched'!E29+0.4*'New Facet not launched'!E29</f>
        <v>700000</v>
      </c>
      <c r="F40">
        <f>0.6*'New Facet launched'!F29+0.4*'New Facet not launched'!F29</f>
        <v>1600000</v>
      </c>
      <c r="G40">
        <f>0.6*'New Facet launched'!G29+0.4*'New Facet not launched'!G29</f>
        <v>2250000</v>
      </c>
      <c r="I40">
        <f t="shared" ref="I40:I43" si="11">MAX(B40:G40)</f>
        <v>2250000</v>
      </c>
    </row>
    <row r="41" spans="1:9" x14ac:dyDescent="0.25">
      <c r="A41" s="1">
        <v>300</v>
      </c>
      <c r="B41">
        <f>0.6*'New Facet launched'!B30+0.4*'New Facet not launched'!B30</f>
        <v>800000</v>
      </c>
      <c r="C41">
        <f>0.6*'New Facet launched'!C30+0.4*'New Facet not launched'!C30</f>
        <v>800000</v>
      </c>
      <c r="D41">
        <f>0.6*'New Facet launched'!D30+0.4*'New Facet not launched'!D30</f>
        <v>440000</v>
      </c>
      <c r="E41">
        <f>0.6*'New Facet launched'!E30+0.4*'New Facet not launched'!E30</f>
        <v>200000</v>
      </c>
      <c r="F41">
        <f>0.6*'New Facet launched'!F30+0.4*'New Facet not launched'!F30</f>
        <v>1100000</v>
      </c>
      <c r="G41">
        <f>0.6*'New Facet launched'!G30+0.4*'New Facet not launched'!G30</f>
        <v>1750000</v>
      </c>
      <c r="I41">
        <f t="shared" si="11"/>
        <v>1750000</v>
      </c>
    </row>
    <row r="42" spans="1:9" x14ac:dyDescent="0.25">
      <c r="A42" s="1">
        <v>400</v>
      </c>
      <c r="B42">
        <f>0.6*'New Facet launched'!B31+0.4*'New Facet not launched'!B31</f>
        <v>600000</v>
      </c>
      <c r="C42">
        <f>0.6*'New Facet launched'!C31+0.4*'New Facet not launched'!C31</f>
        <v>600000</v>
      </c>
      <c r="D42">
        <f>0.6*'New Facet launched'!D31+0.4*'New Facet not launched'!D31</f>
        <v>240000</v>
      </c>
      <c r="E42">
        <f>0.6*'New Facet launched'!E31+0.4*'New Facet not launched'!E31</f>
        <v>0</v>
      </c>
      <c r="F42">
        <f>0.6*'New Facet launched'!F31+0.4*'New Facet not launched'!F31</f>
        <v>0</v>
      </c>
      <c r="G42">
        <f>0.6*'New Facet launched'!G31+0.4*'New Facet not launched'!G31</f>
        <v>650000</v>
      </c>
      <c r="I42">
        <f t="shared" si="11"/>
        <v>650000</v>
      </c>
    </row>
    <row r="43" spans="1:9" x14ac:dyDescent="0.25">
      <c r="A43" s="1">
        <v>500</v>
      </c>
      <c r="B43">
        <f>0.6*'New Facet launched'!B32+0.4*'New Facet not launched'!B32</f>
        <v>850000</v>
      </c>
      <c r="C43">
        <f>0.6*'New Facet launched'!C32+0.4*'New Facet not launched'!C32</f>
        <v>850000</v>
      </c>
      <c r="D43">
        <f>0.6*'New Facet launched'!D32+0.4*'New Facet not launched'!D32</f>
        <v>490000</v>
      </c>
      <c r="E43">
        <f>0.6*'New Facet launched'!E32+0.4*'New Facet not launched'!E32</f>
        <v>250000</v>
      </c>
      <c r="F43">
        <f>0.6*'New Facet launched'!F32+0.4*'New Facet not launched'!F32</f>
        <v>250000</v>
      </c>
      <c r="G43">
        <f>0.6*'New Facet launched'!G32+0.4*'New Facet not launched'!G32</f>
        <v>0</v>
      </c>
      <c r="I43">
        <f t="shared" si="11"/>
        <v>850000</v>
      </c>
    </row>
  </sheetData>
  <mergeCells count="10">
    <mergeCell ref="A26:A27"/>
    <mergeCell ref="B26:G26"/>
    <mergeCell ref="A37:A38"/>
    <mergeCell ref="B37:G37"/>
    <mergeCell ref="A5:A6"/>
    <mergeCell ref="B5:G5"/>
    <mergeCell ref="J5:J6"/>
    <mergeCell ref="K5:P5"/>
    <mergeCell ref="A14:A15"/>
    <mergeCell ref="B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Facet launched</vt:lpstr>
      <vt:lpstr>New Facet not launched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Diptesh</dc:creator>
  <cp:lastModifiedBy>Diptesh</cp:lastModifiedBy>
  <dcterms:created xsi:type="dcterms:W3CDTF">2020-08-23T11:08:05Z</dcterms:created>
  <dcterms:modified xsi:type="dcterms:W3CDTF">2020-08-23T11:50:58Z</dcterms:modified>
</cp:coreProperties>
</file>