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ae/home/_work/_workingpaper/GitHub/CoVid-19/data/"/>
    </mc:Choice>
  </mc:AlternateContent>
  <xr:revisionPtr revIDLastSave="0" documentId="8_{8E971511-8B90-1C4D-AB09-5F616F727107}" xr6:coauthVersionLast="47" xr6:coauthVersionMax="47" xr10:uidLastSave="{00000000-0000-0000-0000-000000000000}"/>
  <bookViews>
    <workbookView xWindow="0" yWindow="500" windowWidth="30080" windowHeight="33340" xr2:uid="{81BD71D2-77C2-5A4A-9117-702A86330F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27" i="1"/>
  <c r="D27" i="1"/>
  <c r="E27" i="1" s="1"/>
</calcChain>
</file>

<file path=xl/sharedStrings.xml><?xml version="1.0" encoding="utf-8"?>
<sst xmlns="http://schemas.openxmlformats.org/spreadsheetml/2006/main" count="7" uniqueCount="6">
  <si>
    <t>誤差</t>
    <phoneticPr fontId="1"/>
  </si>
  <si>
    <t>合計</t>
    <phoneticPr fontId="1"/>
  </si>
  <si>
    <t>年</t>
    <phoneticPr fontId="1"/>
  </si>
  <si>
    <t>月</t>
    <phoneticPr fontId="1"/>
  </si>
  <si>
    <t>人口動態調査</t>
    <phoneticPr fontId="1"/>
  </si>
  <si>
    <t>速報値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</si>
</sst>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rgb="FF212121"/>
      <name val="Arial"/>
      <family val="2"/>
    </font>
    <font>
      <sz val="14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" fontId="2" fillId="0" borderId="0" xfId="0" applyNumberFormat="1" applyFont="1">
      <alignment vertical="center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Sheet1!$B$6:$B$13</c:f>
              <c:strCach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Sheet1!$A$14:$A$26</c:f>
              <c:numCache>
                <c:formatCode>General</c:formatCode>
                <c:ptCount val="13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Sheet1!$B$14:$B$26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5-7646-86D4-38A338F799C1}"/>
            </c:ext>
          </c:extLst>
        </c:ser>
        <c:ser>
          <c:idx val="1"/>
          <c:order val="1"/>
          <c:tx>
            <c:strRef>
              <c:f>Sheet1!$D$6:$D$13</c:f>
              <c:strCache>
                <c:ptCount val="8"/>
                <c:pt idx="0">
                  <c:v>336</c:v>
                </c:pt>
                <c:pt idx="1">
                  <c:v>59</c:v>
                </c:pt>
                <c:pt idx="2">
                  <c:v>46</c:v>
                </c:pt>
                <c:pt idx="3">
                  <c:v>275</c:v>
                </c:pt>
                <c:pt idx="4">
                  <c:v>249</c:v>
                </c:pt>
                <c:pt idx="5">
                  <c:v>192</c:v>
                </c:pt>
                <c:pt idx="6">
                  <c:v>401</c:v>
                </c:pt>
                <c:pt idx="7">
                  <c:v>1392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Sheet1!$A$14:$A$26</c:f>
              <c:numCache>
                <c:formatCode>General</c:formatCode>
                <c:ptCount val="13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Sheet1!$D$14:$D$26</c:f>
              <c:numCache>
                <c:formatCode>General</c:formatCode>
                <c:ptCount val="13"/>
                <c:pt idx="0">
                  <c:v>2669</c:v>
                </c:pt>
                <c:pt idx="1">
                  <c:v>2159</c:v>
                </c:pt>
                <c:pt idx="2">
                  <c:v>1139</c:v>
                </c:pt>
                <c:pt idx="3">
                  <c:v>1554</c:v>
                </c:pt>
                <c:pt idx="4">
                  <c:v>3090</c:v>
                </c:pt>
                <c:pt idx="5">
                  <c:v>1669</c:v>
                </c:pt>
                <c:pt idx="6">
                  <c:v>579</c:v>
                </c:pt>
                <c:pt idx="7">
                  <c:v>1568</c:v>
                </c:pt>
                <c:pt idx="8">
                  <c:v>1617</c:v>
                </c:pt>
                <c:pt idx="9">
                  <c:v>471</c:v>
                </c:pt>
                <c:pt idx="10">
                  <c:v>151</c:v>
                </c:pt>
                <c:pt idx="11">
                  <c:v>90</c:v>
                </c:pt>
                <c:pt idx="12">
                  <c:v>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5-7646-86D4-38A338F799C1}"/>
            </c:ext>
          </c:extLst>
        </c:ser>
        <c:ser>
          <c:idx val="2"/>
          <c:order val="2"/>
          <c:tx>
            <c:strRef>
              <c:f>Sheet1!$C$6:$C$13</c:f>
              <c:strCache>
                <c:ptCount val="8"/>
                <c:pt idx="0">
                  <c:v>279</c:v>
                </c:pt>
                <c:pt idx="1">
                  <c:v>81</c:v>
                </c:pt>
                <c:pt idx="2">
                  <c:v>37</c:v>
                </c:pt>
                <c:pt idx="3">
                  <c:v>285</c:v>
                </c:pt>
                <c:pt idx="4">
                  <c:v>275</c:v>
                </c:pt>
                <c:pt idx="5">
                  <c:v>195</c:v>
                </c:pt>
                <c:pt idx="6">
                  <c:v>373</c:v>
                </c:pt>
                <c:pt idx="7">
                  <c:v>1321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Sheet1!$A$14:$A$26</c:f>
              <c:numCache>
                <c:formatCode>General</c:formatCode>
                <c:ptCount val="13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Sheet1!$C$14:$C$26</c:f>
              <c:numCache>
                <c:formatCode>General</c:formatCode>
                <c:ptCount val="13"/>
                <c:pt idx="0">
                  <c:v>2261</c:v>
                </c:pt>
                <c:pt idx="1">
                  <c:v>2165</c:v>
                </c:pt>
                <c:pt idx="2">
                  <c:v>1274</c:v>
                </c:pt>
                <c:pt idx="3">
                  <c:v>1067</c:v>
                </c:pt>
                <c:pt idx="4">
                  <c:v>2819</c:v>
                </c:pt>
                <c:pt idx="5">
                  <c:v>1731</c:v>
                </c:pt>
                <c:pt idx="6">
                  <c:v>409</c:v>
                </c:pt>
                <c:pt idx="7">
                  <c:v>849</c:v>
                </c:pt>
                <c:pt idx="8">
                  <c:v>1607</c:v>
                </c:pt>
                <c:pt idx="9">
                  <c:v>619</c:v>
                </c:pt>
                <c:pt idx="10">
                  <c:v>92</c:v>
                </c:pt>
                <c:pt idx="11">
                  <c:v>33</c:v>
                </c:pt>
                <c:pt idx="1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5-7646-86D4-38A338F7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079472"/>
        <c:axId val="1334191216"/>
      </c:lineChart>
      <c:catAx>
        <c:axId val="13340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191216"/>
        <c:crosses val="autoZero"/>
        <c:auto val="1"/>
        <c:lblAlgn val="ctr"/>
        <c:lblOffset val="100"/>
        <c:noMultiLvlLbl val="0"/>
      </c:catAx>
      <c:valAx>
        <c:axId val="13341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40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30</xdr:row>
      <xdr:rowOff>88900</xdr:rowOff>
    </xdr:from>
    <xdr:to>
      <xdr:col>12</xdr:col>
      <xdr:colOff>241300</xdr:colOff>
      <xdr:row>41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4DD528-17B5-843A-5BFB-C9E75CD7F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5F64-4FC1-E249-A010-A5C5645F57B4}">
  <dimension ref="A1:F27"/>
  <sheetViews>
    <sheetView tabSelected="1" workbookViewId="0">
      <selection activeCell="G53" sqref="G53"/>
    </sheetView>
  </sheetViews>
  <sheetFormatPr baseColWidth="10" defaultRowHeight="20"/>
  <sheetData>
    <row r="1" spans="1:6">
      <c r="A1">
        <v>2020</v>
      </c>
      <c r="B1">
        <v>1</v>
      </c>
      <c r="E1" t="s">
        <v>0</v>
      </c>
    </row>
    <row r="2" spans="1:6">
      <c r="B2">
        <v>2</v>
      </c>
      <c r="C2">
        <v>10</v>
      </c>
    </row>
    <row r="3" spans="1:6">
      <c r="B3">
        <v>3</v>
      </c>
      <c r="C3">
        <v>56</v>
      </c>
    </row>
    <row r="4" spans="1:6">
      <c r="B4">
        <v>4</v>
      </c>
      <c r="C4">
        <v>450</v>
      </c>
    </row>
    <row r="5" spans="1:6">
      <c r="A5" t="s">
        <v>2</v>
      </c>
      <c r="B5" t="s">
        <v>3</v>
      </c>
      <c r="C5" s="4" t="s">
        <v>5</v>
      </c>
      <c r="D5" s="4" t="s">
        <v>4</v>
      </c>
      <c r="E5" s="4" t="s">
        <v>0</v>
      </c>
      <c r="F5" s="1"/>
    </row>
    <row r="6" spans="1:6">
      <c r="A6">
        <v>2020</v>
      </c>
      <c r="B6">
        <v>5</v>
      </c>
      <c r="C6" s="2">
        <v>279</v>
      </c>
      <c r="D6">
        <v>336</v>
      </c>
      <c r="E6" s="3">
        <f>(C6-D6)/D6</f>
        <v>-0.16964285714285715</v>
      </c>
      <c r="F6" s="1"/>
    </row>
    <row r="7" spans="1:6">
      <c r="A7">
        <v>2020</v>
      </c>
      <c r="B7">
        <v>6</v>
      </c>
      <c r="C7" s="2">
        <v>81</v>
      </c>
      <c r="D7">
        <v>59</v>
      </c>
      <c r="E7" s="3">
        <f>(C7-D7)/D7</f>
        <v>0.3728813559322034</v>
      </c>
      <c r="F7" s="1"/>
    </row>
    <row r="8" spans="1:6">
      <c r="A8">
        <v>2020</v>
      </c>
      <c r="B8">
        <v>7</v>
      </c>
      <c r="C8" s="2">
        <v>37</v>
      </c>
      <c r="D8">
        <v>46</v>
      </c>
      <c r="E8" s="3">
        <f>(C8-D8)/D8</f>
        <v>-0.19565217391304349</v>
      </c>
      <c r="F8" s="1"/>
    </row>
    <row r="9" spans="1:6">
      <c r="A9">
        <v>2020</v>
      </c>
      <c r="B9">
        <v>8</v>
      </c>
      <c r="C9" s="2">
        <v>285</v>
      </c>
      <c r="D9">
        <v>275</v>
      </c>
      <c r="E9" s="3">
        <f>(C9-D9)/D9</f>
        <v>3.6363636363636362E-2</v>
      </c>
      <c r="F9" s="1"/>
    </row>
    <row r="10" spans="1:6">
      <c r="A10">
        <v>2020</v>
      </c>
      <c r="B10">
        <v>9</v>
      </c>
      <c r="C10" s="2">
        <v>275</v>
      </c>
      <c r="D10">
        <v>249</v>
      </c>
      <c r="E10" s="3">
        <f>(C10-D10)/D10</f>
        <v>0.10441767068273092</v>
      </c>
      <c r="F10" s="1"/>
    </row>
    <row r="11" spans="1:6">
      <c r="A11">
        <v>2020</v>
      </c>
      <c r="B11">
        <v>10</v>
      </c>
      <c r="C11" s="2">
        <v>195</v>
      </c>
      <c r="D11">
        <v>192</v>
      </c>
      <c r="E11" s="3">
        <f>(C11-D11)/D11</f>
        <v>1.5625E-2</v>
      </c>
      <c r="F11" s="1"/>
    </row>
    <row r="12" spans="1:6">
      <c r="A12">
        <v>2020</v>
      </c>
      <c r="B12">
        <v>11</v>
      </c>
      <c r="C12" s="2">
        <v>373</v>
      </c>
      <c r="D12">
        <v>401</v>
      </c>
      <c r="E12" s="3">
        <f>(C12-D12)/D12</f>
        <v>-6.9825436408977551E-2</v>
      </c>
      <c r="F12" s="1"/>
    </row>
    <row r="13" spans="1:6">
      <c r="A13">
        <v>2020</v>
      </c>
      <c r="B13">
        <v>12</v>
      </c>
      <c r="C13" s="2">
        <v>1321</v>
      </c>
      <c r="D13">
        <v>1392</v>
      </c>
      <c r="E13" s="3">
        <f>(C13-D13)/D13</f>
        <v>-5.1005747126436782E-2</v>
      </c>
      <c r="F13" s="1"/>
    </row>
    <row r="14" spans="1:6">
      <c r="A14">
        <v>2021</v>
      </c>
      <c r="B14">
        <v>1</v>
      </c>
      <c r="C14" s="2">
        <v>2261</v>
      </c>
      <c r="D14">
        <v>2669</v>
      </c>
      <c r="E14" s="3">
        <f>(C14-D14)/D14</f>
        <v>-0.15286624203821655</v>
      </c>
      <c r="F14" s="1"/>
    </row>
    <row r="15" spans="1:6">
      <c r="A15">
        <v>2021</v>
      </c>
      <c r="B15">
        <v>2</v>
      </c>
      <c r="C15" s="2">
        <v>2165</v>
      </c>
      <c r="D15">
        <v>2159</v>
      </c>
      <c r="E15" s="3">
        <f>(C15-D15)/D15</f>
        <v>2.779064381658175E-3</v>
      </c>
      <c r="F15" s="1"/>
    </row>
    <row r="16" spans="1:6">
      <c r="A16">
        <v>2021</v>
      </c>
      <c r="B16">
        <v>3</v>
      </c>
      <c r="C16" s="2">
        <v>1274</v>
      </c>
      <c r="D16">
        <v>1139</v>
      </c>
      <c r="E16" s="3">
        <f>(C16-D16)/D16</f>
        <v>0.11852502194907814</v>
      </c>
      <c r="F16" s="1"/>
    </row>
    <row r="17" spans="1:6">
      <c r="A17">
        <v>2021</v>
      </c>
      <c r="B17">
        <v>4</v>
      </c>
      <c r="C17" s="2">
        <v>1067</v>
      </c>
      <c r="D17">
        <v>1554</v>
      </c>
      <c r="E17" s="3">
        <f>(C17-D17)/D17</f>
        <v>-0.31338481338481339</v>
      </c>
      <c r="F17" s="1"/>
    </row>
    <row r="18" spans="1:6">
      <c r="A18">
        <v>2021</v>
      </c>
      <c r="B18">
        <v>5</v>
      </c>
      <c r="C18" s="2">
        <v>2819</v>
      </c>
      <c r="D18">
        <v>3090</v>
      </c>
      <c r="E18" s="3">
        <f>(C18-D18)/D18</f>
        <v>-8.7702265372168284E-2</v>
      </c>
      <c r="F18" s="1"/>
    </row>
    <row r="19" spans="1:6">
      <c r="A19">
        <v>2021</v>
      </c>
      <c r="B19">
        <v>6</v>
      </c>
      <c r="C19" s="2">
        <v>1731</v>
      </c>
      <c r="D19">
        <v>1669</v>
      </c>
      <c r="E19" s="3">
        <f>(C19-D19)/D19</f>
        <v>3.7147992810065908E-2</v>
      </c>
      <c r="F19" s="1"/>
    </row>
    <row r="20" spans="1:6">
      <c r="A20">
        <v>2021</v>
      </c>
      <c r="B20">
        <v>7</v>
      </c>
      <c r="C20" s="2">
        <v>409</v>
      </c>
      <c r="D20">
        <v>579</v>
      </c>
      <c r="E20" s="3">
        <f>(C20-D20)/D20</f>
        <v>-0.29360967184801384</v>
      </c>
      <c r="F20" s="1"/>
    </row>
    <row r="21" spans="1:6">
      <c r="A21">
        <v>2021</v>
      </c>
      <c r="B21">
        <v>8</v>
      </c>
      <c r="C21" s="2">
        <v>849</v>
      </c>
      <c r="D21">
        <v>1568</v>
      </c>
      <c r="E21" s="3">
        <f>(C21-D21)/D21</f>
        <v>-0.45854591836734693</v>
      </c>
      <c r="F21" s="1"/>
    </row>
    <row r="22" spans="1:6">
      <c r="A22">
        <v>2021</v>
      </c>
      <c r="B22">
        <v>9</v>
      </c>
      <c r="C22" s="2">
        <v>1607</v>
      </c>
      <c r="D22">
        <v>1617</v>
      </c>
      <c r="E22" s="3">
        <f>(C22-D22)/D22</f>
        <v>-6.1842918985776131E-3</v>
      </c>
      <c r="F22" s="1"/>
    </row>
    <row r="23" spans="1:6">
      <c r="A23">
        <v>2021</v>
      </c>
      <c r="B23">
        <v>10</v>
      </c>
      <c r="C23" s="2">
        <v>619</v>
      </c>
      <c r="D23">
        <v>471</v>
      </c>
      <c r="E23" s="3">
        <f>(C23-D23)/D23</f>
        <v>0.31422505307855625</v>
      </c>
      <c r="F23" s="1"/>
    </row>
    <row r="24" spans="1:6">
      <c r="A24">
        <v>2021</v>
      </c>
      <c r="B24">
        <v>11</v>
      </c>
      <c r="C24" s="2">
        <v>92</v>
      </c>
      <c r="D24">
        <v>151</v>
      </c>
      <c r="E24" s="3">
        <f>(C24-D24)/D24</f>
        <v>-0.39072847682119205</v>
      </c>
      <c r="F24" s="1"/>
    </row>
    <row r="25" spans="1:6">
      <c r="A25">
        <v>2021</v>
      </c>
      <c r="B25">
        <v>12</v>
      </c>
      <c r="C25" s="2">
        <v>33</v>
      </c>
      <c r="D25">
        <v>90</v>
      </c>
      <c r="E25" s="3">
        <f>(C25-D25)/D25</f>
        <v>-0.6333333333333333</v>
      </c>
      <c r="F25" s="1"/>
    </row>
    <row r="26" spans="1:6">
      <c r="A26">
        <v>2022</v>
      </c>
      <c r="B26">
        <v>1</v>
      </c>
      <c r="C26" s="2">
        <v>400</v>
      </c>
      <c r="D26">
        <v>668</v>
      </c>
      <c r="E26" s="3">
        <f>(C26-D26)/D26</f>
        <v>-0.40119760479041916</v>
      </c>
    </row>
    <row r="27" spans="1:6">
      <c r="B27" t="s">
        <v>1</v>
      </c>
      <c r="C27">
        <f>SUM(C6:C26)</f>
        <v>18172</v>
      </c>
      <c r="D27">
        <f>SUM(D6:D26)</f>
        <v>20374</v>
      </c>
      <c r="E27" s="3">
        <f>(C27-D27)/D27</f>
        <v>-0.10807892411897517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長江　剛志</dc:creator>
  <cp:lastModifiedBy>長江　剛志</cp:lastModifiedBy>
  <dcterms:created xsi:type="dcterms:W3CDTF">2022-07-21T04:22:33Z</dcterms:created>
  <dcterms:modified xsi:type="dcterms:W3CDTF">2022-07-21T04:52:20Z</dcterms:modified>
</cp:coreProperties>
</file>