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/>
  </bookViews>
  <sheets>
    <sheet name="app_config" sheetId="18" r:id="rId1"/>
    <sheet name="regional_profile" sheetId="1" r:id="rId2"/>
    <sheet name="ists_gen" sheetId="2" r:id="rId3"/>
    <sheet name="state_gen" sheetId="3" r:id="rId4"/>
    <sheet name="volt_profile" sheetId="4" r:id="rId5"/>
    <sheet name="remc_regional_r0_error" sheetId="7" r:id="rId6"/>
    <sheet name="remc_regional_r16_error" sheetId="8" r:id="rId7"/>
    <sheet name="remc_ists_error" sheetId="6" r:id="rId8"/>
    <sheet name="remc_state_error" sheetId="9" r:id="rId9"/>
    <sheet name="ists_fsp_err_num_blks" sheetId="10" r:id="rId10"/>
    <sheet name="state_fsp_err_num_blks" sheetId="11" r:id="rId11"/>
    <sheet name="ists_fsp_rmse" sheetId="12" r:id="rId12"/>
    <sheet name="state_fsp_rmse" sheetId="13" r:id="rId13"/>
    <sheet name="regional_da_forecast" sheetId="14" r:id="rId14"/>
    <sheet name="ists_da_forecast" sheetId="15" r:id="rId15"/>
    <sheet name="state_da_forecast" sheetId="16" r:id="rId16"/>
    <sheet name="remc_graph_data" sheetId="5" r:id="rId17"/>
    <sheet name="scada_graph_data" sheetId="17" r:id="rId18"/>
  </sheets>
  <definedNames>
    <definedName name="_xlnm._FilterDatabase" localSheetId="2" hidden="1">ists_gen!$A$1:$I$27</definedName>
    <definedName name="_xlnm._FilterDatabase" localSheetId="16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7" i="2" l="1"/>
  <c r="B16" i="3" l="1"/>
  <c r="B12" i="3"/>
  <c r="B25" i="2" l="1"/>
  <c r="B23" i="2"/>
  <c r="B9" i="2"/>
  <c r="B26" i="2" s="1"/>
  <c r="B27" i="2" s="1"/>
  <c r="B19" i="3"/>
  <c r="B18" i="3"/>
  <c r="B8" i="3"/>
  <c r="B20" i="3" l="1"/>
</calcChain>
</file>

<file path=xl/sharedStrings.xml><?xml version="1.0" encoding="utf-8"?>
<sst xmlns="http://schemas.openxmlformats.org/spreadsheetml/2006/main" count="1366" uniqueCount="372">
  <si>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</si>
  <si>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</si>
  <si>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</si>
  <si>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</si>
  <si>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</si>
  <si>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</si>
  <si>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</si>
  <si>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</si>
  <si>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</si>
  <si>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</si>
  <si>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</si>
  <si>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</si>
  <si>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</si>
  <si>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</si>
  <si>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</si>
  <si>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</si>
  <si>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</si>
  <si>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</si>
  <si>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</si>
  <si>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</si>
  <si>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</si>
  <si>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</si>
  <si>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</si>
  <si>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</si>
  <si>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</si>
  <si>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</si>
  <si>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</si>
  <si>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</si>
  <si>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</si>
  <si>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</si>
  <si>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</si>
  <si>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</si>
  <si>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</si>
  <si>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</si>
  <si>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</si>
  <si>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</si>
  <si>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</si>
  <si>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</si>
  <si>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</si>
  <si>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</si>
  <si>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</si>
  <si>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</si>
  <si>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</si>
  <si>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</si>
  <si>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</si>
  <si>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</si>
  <si>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</si>
  <si>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</si>
  <si>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</si>
  <si>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</si>
  <si>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</si>
  <si>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</si>
  <si>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</si>
  <si>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</si>
  <si>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</si>
  <si>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</si>
  <si>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</si>
  <si>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</si>
  <si>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</si>
  <si>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</si>
  <si>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</si>
  <si>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</si>
  <si>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</si>
  <si>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</si>
  <si>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</si>
  <si>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</si>
  <si>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</si>
  <si>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</si>
  <si>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</si>
  <si>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</si>
  <si>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</si>
  <si>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</si>
  <si>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</si>
  <si>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</si>
  <si>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</si>
  <si>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</si>
  <si>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</si>
  <si>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</si>
  <si>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</si>
  <si>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</si>
  <si>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</si>
  <si>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</si>
  <si>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</si>
  <si>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</si>
  <si>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</si>
  <si>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</si>
  <si>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</si>
  <si>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</si>
  <si>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</si>
  <si>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</si>
  <si>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</si>
  <si>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</si>
  <si>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</si>
  <si>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</si>
  <si>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</si>
  <si>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</si>
  <si>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</si>
  <si>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</si>
  <si>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</si>
  <si>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</si>
  <si>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</si>
  <si>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</si>
  <si>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</si>
  <si>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</si>
  <si>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</si>
  <si>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</si>
  <si>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</si>
  <si>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</si>
  <si>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</si>
  <si>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</si>
  <si>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</si>
  <si>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</si>
  <si>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</si>
  <si>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</si>
  <si>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</si>
  <si>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</si>
  <si>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</si>
  <si>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</si>
  <si>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</si>
  <si>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</si>
  <si>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</si>
  <si>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</si>
  <si>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</si>
  <si>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</si>
  <si>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</si>
  <si>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</si>
  <si>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</si>
  <si>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</si>
  <si>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</si>
  <si>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</si>
  <si>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</si>
  <si>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</si>
  <si>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</si>
  <si>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</si>
  <si>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</si>
  <si>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</si>
  <si>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</si>
  <si>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</si>
  <si>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</si>
  <si>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</si>
  <si>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</si>
  <si>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</si>
  <si>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</si>
  <si>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</si>
  <si>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</si>
  <si>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</si>
  <si>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</si>
  <si>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</si>
  <si>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</si>
  <si>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</si>
  <si>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</si>
  <si>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</si>
  <si>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</si>
  <si>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</si>
  <si>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</si>
  <si>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</si>
  <si>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</si>
  <si>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</si>
  <si>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</si>
  <si>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</si>
  <si>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</si>
  <si>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</si>
  <si>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</si>
  <si>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</si>
  <si>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</si>
  <si>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</si>
  <si>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</si>
  <si>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</si>
  <si>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</si>
  <si>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</si>
  <si>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</si>
  <si>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</si>
  <si>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</si>
  <si>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</si>
  <si>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</si>
  <si>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</si>
  <si>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</si>
  <si>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</si>
  <si>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</si>
  <si>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</si>
  <si>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</si>
  <si>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</si>
  <si>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</si>
  <si>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</si>
  <si>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</si>
  <si>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</si>
  <si>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</si>
  <si>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</si>
  <si>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</si>
  <si>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</si>
  <si>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</si>
  <si>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</si>
  <si>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</si>
  <si>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</si>
  <si>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</si>
  <si>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</si>
  <si>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</si>
  <si>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</si>
  <si>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</si>
  <si>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</si>
  <si>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</si>
  <si>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</si>
  <si>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</si>
  <si>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</si>
  <si>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</si>
  <si>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</si>
  <si>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</si>
  <si>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</si>
  <si>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</si>
  <si>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</si>
  <si>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</si>
  <si>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</si>
  <si>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</si>
  <si>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</si>
  <si>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</si>
  <si>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</si>
  <si>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</si>
  <si>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</si>
  <si>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</si>
  <si>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</si>
  <si>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</si>
  <si>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</si>
  <si>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</si>
  <si>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</si>
  <si>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</si>
  <si>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</si>
  <si>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</si>
  <si>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</si>
  <si>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</si>
  <si>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</si>
  <si>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</si>
  <si>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</si>
  <si>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</si>
  <si>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</si>
  <si>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</si>
  <si>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</si>
  <si>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</si>
  <si>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</si>
  <si>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</si>
  <si>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</si>
  <si>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</si>
  <si>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</si>
  <si>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</si>
  <si>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</si>
  <si>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</si>
  <si>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</si>
  <si>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</si>
  <si>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</si>
  <si>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</si>
  <si>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</si>
  <si>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</si>
  <si>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</si>
  <si>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</si>
  <si>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</si>
  <si>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</si>
  <si>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</si>
  <si>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</si>
  <si>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</si>
  <si>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</si>
  <si>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</si>
  <si>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</si>
  <si>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</si>
  <si>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</si>
  <si>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</si>
  <si>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</si>
  <si>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</si>
  <si>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</si>
  <si>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</si>
  <si>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</si>
  <si>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</si>
  <si>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</si>
  <si>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</si>
  <si>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</si>
  <si>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</si>
  <si>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</si>
  <si>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</si>
  <si>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</si>
  <si>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</si>
  <si>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</si>
  <si>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</si>
  <si>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</si>
  <si>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</si>
  <si>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</si>
  <si>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</si>
  <si>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</si>
  <si>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</si>
  <si>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</si>
  <si>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</si>
  <si>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</si>
  <si>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</si>
  <si>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</si>
  <si>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</si>
  <si>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</si>
  <si>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</si>
  <si>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</si>
  <si>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</si>
  <si>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</si>
  <si>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</si>
  <si>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</si>
  <si>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</si>
  <si>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</si>
  <si>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</si>
  <si>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</si>
  <si>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</si>
  <si>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</si>
  <si>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</si>
  <si>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</si>
  <si>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WREMCPRI.SCADA02.00053767</t>
  </si>
  <si>
    <t>WREMCPRI.SCADA02.00053737</t>
  </si>
  <si>
    <t>ftpHost</t>
  </si>
  <si>
    <t>ftpUsername</t>
  </si>
  <si>
    <t>ftpPassword</t>
  </si>
  <si>
    <t>103.7.128.230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</si>
  <si>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</si>
  <si>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</si>
  <si>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</si>
  <si>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</si>
  <si>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</si>
  <si>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</si>
  <si>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</si>
  <si>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</si>
  <si>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</si>
  <si>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</si>
  <si>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</si>
  <si>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</si>
  <si>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</si>
  <si>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</si>
  <si>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</si>
  <si>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</si>
  <si>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</si>
  <si>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</si>
  <si>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</si>
  <si>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</si>
  <si>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</si>
  <si>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</si>
  <si>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</si>
  <si>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</si>
  <si>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</si>
  <si>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</si>
  <si>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</si>
  <si>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</si>
  <si>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</si>
  <si>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</si>
  <si>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</si>
  <si>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</si>
  <si>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</si>
  <si>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</si>
  <si>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</si>
  <si>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</si>
  <si>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Acme (Ramnagar)_Rewa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</si>
  <si>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</si>
  <si>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</si>
  <si>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</si>
  <si>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</si>
  <si>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</si>
  <si>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</si>
  <si>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</si>
  <si>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Adani Green (Ratadiya)_Bhuj</t>
  </si>
  <si>
    <t>Alfanar_Bhuj</t>
  </si>
  <si>
    <t>Renew(AP2)_Bhuj</t>
  </si>
  <si>
    <t>Ram nagar (ACME RUMS)-Solar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</si>
  <si>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</si>
  <si>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</si>
  <si>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</si>
  <si>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</si>
  <si>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</si>
  <si>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Ratadiya(AGEMPL)-WIND</t>
  </si>
  <si>
    <t>Alfanar-WIND</t>
  </si>
  <si>
    <t>Renew(AP2)-Wind</t>
  </si>
  <si>
    <t>Naranpar(GIWEL-3)-WIND</t>
  </si>
  <si>
    <t>Dayapar(Inox-IWISL)-WIND</t>
  </si>
  <si>
    <t>Badwar(Mahindra Rums)-Solar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</si>
</sst>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309</v>
      </c>
      <c r="B1" t="s">
        <v>312</v>
      </c>
    </row>
    <row r="2" spans="1:2" x14ac:dyDescent="0.25">
      <c r="A2" t="s">
        <v>310</v>
      </c>
      <c r="B2" t="s">
        <v>313</v>
      </c>
    </row>
    <row r="3" spans="1:2" x14ac:dyDescent="0.25">
      <c r="A3" t="s">
        <v>311</v>
      </c>
      <c r="B3" t="s">
        <v>314</v>
      </c>
    </row>
    <row r="4" spans="1:2" x14ac:dyDescent="0.25">
      <c r="A4" t="s">
        <v>315</v>
      </c>
      <c r="B4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B8" sqref="B8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4">
        <v>15344</v>
      </c>
      <c r="C9" t="s">
        <v>164</v>
      </c>
      <c r="D9" t="s">
        <v>299</v>
      </c>
      <c r="E9" s="4" t="s">
        <v>55</v>
      </c>
      <c r="F9" s="2" t="s">
        <v>5</v>
      </c>
    </row>
    <row r="10" spans="1:6" x14ac:dyDescent="0.25">
      <c r="A10" s="4" t="s">
        <v>80</v>
      </c>
      <c r="B10" s="4">
        <v>6013</v>
      </c>
      <c r="C10" t="s">
        <v>159</v>
      </c>
      <c r="D10" t="s">
        <v>300</v>
      </c>
      <c r="E10" s="4" t="s">
        <v>56</v>
      </c>
      <c r="F10" s="2" t="s">
        <v>5</v>
      </c>
    </row>
    <row r="11" spans="1:6" x14ac:dyDescent="0.25">
      <c r="A11" s="4" t="s">
        <v>6</v>
      </c>
      <c r="B11" s="4">
        <f>B10+B9</f>
        <v>21357</v>
      </c>
      <c r="C11" t="s">
        <v>154</v>
      </c>
      <c r="D11" t="s">
        <v>298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0" zoomScaleNormal="130" workbookViewId="0">
      <selection activeCell="B16" sqref="B16"/>
    </sheetView>
  </sheetViews>
  <sheetFormatPr defaultRowHeight="15" x14ac:dyDescent="0.25"/>
  <cols>
    <col min="1" max="1" width="27.425781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4" t="s">
        <v>352</v>
      </c>
      <c r="B7" s="1">
        <v>250</v>
      </c>
      <c r="C7" t="s">
        <v>108</v>
      </c>
      <c r="D7" t="s">
        <v>289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353</v>
      </c>
      <c r="B8" s="1">
        <v>212.1</v>
      </c>
      <c r="C8" t="s">
        <v>128</v>
      </c>
      <c r="D8" t="s">
        <v>290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x14ac:dyDescent="0.25">
      <c r="A9" s="4" t="s">
        <v>39</v>
      </c>
      <c r="B9" s="1">
        <f>SUM(B7:B8)</f>
        <v>462.1</v>
      </c>
      <c r="D9"/>
      <c r="F9" s="1" t="s">
        <v>76</v>
      </c>
      <c r="G9" s="4" t="s">
        <v>41</v>
      </c>
    </row>
    <row r="10" spans="1:9" s="4" customFormat="1" x14ac:dyDescent="0.25">
      <c r="A10" s="4" t="s">
        <v>70</v>
      </c>
      <c r="F10" s="4" t="s">
        <v>17</v>
      </c>
    </row>
    <row r="11" spans="1:9" s="4" customFormat="1" x14ac:dyDescent="0.25">
      <c r="A11" s="4" t="s">
        <v>355</v>
      </c>
      <c r="B11" s="4">
        <v>250</v>
      </c>
      <c r="C11" t="s">
        <v>133</v>
      </c>
      <c r="D11" t="s">
        <v>291</v>
      </c>
      <c r="E11" s="4" t="s">
        <v>61</v>
      </c>
      <c r="F11" s="4" t="s">
        <v>5</v>
      </c>
      <c r="G11" s="4" t="s">
        <v>42</v>
      </c>
      <c r="H11" s="4" t="s">
        <v>2</v>
      </c>
      <c r="I11" s="2" t="s">
        <v>71</v>
      </c>
    </row>
    <row r="12" spans="1:9" s="4" customFormat="1" x14ac:dyDescent="0.25">
      <c r="A12" s="4" t="s">
        <v>356</v>
      </c>
      <c r="B12" s="4">
        <v>300</v>
      </c>
      <c r="C12" t="s">
        <v>143</v>
      </c>
      <c r="D12" t="s">
        <v>292</v>
      </c>
      <c r="E12" s="4" t="s">
        <v>60</v>
      </c>
      <c r="F12" s="4" t="s">
        <v>5</v>
      </c>
      <c r="G12" s="4" t="s">
        <v>42</v>
      </c>
      <c r="H12" s="4" t="s">
        <v>2</v>
      </c>
      <c r="I12" s="2" t="s">
        <v>71</v>
      </c>
    </row>
    <row r="13" spans="1:9" s="4" customFormat="1" x14ac:dyDescent="0.25">
      <c r="A13" s="4" t="s">
        <v>354</v>
      </c>
      <c r="B13" s="4">
        <v>200</v>
      </c>
      <c r="C13" t="s">
        <v>138</v>
      </c>
      <c r="D13" t="s">
        <v>293</v>
      </c>
      <c r="E13" s="4" t="s">
        <v>59</v>
      </c>
      <c r="F13" s="4" t="s">
        <v>5</v>
      </c>
      <c r="G13" s="4" t="s">
        <v>42</v>
      </c>
      <c r="H13" s="4" t="s">
        <v>2</v>
      </c>
      <c r="I13" s="2" t="s">
        <v>71</v>
      </c>
    </row>
    <row r="14" spans="1:9" s="4" customFormat="1" x14ac:dyDescent="0.25">
      <c r="A14" s="4" t="s">
        <v>357</v>
      </c>
      <c r="B14" s="4">
        <v>176</v>
      </c>
      <c r="C14" t="s">
        <v>148</v>
      </c>
      <c r="D14" t="s">
        <v>294</v>
      </c>
      <c r="E14" s="4" t="s">
        <v>58</v>
      </c>
      <c r="F14" s="4" t="s">
        <v>5</v>
      </c>
      <c r="G14" s="4" t="s">
        <v>42</v>
      </c>
      <c r="H14" s="4" t="s">
        <v>2</v>
      </c>
      <c r="I14" s="2" t="s">
        <v>71</v>
      </c>
    </row>
    <row r="15" spans="1:9" s="4" customFormat="1" x14ac:dyDescent="0.25">
      <c r="A15" s="2" t="s">
        <v>358</v>
      </c>
      <c r="B15" s="2">
        <v>234</v>
      </c>
      <c r="C15" t="s">
        <v>335</v>
      </c>
      <c r="D15" t="s">
        <v>305</v>
      </c>
      <c r="E15" s="4" t="s">
        <v>306</v>
      </c>
      <c r="F15" s="4" t="s">
        <v>5</v>
      </c>
      <c r="G15" s="4" t="s">
        <v>42</v>
      </c>
      <c r="H15" s="4" t="s">
        <v>2</v>
      </c>
      <c r="I15" s="2" t="s">
        <v>71</v>
      </c>
    </row>
    <row r="16" spans="1:9" s="4" customFormat="1" x14ac:dyDescent="0.25">
      <c r="A16" s="2" t="s">
        <v>359</v>
      </c>
      <c r="B16" s="2">
        <v>72.5</v>
      </c>
      <c r="C16" t="s">
        <v>344</v>
      </c>
      <c r="D16" t="s">
        <v>347</v>
      </c>
      <c r="E16" s="4" t="s">
        <v>348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40</v>
      </c>
      <c r="B17" s="4">
        <f>SUM(B11:B16)</f>
        <v>1232.5</v>
      </c>
      <c r="D17"/>
      <c r="F17" s="4" t="s">
        <v>76</v>
      </c>
      <c r="G17" s="4" t="s">
        <v>42</v>
      </c>
    </row>
    <row r="18" spans="1:9" x14ac:dyDescent="0.25">
      <c r="A18" s="4" t="s">
        <v>70</v>
      </c>
      <c r="D18" s="4"/>
      <c r="F18" s="2" t="s">
        <v>17</v>
      </c>
    </row>
    <row r="19" spans="1:9" s="4" customFormat="1" x14ac:dyDescent="0.25">
      <c r="A19" s="4" t="s">
        <v>70</v>
      </c>
      <c r="F19" s="4" t="s">
        <v>17</v>
      </c>
    </row>
    <row r="20" spans="1:9" x14ac:dyDescent="0.25">
      <c r="A20" s="4" t="s">
        <v>351</v>
      </c>
      <c r="B20" s="4">
        <v>250</v>
      </c>
      <c r="C20" t="s">
        <v>118</v>
      </c>
      <c r="D20" t="s">
        <v>295</v>
      </c>
      <c r="E20" s="4" t="s">
        <v>18</v>
      </c>
      <c r="F20" s="4" t="s">
        <v>5</v>
      </c>
      <c r="G20" s="4" t="s">
        <v>43</v>
      </c>
      <c r="H20" s="4" t="s">
        <v>3</v>
      </c>
      <c r="I20" s="2" t="s">
        <v>71</v>
      </c>
    </row>
    <row r="21" spans="1:9" x14ac:dyDescent="0.25">
      <c r="A21" s="4" t="s">
        <v>349</v>
      </c>
      <c r="B21" s="4">
        <v>250</v>
      </c>
      <c r="C21" t="s">
        <v>113</v>
      </c>
      <c r="D21" t="s">
        <v>296</v>
      </c>
      <c r="E21" s="4" t="s">
        <v>19</v>
      </c>
      <c r="F21" s="4" t="s">
        <v>5</v>
      </c>
      <c r="G21" s="4" t="s">
        <v>43</v>
      </c>
      <c r="H21" s="4" t="s">
        <v>3</v>
      </c>
      <c r="I21" s="2" t="s">
        <v>71</v>
      </c>
    </row>
    <row r="22" spans="1:9" x14ac:dyDescent="0.25">
      <c r="A22" s="4" t="s">
        <v>350</v>
      </c>
      <c r="B22" s="4">
        <v>250</v>
      </c>
      <c r="C22" t="s">
        <v>123</v>
      </c>
      <c r="D22" t="s">
        <v>297</v>
      </c>
      <c r="E22" s="4" t="s">
        <v>20</v>
      </c>
      <c r="F22" s="4" t="s">
        <v>5</v>
      </c>
      <c r="G22" s="4" t="s">
        <v>43</v>
      </c>
      <c r="H22" s="4" t="s">
        <v>3</v>
      </c>
      <c r="I22" s="2" t="s">
        <v>71</v>
      </c>
    </row>
    <row r="23" spans="1:9" x14ac:dyDescent="0.25">
      <c r="A23" s="4" t="s">
        <v>44</v>
      </c>
      <c r="B23" s="4">
        <f>SUM(B20:B22)</f>
        <v>750</v>
      </c>
      <c r="C23" s="4"/>
      <c r="D23" s="4"/>
      <c r="E23" s="4"/>
      <c r="F23" s="4" t="s">
        <v>76</v>
      </c>
      <c r="G23" s="4" t="s">
        <v>43</v>
      </c>
      <c r="H23" s="2"/>
    </row>
    <row r="24" spans="1:9" s="4" customFormat="1" x14ac:dyDescent="0.25">
      <c r="A24" s="4" t="s">
        <v>70</v>
      </c>
      <c r="D24"/>
      <c r="F24" s="4" t="s">
        <v>17</v>
      </c>
      <c r="H24" s="2"/>
    </row>
    <row r="25" spans="1:9" x14ac:dyDescent="0.25">
      <c r="A25" s="4" t="s">
        <v>45</v>
      </c>
      <c r="B25" s="4">
        <f>B23</f>
        <v>750</v>
      </c>
      <c r="C25" s="4"/>
      <c r="D25"/>
      <c r="E25" s="4"/>
      <c r="F25" s="4" t="s">
        <v>13</v>
      </c>
      <c r="G25" s="4"/>
      <c r="H25" s="4" t="s">
        <v>3</v>
      </c>
    </row>
    <row r="26" spans="1:9" x14ac:dyDescent="0.25">
      <c r="A26" s="4" t="s">
        <v>12</v>
      </c>
      <c r="B26" s="4">
        <f>B17+B9</f>
        <v>1694.6</v>
      </c>
      <c r="C26" s="4"/>
      <c r="D26"/>
      <c r="E26" s="4"/>
      <c r="F26" s="4" t="s">
        <v>13</v>
      </c>
      <c r="G26" s="4"/>
      <c r="H26" s="4" t="s">
        <v>2</v>
      </c>
    </row>
    <row r="27" spans="1:9" x14ac:dyDescent="0.25">
      <c r="A27" s="4" t="s">
        <v>73</v>
      </c>
      <c r="B27" s="4">
        <f>B26+B25</f>
        <v>2444.6</v>
      </c>
      <c r="C27" s="4"/>
      <c r="D27" s="4"/>
      <c r="E27" s="4"/>
      <c r="F27" s="4" t="s">
        <v>74</v>
      </c>
      <c r="I27" s="1" t="s">
        <v>71</v>
      </c>
    </row>
    <row r="28" spans="1:9" x14ac:dyDescent="0.25">
      <c r="A28" s="4" t="s">
        <v>70</v>
      </c>
      <c r="B28" s="4"/>
      <c r="C28" s="4"/>
      <c r="D28" s="4"/>
      <c r="E28" s="4"/>
      <c r="F28" s="4" t="s">
        <v>17</v>
      </c>
    </row>
    <row r="29" spans="1:9" x14ac:dyDescent="0.25">
      <c r="A29" s="4"/>
      <c r="B29" s="4"/>
      <c r="C29" s="4"/>
      <c r="D29" s="4"/>
      <c r="E29" s="4"/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9" sqref="B19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189</v>
      </c>
      <c r="D6" t="s">
        <v>307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6265</v>
      </c>
      <c r="C7" t="s">
        <v>194</v>
      </c>
      <c r="D7" t="s">
        <v>308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1460</v>
      </c>
      <c r="C10" t="s">
        <v>179</v>
      </c>
      <c r="D10" t="s">
        <v>301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5008</v>
      </c>
      <c r="C11" t="s">
        <v>184</v>
      </c>
      <c r="D11" t="s">
        <v>302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6468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1555</v>
      </c>
      <c r="C14" t="s">
        <v>169</v>
      </c>
      <c r="D14" t="s">
        <v>304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2418</v>
      </c>
      <c r="C15" t="s">
        <v>174</v>
      </c>
      <c r="D15" t="s">
        <v>303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3973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2" t="s">
        <v>77</v>
      </c>
      <c r="B18" s="4">
        <f>B7+B11+B15</f>
        <v>13691</v>
      </c>
      <c r="F18" s="2" t="s">
        <v>13</v>
      </c>
      <c r="H18" s="4" t="s">
        <v>2</v>
      </c>
    </row>
    <row r="19" spans="1:9" x14ac:dyDescent="0.25">
      <c r="A19" s="2" t="s">
        <v>78</v>
      </c>
      <c r="B19" s="4">
        <f>B6+B10+B14</f>
        <v>5263</v>
      </c>
      <c r="F19" s="2" t="s">
        <v>13</v>
      </c>
      <c r="H19" s="4" t="s">
        <v>3</v>
      </c>
    </row>
    <row r="20" spans="1:9" x14ac:dyDescent="0.25">
      <c r="A20" s="2" t="s">
        <v>75</v>
      </c>
      <c r="B20" s="4">
        <f>SUM(B18:B19)</f>
        <v>18954</v>
      </c>
      <c r="F20" s="2" t="s">
        <v>74</v>
      </c>
      <c r="I20" s="4" t="s">
        <v>71</v>
      </c>
    </row>
    <row r="21" spans="1:9" x14ac:dyDescent="0.25">
      <c r="A21" s="4" t="s">
        <v>70</v>
      </c>
      <c r="F21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70</v>
      </c>
      <c r="D9" s="2" t="s">
        <v>17</v>
      </c>
    </row>
    <row r="10" spans="1:4" x14ac:dyDescent="0.25">
      <c r="A10" s="4" t="s">
        <v>70</v>
      </c>
      <c r="D10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155</v>
      </c>
      <c r="C11" t="s">
        <v>157</v>
      </c>
      <c r="D11" t="s">
        <v>158</v>
      </c>
      <c r="E11" t="s">
        <v>159</v>
      </c>
      <c r="F11" s="2" t="s">
        <v>5</v>
      </c>
    </row>
    <row r="12" spans="1:6" x14ac:dyDescent="0.25">
      <c r="A12" t="s">
        <v>2</v>
      </c>
      <c r="B12" t="s">
        <v>160</v>
      </c>
      <c r="C12" t="s">
        <v>162</v>
      </c>
      <c r="D12" t="s">
        <v>163</v>
      </c>
      <c r="E12" t="s">
        <v>164</v>
      </c>
      <c r="F12" s="2" t="s">
        <v>5</v>
      </c>
    </row>
    <row r="13" spans="1:6" x14ac:dyDescent="0.25">
      <c r="A13" t="s">
        <v>149</v>
      </c>
      <c r="B13" t="s">
        <v>150</v>
      </c>
      <c r="C13" t="s">
        <v>152</v>
      </c>
      <c r="D13" t="s">
        <v>153</v>
      </c>
      <c r="E13" t="s">
        <v>154</v>
      </c>
      <c r="F13" s="2" t="s">
        <v>5</v>
      </c>
    </row>
    <row r="14" spans="1:6" x14ac:dyDescent="0.25">
      <c r="A14" t="s">
        <v>222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223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224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156</v>
      </c>
      <c r="C7" t="s">
        <v>157</v>
      </c>
      <c r="D7" t="s">
        <v>158</v>
      </c>
      <c r="E7" t="s">
        <v>159</v>
      </c>
      <c r="F7" s="2" t="s">
        <v>5</v>
      </c>
    </row>
    <row r="8" spans="1:6" x14ac:dyDescent="0.25">
      <c r="A8" t="s">
        <v>2</v>
      </c>
      <c r="B8" t="s">
        <v>161</v>
      </c>
      <c r="C8" t="s">
        <v>162</v>
      </c>
      <c r="D8" t="s">
        <v>163</v>
      </c>
      <c r="E8" t="s">
        <v>164</v>
      </c>
      <c r="F8" s="2" t="s">
        <v>5</v>
      </c>
    </row>
    <row r="9" spans="1:6" x14ac:dyDescent="0.25">
      <c r="A9" t="s">
        <v>149</v>
      </c>
      <c r="B9" t="s">
        <v>151</v>
      </c>
      <c r="C9" t="s">
        <v>152</v>
      </c>
      <c r="D9" t="s">
        <v>153</v>
      </c>
      <c r="E9" t="s">
        <v>154</v>
      </c>
      <c r="F9" s="2" t="s">
        <v>5</v>
      </c>
    </row>
    <row r="10" spans="1:6" x14ac:dyDescent="0.25">
      <c r="A10" t="s">
        <v>222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223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224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364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363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s="2" t="s">
        <v>5</v>
      </c>
      <c r="H9" s="4" t="s">
        <v>41</v>
      </c>
    </row>
    <row r="10" spans="1:8" x14ac:dyDescent="0.25">
      <c r="A10" t="s">
        <v>39</v>
      </c>
      <c r="G10" s="2" t="s">
        <v>76</v>
      </c>
      <c r="H10" s="4" t="s">
        <v>41</v>
      </c>
    </row>
    <row r="11" spans="1:8" x14ac:dyDescent="0.25">
      <c r="A11" s="4" t="s">
        <v>70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365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s="2" t="s">
        <v>5</v>
      </c>
      <c r="H12" s="4" t="s">
        <v>42</v>
      </c>
    </row>
    <row r="13" spans="1:8" x14ac:dyDescent="0.25">
      <c r="A13" t="s">
        <v>369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s="2" t="s">
        <v>5</v>
      </c>
      <c r="H13" s="4" t="s">
        <v>42</v>
      </c>
    </row>
    <row r="14" spans="1:8" x14ac:dyDescent="0.25">
      <c r="A14" t="s">
        <v>370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s="2" t="s">
        <v>5</v>
      </c>
      <c r="H14" s="4" t="s">
        <v>42</v>
      </c>
    </row>
    <row r="15" spans="1:8" x14ac:dyDescent="0.25">
      <c r="A15" t="s">
        <v>366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s="2" t="s">
        <v>5</v>
      </c>
      <c r="H15" s="4" t="s">
        <v>42</v>
      </c>
    </row>
    <row r="16" spans="1:8" x14ac:dyDescent="0.25">
      <c r="A16" t="s">
        <v>367</v>
      </c>
      <c r="B16" t="s">
        <v>336</v>
      </c>
      <c r="C16" t="s">
        <v>337</v>
      </c>
      <c r="D16" t="s">
        <v>338</v>
      </c>
      <c r="E16" t="s">
        <v>339</v>
      </c>
      <c r="F16" t="s">
        <v>335</v>
      </c>
      <c r="G16" s="2" t="s">
        <v>5</v>
      </c>
      <c r="H16" s="4" t="s">
        <v>42</v>
      </c>
    </row>
    <row r="17" spans="1:8" x14ac:dyDescent="0.25">
      <c r="A17" t="s">
        <v>368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s="2" t="s">
        <v>5</v>
      </c>
      <c r="H17" s="4" t="s">
        <v>42</v>
      </c>
    </row>
    <row r="18" spans="1:8" x14ac:dyDescent="0.25">
      <c r="A18" t="s">
        <v>40</v>
      </c>
      <c r="G18" s="2" t="s">
        <v>76</v>
      </c>
      <c r="H18" s="4" t="s">
        <v>42</v>
      </c>
    </row>
    <row r="19" spans="1:8" x14ac:dyDescent="0.25">
      <c r="A19" s="4" t="s">
        <v>70</v>
      </c>
      <c r="B19" s="4"/>
      <c r="C19" s="4"/>
      <c r="D19" s="4"/>
      <c r="E19" s="4"/>
      <c r="F19" s="4"/>
      <c r="G19" s="2" t="s">
        <v>17</v>
      </c>
    </row>
    <row r="20" spans="1:8" x14ac:dyDescent="0.25">
      <c r="A20" t="s">
        <v>362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5</v>
      </c>
      <c r="H20" t="s">
        <v>43</v>
      </c>
    </row>
    <row r="21" spans="1:8" x14ac:dyDescent="0.25">
      <c r="A21" t="s">
        <v>360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</v>
      </c>
      <c r="H21" t="s">
        <v>43</v>
      </c>
    </row>
    <row r="22" spans="1:8" x14ac:dyDescent="0.25">
      <c r="A22" t="s">
        <v>361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5</v>
      </c>
      <c r="H22" t="s">
        <v>43</v>
      </c>
    </row>
    <row r="23" spans="1:8" x14ac:dyDescent="0.25">
      <c r="A23" t="s">
        <v>44</v>
      </c>
      <c r="G23" t="s">
        <v>76</v>
      </c>
      <c r="H23" t="s">
        <v>43</v>
      </c>
    </row>
    <row r="24" spans="1:8" x14ac:dyDescent="0.25">
      <c r="A24" s="4" t="s">
        <v>70</v>
      </c>
      <c r="B24" s="4"/>
      <c r="C24" s="4"/>
      <c r="D24" s="4"/>
      <c r="E24" s="4"/>
      <c r="F24" s="4"/>
      <c r="G24" s="2" t="s">
        <v>17</v>
      </c>
    </row>
    <row r="25" spans="1:8" x14ac:dyDescent="0.25">
      <c r="A25" t="s">
        <v>83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 t="s">
        <v>5</v>
      </c>
    </row>
    <row r="26" spans="1:8" x14ac:dyDescent="0.25">
      <c r="A26" t="s">
        <v>84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 t="s">
        <v>5</v>
      </c>
    </row>
    <row r="27" spans="1:8" x14ac:dyDescent="0.25">
      <c r="A27" t="s">
        <v>85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22" sqref="F22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195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70</v>
      </c>
      <c r="G6" t="s">
        <v>17</v>
      </c>
    </row>
    <row r="7" spans="1:10" x14ac:dyDescent="0.25">
      <c r="A7" s="4" t="s">
        <v>70</v>
      </c>
      <c r="G7" t="s">
        <v>17</v>
      </c>
    </row>
    <row r="8" spans="1:10" x14ac:dyDescent="0.25">
      <c r="A8" s="4" t="s">
        <v>70</v>
      </c>
      <c r="G8" t="s">
        <v>17</v>
      </c>
    </row>
    <row r="9" spans="1:10" x14ac:dyDescent="0.25">
      <c r="A9" s="4" t="s">
        <v>70</v>
      </c>
      <c r="G9" t="s">
        <v>17</v>
      </c>
    </row>
    <row r="10" spans="1:10" x14ac:dyDescent="0.25">
      <c r="A10" s="4" t="s">
        <v>70</v>
      </c>
      <c r="G10" t="s">
        <v>17</v>
      </c>
    </row>
    <row r="11" spans="1:10" x14ac:dyDescent="0.25">
      <c r="A11" s="4" t="s">
        <v>70</v>
      </c>
      <c r="G11" t="s">
        <v>17</v>
      </c>
    </row>
    <row r="12" spans="1:10" x14ac:dyDescent="0.25">
      <c r="A12" s="4" t="s">
        <v>70</v>
      </c>
      <c r="G12" t="s">
        <v>17</v>
      </c>
    </row>
    <row r="13" spans="1:10" x14ac:dyDescent="0.25">
      <c r="A13" s="4" t="s">
        <v>70</v>
      </c>
      <c r="G13" t="s">
        <v>17</v>
      </c>
    </row>
    <row r="14" spans="1:10" x14ac:dyDescent="0.25">
      <c r="A14" s="4" t="s">
        <v>70</v>
      </c>
      <c r="G14" t="s">
        <v>17</v>
      </c>
    </row>
    <row r="15" spans="1:10" x14ac:dyDescent="0.25">
      <c r="A15" s="4" t="s">
        <v>70</v>
      </c>
      <c r="G15" t="s">
        <v>17</v>
      </c>
    </row>
    <row r="16" spans="1:10" x14ac:dyDescent="0.25">
      <c r="A16" s="4" t="s">
        <v>24</v>
      </c>
      <c r="B16" t="s">
        <v>190</v>
      </c>
      <c r="C16" t="s">
        <v>191</v>
      </c>
      <c r="D16" t="s">
        <v>192</v>
      </c>
      <c r="E16" t="s">
        <v>193</v>
      </c>
      <c r="F16" t="s">
        <v>194</v>
      </c>
      <c r="G16" t="s">
        <v>5</v>
      </c>
      <c r="H16" t="s">
        <v>22</v>
      </c>
      <c r="I16" t="s">
        <v>2</v>
      </c>
      <c r="J16" t="s">
        <v>71</v>
      </c>
    </row>
    <row r="17" spans="1:10" x14ac:dyDescent="0.25">
      <c r="A17" t="s">
        <v>23</v>
      </c>
      <c r="B17" t="s">
        <v>185</v>
      </c>
      <c r="C17" t="s">
        <v>186</v>
      </c>
      <c r="D17" t="s">
        <v>187</v>
      </c>
      <c r="E17" t="s">
        <v>188</v>
      </c>
      <c r="F17" t="s">
        <v>189</v>
      </c>
      <c r="G17" t="s">
        <v>5</v>
      </c>
      <c r="H17" t="s">
        <v>22</v>
      </c>
      <c r="I17" t="s">
        <v>3</v>
      </c>
      <c r="J17" t="s">
        <v>71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70</v>
      </c>
      <c r="G19" t="s">
        <v>17</v>
      </c>
    </row>
    <row r="20" spans="1:10" x14ac:dyDescent="0.25">
      <c r="A20" t="s">
        <v>47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5</v>
      </c>
      <c r="H20" t="s">
        <v>49</v>
      </c>
      <c r="I20" t="s">
        <v>2</v>
      </c>
      <c r="J20" t="s">
        <v>71</v>
      </c>
    </row>
    <row r="21" spans="1:10" x14ac:dyDescent="0.25">
      <c r="A21" t="s">
        <v>46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5</v>
      </c>
      <c r="H21" t="s">
        <v>49</v>
      </c>
      <c r="I21" t="s">
        <v>3</v>
      </c>
      <c r="J21" t="s">
        <v>71</v>
      </c>
    </row>
    <row r="22" spans="1:10" x14ac:dyDescent="0.25">
      <c r="A22" t="s">
        <v>48</v>
      </c>
      <c r="G22" t="s">
        <v>26</v>
      </c>
      <c r="H22" t="s">
        <v>49</v>
      </c>
    </row>
    <row r="23" spans="1:10" x14ac:dyDescent="0.25">
      <c r="A23" s="4" t="s">
        <v>70</v>
      </c>
      <c r="G23" t="s">
        <v>17</v>
      </c>
    </row>
    <row r="24" spans="1:10" x14ac:dyDescent="0.25">
      <c r="A24" t="s">
        <v>52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5</v>
      </c>
      <c r="H24" t="s">
        <v>50</v>
      </c>
      <c r="I24" t="s">
        <v>2</v>
      </c>
      <c r="J24" t="s">
        <v>71</v>
      </c>
    </row>
    <row r="25" spans="1:10" x14ac:dyDescent="0.25">
      <c r="A25" t="s">
        <v>51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5</v>
      </c>
      <c r="H25" t="s">
        <v>50</v>
      </c>
      <c r="I25" t="s">
        <v>3</v>
      </c>
      <c r="J25" t="s">
        <v>71</v>
      </c>
    </row>
    <row r="26" spans="1:10" x14ac:dyDescent="0.25">
      <c r="A26" t="s">
        <v>53</v>
      </c>
      <c r="G26" t="s">
        <v>26</v>
      </c>
      <c r="H26" t="s">
        <v>50</v>
      </c>
    </row>
    <row r="27" spans="1:10" x14ac:dyDescent="0.25">
      <c r="A27" s="4" t="s">
        <v>70</v>
      </c>
      <c r="G27" t="s">
        <v>17</v>
      </c>
    </row>
    <row r="28" spans="1:10" x14ac:dyDescent="0.25">
      <c r="A28" t="s">
        <v>77</v>
      </c>
      <c r="G28" t="s">
        <v>13</v>
      </c>
      <c r="I28" t="s">
        <v>2</v>
      </c>
      <c r="J28" t="s">
        <v>71</v>
      </c>
    </row>
    <row r="29" spans="1:10" x14ac:dyDescent="0.25">
      <c r="A29" t="s">
        <v>78</v>
      </c>
      <c r="G29" t="s">
        <v>13</v>
      </c>
      <c r="I29" t="s">
        <v>3</v>
      </c>
      <c r="J29" t="s">
        <v>71</v>
      </c>
    </row>
    <row r="30" spans="1:10" x14ac:dyDescent="0.25">
      <c r="A30" t="s">
        <v>75</v>
      </c>
      <c r="G30" t="s">
        <v>196</v>
      </c>
      <c r="J30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364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363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365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369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370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366</v>
      </c>
      <c r="B15" t="s">
        <v>145</v>
      </c>
      <c r="C15" t="s">
        <v>148</v>
      </c>
      <c r="D15" t="s">
        <v>146</v>
      </c>
      <c r="E15" s="2" t="s">
        <v>5</v>
      </c>
      <c r="F15" s="4" t="s">
        <v>42</v>
      </c>
    </row>
    <row r="16" spans="1:6" x14ac:dyDescent="0.25">
      <c r="A16" t="s">
        <v>367</v>
      </c>
      <c r="B16" t="s">
        <v>337</v>
      </c>
      <c r="C16" t="s">
        <v>335</v>
      </c>
      <c r="D16" t="s">
        <v>338</v>
      </c>
      <c r="E16" s="2" t="s">
        <v>5</v>
      </c>
      <c r="F16" s="4" t="s">
        <v>42</v>
      </c>
    </row>
    <row r="17" spans="1:6" x14ac:dyDescent="0.25">
      <c r="A17" t="s">
        <v>368</v>
      </c>
      <c r="B17" t="s">
        <v>341</v>
      </c>
      <c r="C17" t="s">
        <v>344</v>
      </c>
      <c r="D17" t="s">
        <v>342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362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360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361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191</v>
      </c>
      <c r="C8" t="s">
        <v>194</v>
      </c>
      <c r="D8" t="s">
        <v>192</v>
      </c>
      <c r="E8" t="s">
        <v>5</v>
      </c>
      <c r="F8" t="s">
        <v>22</v>
      </c>
    </row>
    <row r="9" spans="1:6" x14ac:dyDescent="0.25">
      <c r="A9" t="s">
        <v>23</v>
      </c>
      <c r="B9" t="s">
        <v>186</v>
      </c>
      <c r="C9" t="s">
        <v>189</v>
      </c>
      <c r="D9" t="s">
        <v>187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181</v>
      </c>
      <c r="C12" t="s">
        <v>184</v>
      </c>
      <c r="D12" t="s">
        <v>182</v>
      </c>
      <c r="E12" t="s">
        <v>5</v>
      </c>
      <c r="F12" t="s">
        <v>49</v>
      </c>
    </row>
    <row r="13" spans="1:6" x14ac:dyDescent="0.25">
      <c r="A13" t="s">
        <v>46</v>
      </c>
      <c r="B13" t="s">
        <v>176</v>
      </c>
      <c r="C13" t="s">
        <v>179</v>
      </c>
      <c r="D13" t="s">
        <v>177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171</v>
      </c>
      <c r="C16" t="s">
        <v>174</v>
      </c>
      <c r="D16" t="s">
        <v>172</v>
      </c>
      <c r="E16" t="s">
        <v>5</v>
      </c>
      <c r="F16" t="s">
        <v>50</v>
      </c>
    </row>
    <row r="17" spans="1:6" x14ac:dyDescent="0.25">
      <c r="A17" s="4" t="s">
        <v>51</v>
      </c>
      <c r="B17" t="s">
        <v>166</v>
      </c>
      <c r="C17" t="s">
        <v>169</v>
      </c>
      <c r="D17" t="s">
        <v>167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5" zoomScale="115" zoomScaleNormal="115" workbookViewId="0">
      <selection activeCell="A15" sqref="A15"/>
    </sheetView>
  </sheetViews>
  <sheetFormatPr defaultRowHeight="15" x14ac:dyDescent="0.25"/>
  <cols>
    <col min="1" max="1" width="31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C3" s="4"/>
      <c r="E3" t="s">
        <v>17</v>
      </c>
    </row>
    <row r="4" spans="1:6" x14ac:dyDescent="0.25">
      <c r="A4" s="4" t="s">
        <v>70</v>
      </c>
      <c r="C4" s="4"/>
      <c r="E4" t="s">
        <v>17</v>
      </c>
    </row>
    <row r="5" spans="1:6" x14ac:dyDescent="0.25">
      <c r="A5" s="4" t="s">
        <v>70</v>
      </c>
      <c r="C5" s="4"/>
      <c r="E5" t="s">
        <v>17</v>
      </c>
    </row>
    <row r="6" spans="1:6" x14ac:dyDescent="0.25">
      <c r="A6" s="4" t="s">
        <v>70</v>
      </c>
      <c r="C6" s="4"/>
      <c r="E6" t="s">
        <v>17</v>
      </c>
    </row>
    <row r="7" spans="1:6" x14ac:dyDescent="0.25">
      <c r="A7" s="4" t="s">
        <v>70</v>
      </c>
      <c r="C7" s="4"/>
      <c r="E7" t="s">
        <v>17</v>
      </c>
    </row>
    <row r="8" spans="1:6" x14ac:dyDescent="0.25">
      <c r="A8" t="s">
        <v>364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363</v>
      </c>
      <c r="B9" t="s">
        <v>125</v>
      </c>
      <c r="C9" t="s">
        <v>128</v>
      </c>
      <c r="D9" t="s">
        <v>126</v>
      </c>
      <c r="E9" s="2" t="s">
        <v>5</v>
      </c>
      <c r="F9" s="4" t="s">
        <v>41</v>
      </c>
    </row>
    <row r="10" spans="1:6" x14ac:dyDescent="0.25">
      <c r="A10" t="s">
        <v>39</v>
      </c>
      <c r="E10" s="2" t="s">
        <v>76</v>
      </c>
      <c r="F10" s="4" t="s">
        <v>41</v>
      </c>
    </row>
    <row r="11" spans="1:6" x14ac:dyDescent="0.25">
      <c r="A11" s="4" t="s">
        <v>70</v>
      </c>
      <c r="B11" s="4"/>
      <c r="C11" s="4"/>
      <c r="D11" s="4"/>
      <c r="E11" s="2" t="s">
        <v>17</v>
      </c>
    </row>
    <row r="12" spans="1:6" x14ac:dyDescent="0.25">
      <c r="A12" t="s">
        <v>365</v>
      </c>
      <c r="B12" t="s">
        <v>130</v>
      </c>
      <c r="C12" t="s">
        <v>133</v>
      </c>
      <c r="D12" t="s">
        <v>131</v>
      </c>
      <c r="E12" s="2" t="s">
        <v>5</v>
      </c>
      <c r="F12" s="4" t="s">
        <v>42</v>
      </c>
    </row>
    <row r="13" spans="1:6" x14ac:dyDescent="0.25">
      <c r="A13" t="s">
        <v>369</v>
      </c>
      <c r="B13" t="s">
        <v>140</v>
      </c>
      <c r="C13" t="s">
        <v>143</v>
      </c>
      <c r="D13" t="s">
        <v>141</v>
      </c>
      <c r="E13" s="2" t="s">
        <v>5</v>
      </c>
      <c r="F13" s="4" t="s">
        <v>42</v>
      </c>
    </row>
    <row r="14" spans="1:6" x14ac:dyDescent="0.25">
      <c r="A14" t="s">
        <v>370</v>
      </c>
      <c r="B14" t="s">
        <v>135</v>
      </c>
      <c r="C14" t="s">
        <v>138</v>
      </c>
      <c r="D14" t="s">
        <v>136</v>
      </c>
      <c r="E14" s="2" t="s">
        <v>5</v>
      </c>
      <c r="F14" s="4" t="s">
        <v>42</v>
      </c>
    </row>
    <row r="15" spans="1:6" x14ac:dyDescent="0.25">
      <c r="A15" t="s">
        <v>366</v>
      </c>
      <c r="B15" t="s">
        <v>145</v>
      </c>
      <c r="C15" t="s">
        <v>148</v>
      </c>
      <c r="D15" t="s">
        <v>146</v>
      </c>
      <c r="E15" s="2" t="s">
        <v>5</v>
      </c>
      <c r="F15" s="4" t="s">
        <v>42</v>
      </c>
    </row>
    <row r="16" spans="1:6" x14ac:dyDescent="0.25">
      <c r="A16" t="s">
        <v>367</v>
      </c>
      <c r="B16" t="s">
        <v>337</v>
      </c>
      <c r="C16" t="s">
        <v>335</v>
      </c>
      <c r="D16" t="s">
        <v>338</v>
      </c>
      <c r="E16" s="2" t="s">
        <v>5</v>
      </c>
      <c r="F16" s="4" t="s">
        <v>42</v>
      </c>
    </row>
    <row r="17" spans="1:6" x14ac:dyDescent="0.25">
      <c r="A17" t="s">
        <v>368</v>
      </c>
      <c r="B17" t="s">
        <v>341</v>
      </c>
      <c r="C17" t="s">
        <v>344</v>
      </c>
      <c r="D17" t="s">
        <v>342</v>
      </c>
      <c r="E17" s="2" t="s">
        <v>5</v>
      </c>
      <c r="F17" s="4" t="s">
        <v>42</v>
      </c>
    </row>
    <row r="18" spans="1:6" x14ac:dyDescent="0.25">
      <c r="A18" t="s">
        <v>40</v>
      </c>
      <c r="E18" s="2" t="s">
        <v>76</v>
      </c>
      <c r="F18" s="4" t="s">
        <v>42</v>
      </c>
    </row>
    <row r="19" spans="1:6" x14ac:dyDescent="0.25">
      <c r="A19" s="4" t="s">
        <v>70</v>
      </c>
      <c r="B19" s="4"/>
      <c r="C19" s="4"/>
      <c r="D19" s="4"/>
      <c r="E19" s="2" t="s">
        <v>17</v>
      </c>
    </row>
    <row r="20" spans="1:6" x14ac:dyDescent="0.25">
      <c r="A20" t="s">
        <v>362</v>
      </c>
      <c r="B20" t="s">
        <v>115</v>
      </c>
      <c r="C20" t="s">
        <v>118</v>
      </c>
      <c r="D20" t="s">
        <v>116</v>
      </c>
      <c r="E20" t="s">
        <v>5</v>
      </c>
      <c r="F20" t="s">
        <v>43</v>
      </c>
    </row>
    <row r="21" spans="1:6" x14ac:dyDescent="0.25">
      <c r="A21" t="s">
        <v>360</v>
      </c>
      <c r="B21" t="s">
        <v>110</v>
      </c>
      <c r="C21" t="s">
        <v>113</v>
      </c>
      <c r="D21" t="s">
        <v>111</v>
      </c>
      <c r="E21" t="s">
        <v>5</v>
      </c>
      <c r="F21" t="s">
        <v>43</v>
      </c>
    </row>
    <row r="22" spans="1:6" x14ac:dyDescent="0.25">
      <c r="A22" t="s">
        <v>371</v>
      </c>
      <c r="B22" t="s">
        <v>120</v>
      </c>
      <c r="C22" t="s">
        <v>123</v>
      </c>
      <c r="D22" t="s">
        <v>121</v>
      </c>
      <c r="E22" t="s">
        <v>5</v>
      </c>
      <c r="F22" t="s">
        <v>43</v>
      </c>
    </row>
    <row r="23" spans="1:6" x14ac:dyDescent="0.25">
      <c r="A23" t="s">
        <v>44</v>
      </c>
      <c r="E23" t="s">
        <v>76</v>
      </c>
      <c r="F23" t="s">
        <v>43</v>
      </c>
    </row>
    <row r="24" spans="1:6" x14ac:dyDescent="0.25">
      <c r="C24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B10" sqref="B10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191</v>
      </c>
      <c r="C7" t="s">
        <v>194</v>
      </c>
      <c r="D7" t="s">
        <v>192</v>
      </c>
      <c r="E7" t="s">
        <v>5</v>
      </c>
      <c r="F7" t="s">
        <v>22</v>
      </c>
    </row>
    <row r="8" spans="1:6" x14ac:dyDescent="0.25">
      <c r="A8" t="s">
        <v>23</v>
      </c>
      <c r="B8" t="s">
        <v>186</v>
      </c>
      <c r="C8" t="s">
        <v>189</v>
      </c>
      <c r="D8" t="s">
        <v>187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181</v>
      </c>
      <c r="C11" t="s">
        <v>184</v>
      </c>
      <c r="D11" t="s">
        <v>182</v>
      </c>
      <c r="E11" t="s">
        <v>5</v>
      </c>
      <c r="F11" t="s">
        <v>49</v>
      </c>
    </row>
    <row r="12" spans="1:6" x14ac:dyDescent="0.25">
      <c r="A12" t="s">
        <v>46</v>
      </c>
      <c r="B12" t="s">
        <v>176</v>
      </c>
      <c r="C12" t="s">
        <v>179</v>
      </c>
      <c r="D12" t="s">
        <v>177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171</v>
      </c>
      <c r="C15" t="s">
        <v>174</v>
      </c>
      <c r="D15" t="s">
        <v>172</v>
      </c>
      <c r="E15" t="s">
        <v>5</v>
      </c>
      <c r="F15" t="s">
        <v>50</v>
      </c>
    </row>
    <row r="16" spans="1:6" x14ac:dyDescent="0.25">
      <c r="A16" s="4" t="s">
        <v>51</v>
      </c>
      <c r="B16" t="s">
        <v>166</v>
      </c>
      <c r="C16" t="s">
        <v>169</v>
      </c>
      <c r="D16" t="s">
        <v>167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1" sqref="C11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197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198</v>
      </c>
      <c r="B6" t="s">
        <v>5</v>
      </c>
      <c r="C6" t="s">
        <v>202</v>
      </c>
    </row>
    <row r="7" spans="1:3" x14ac:dyDescent="0.25">
      <c r="A7" t="s">
        <v>199</v>
      </c>
      <c r="B7" t="s">
        <v>5</v>
      </c>
      <c r="C7" t="s">
        <v>203</v>
      </c>
    </row>
    <row r="8" spans="1:3" x14ac:dyDescent="0.25">
      <c r="A8" t="s">
        <v>200</v>
      </c>
      <c r="B8" t="s">
        <v>5</v>
      </c>
      <c r="C8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3" sqref="A13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197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364</v>
      </c>
      <c r="B7" t="s">
        <v>5</v>
      </c>
      <c r="C7" t="s">
        <v>204</v>
      </c>
      <c r="D7" s="4" t="s">
        <v>41</v>
      </c>
    </row>
    <row r="8" spans="1:4" x14ac:dyDescent="0.25">
      <c r="A8" t="s">
        <v>363</v>
      </c>
      <c r="B8" t="s">
        <v>5</v>
      </c>
      <c r="C8" t="s">
        <v>208</v>
      </c>
      <c r="D8" s="4" t="s">
        <v>41</v>
      </c>
    </row>
    <row r="9" spans="1:4" x14ac:dyDescent="0.25">
      <c r="A9" t="s">
        <v>39</v>
      </c>
      <c r="B9" t="s">
        <v>76</v>
      </c>
      <c r="D9" s="4" t="s">
        <v>41</v>
      </c>
    </row>
    <row r="10" spans="1:4" x14ac:dyDescent="0.25">
      <c r="A10" s="4" t="s">
        <v>70</v>
      </c>
      <c r="B10" t="s">
        <v>17</v>
      </c>
    </row>
    <row r="11" spans="1:4" x14ac:dyDescent="0.25">
      <c r="A11" t="s">
        <v>365</v>
      </c>
      <c r="B11" t="s">
        <v>5</v>
      </c>
      <c r="C11" t="s">
        <v>209</v>
      </c>
      <c r="D11" s="4" t="s">
        <v>42</v>
      </c>
    </row>
    <row r="12" spans="1:4" x14ac:dyDescent="0.25">
      <c r="A12" t="s">
        <v>369</v>
      </c>
      <c r="B12" t="s">
        <v>5</v>
      </c>
      <c r="C12" t="s">
        <v>211</v>
      </c>
      <c r="D12" s="4" t="s">
        <v>42</v>
      </c>
    </row>
    <row r="13" spans="1:4" x14ac:dyDescent="0.25">
      <c r="A13" t="s">
        <v>370</v>
      </c>
      <c r="B13" t="s">
        <v>5</v>
      </c>
      <c r="C13" t="s">
        <v>210</v>
      </c>
      <c r="D13" s="4" t="s">
        <v>42</v>
      </c>
    </row>
    <row r="14" spans="1:4" x14ac:dyDescent="0.25">
      <c r="A14" t="s">
        <v>366</v>
      </c>
      <c r="B14" t="s">
        <v>5</v>
      </c>
      <c r="C14" t="s">
        <v>212</v>
      </c>
      <c r="D14" s="4" t="s">
        <v>42</v>
      </c>
    </row>
    <row r="15" spans="1:4" x14ac:dyDescent="0.25">
      <c r="A15" t="s">
        <v>367</v>
      </c>
      <c r="B15" t="s">
        <v>5</v>
      </c>
      <c r="C15" t="s">
        <v>345</v>
      </c>
      <c r="D15" s="4" t="s">
        <v>42</v>
      </c>
    </row>
    <row r="16" spans="1:4" x14ac:dyDescent="0.25">
      <c r="A16" t="s">
        <v>368</v>
      </c>
      <c r="B16" t="s">
        <v>5</v>
      </c>
      <c r="C16" t="s">
        <v>346</v>
      </c>
      <c r="D16" s="4" t="s">
        <v>42</v>
      </c>
    </row>
    <row r="17" spans="1:4" x14ac:dyDescent="0.25">
      <c r="A17" t="s">
        <v>40</v>
      </c>
      <c r="B17" t="s">
        <v>76</v>
      </c>
      <c r="D17" s="4" t="s">
        <v>42</v>
      </c>
    </row>
    <row r="18" spans="1:4" x14ac:dyDescent="0.25">
      <c r="A18" s="4" t="s">
        <v>70</v>
      </c>
      <c r="B18" t="s">
        <v>17</v>
      </c>
    </row>
    <row r="19" spans="1:4" x14ac:dyDescent="0.25">
      <c r="A19" t="s">
        <v>362</v>
      </c>
      <c r="B19" t="s">
        <v>5</v>
      </c>
      <c r="C19" t="s">
        <v>206</v>
      </c>
      <c r="D19" t="s">
        <v>43</v>
      </c>
    </row>
    <row r="20" spans="1:4" x14ac:dyDescent="0.25">
      <c r="A20" t="s">
        <v>360</v>
      </c>
      <c r="B20" t="s">
        <v>5</v>
      </c>
      <c r="C20" t="s">
        <v>205</v>
      </c>
      <c r="D20" t="s">
        <v>43</v>
      </c>
    </row>
    <row r="21" spans="1:4" x14ac:dyDescent="0.25">
      <c r="A21" t="s">
        <v>371</v>
      </c>
      <c r="B21" t="s">
        <v>5</v>
      </c>
      <c r="C21" t="s">
        <v>207</v>
      </c>
      <c r="D21" t="s">
        <v>43</v>
      </c>
    </row>
    <row r="22" spans="1:4" x14ac:dyDescent="0.25">
      <c r="A22" t="s">
        <v>44</v>
      </c>
      <c r="B22" t="s">
        <v>76</v>
      </c>
      <c r="D22" t="s">
        <v>43</v>
      </c>
    </row>
    <row r="23" spans="1:4" x14ac:dyDescent="0.25">
      <c r="A23" s="4" t="s">
        <v>70</v>
      </c>
      <c r="B23" t="s">
        <v>17</v>
      </c>
    </row>
    <row r="24" spans="1:4" x14ac:dyDescent="0.25">
      <c r="A24" t="s">
        <v>83</v>
      </c>
      <c r="B24" t="s">
        <v>5</v>
      </c>
      <c r="C24" t="s">
        <v>215</v>
      </c>
    </row>
    <row r="25" spans="1:4" x14ac:dyDescent="0.25">
      <c r="A25" t="s">
        <v>84</v>
      </c>
      <c r="B25" t="s">
        <v>5</v>
      </c>
      <c r="C25" t="s">
        <v>214</v>
      </c>
    </row>
    <row r="26" spans="1:4" x14ac:dyDescent="0.25">
      <c r="A26" t="s">
        <v>85</v>
      </c>
      <c r="B26" t="s">
        <v>5</v>
      </c>
      <c r="C26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197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221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220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219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218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217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216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6" zoomScale="115" zoomScaleNormal="115" workbookViewId="0">
      <selection activeCell="C54" sqref="C54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38</v>
      </c>
      <c r="C1" s="4" t="s">
        <v>225</v>
      </c>
    </row>
    <row r="2" spans="1:3" x14ac:dyDescent="0.25">
      <c r="A2" s="4" t="s">
        <v>267</v>
      </c>
      <c r="B2" s="5" t="s">
        <v>268</v>
      </c>
      <c r="C2" t="s">
        <v>256</v>
      </c>
    </row>
    <row r="3" spans="1:3" x14ac:dyDescent="0.25">
      <c r="A3" s="4" t="s">
        <v>271</v>
      </c>
      <c r="B3" s="6" t="s">
        <v>151</v>
      </c>
      <c r="C3" t="s">
        <v>256</v>
      </c>
    </row>
    <row r="4" spans="1:3" x14ac:dyDescent="0.25">
      <c r="A4" s="4" t="s">
        <v>226</v>
      </c>
      <c r="B4" s="6" t="s">
        <v>152</v>
      </c>
      <c r="C4" t="s">
        <v>256</v>
      </c>
    </row>
    <row r="5" spans="1:3" x14ac:dyDescent="0.25">
      <c r="A5" s="4" t="s">
        <v>317</v>
      </c>
      <c r="B5" s="6" t="s">
        <v>152</v>
      </c>
      <c r="C5" t="s">
        <v>266</v>
      </c>
    </row>
    <row r="6" spans="1:3" x14ac:dyDescent="0.25">
      <c r="A6" s="2" t="s">
        <v>272</v>
      </c>
      <c r="B6" s="6" t="s">
        <v>156</v>
      </c>
      <c r="C6" t="s">
        <v>256</v>
      </c>
    </row>
    <row r="7" spans="1:3" x14ac:dyDescent="0.25">
      <c r="A7" s="2" t="s">
        <v>227</v>
      </c>
      <c r="B7" s="6" t="s">
        <v>157</v>
      </c>
      <c r="C7" t="s">
        <v>256</v>
      </c>
    </row>
    <row r="8" spans="1:3" x14ac:dyDescent="0.25">
      <c r="A8" s="2" t="s">
        <v>318</v>
      </c>
      <c r="B8" s="6" t="s">
        <v>157</v>
      </c>
      <c r="C8" t="s">
        <v>266</v>
      </c>
    </row>
    <row r="9" spans="1:3" x14ac:dyDescent="0.25">
      <c r="A9" s="2" t="s">
        <v>273</v>
      </c>
      <c r="B9" s="6" t="s">
        <v>161</v>
      </c>
      <c r="C9" t="s">
        <v>256</v>
      </c>
    </row>
    <row r="10" spans="1:3" x14ac:dyDescent="0.25">
      <c r="A10" s="2" t="s">
        <v>228</v>
      </c>
      <c r="B10" s="6" t="s">
        <v>162</v>
      </c>
      <c r="C10" t="s">
        <v>256</v>
      </c>
    </row>
    <row r="11" spans="1:3" x14ac:dyDescent="0.25">
      <c r="A11" s="2" t="s">
        <v>319</v>
      </c>
      <c r="B11" s="6" t="s">
        <v>162</v>
      </c>
      <c r="C11" t="s">
        <v>266</v>
      </c>
    </row>
    <row r="12" spans="1:3" x14ac:dyDescent="0.25">
      <c r="A12" s="4" t="s">
        <v>274</v>
      </c>
      <c r="B12" s="6" t="s">
        <v>90</v>
      </c>
      <c r="C12" t="s">
        <v>256</v>
      </c>
    </row>
    <row r="13" spans="1:3" x14ac:dyDescent="0.25">
      <c r="A13" s="4" t="s">
        <v>231</v>
      </c>
      <c r="B13" s="6" t="s">
        <v>91</v>
      </c>
      <c r="C13" t="s">
        <v>256</v>
      </c>
    </row>
    <row r="14" spans="1:3" x14ac:dyDescent="0.25">
      <c r="A14" s="4" t="s">
        <v>320</v>
      </c>
      <c r="B14" s="6" t="s">
        <v>91</v>
      </c>
      <c r="C14" t="s">
        <v>266</v>
      </c>
    </row>
    <row r="15" spans="1:3" x14ac:dyDescent="0.25">
      <c r="A15" s="2" t="s">
        <v>275</v>
      </c>
      <c r="B15" s="6" t="s">
        <v>95</v>
      </c>
      <c r="C15" t="s">
        <v>256</v>
      </c>
    </row>
    <row r="16" spans="1:3" x14ac:dyDescent="0.25">
      <c r="A16" s="2" t="s">
        <v>229</v>
      </c>
      <c r="B16" s="6" t="s">
        <v>96</v>
      </c>
      <c r="C16" t="s">
        <v>256</v>
      </c>
    </row>
    <row r="17" spans="1:3" x14ac:dyDescent="0.25">
      <c r="A17" s="2" t="s">
        <v>321</v>
      </c>
      <c r="B17" s="6" t="s">
        <v>96</v>
      </c>
      <c r="C17" t="s">
        <v>266</v>
      </c>
    </row>
    <row r="18" spans="1:3" x14ac:dyDescent="0.25">
      <c r="A18" s="2" t="s">
        <v>276</v>
      </c>
      <c r="B18" s="6" t="s">
        <v>100</v>
      </c>
      <c r="C18" t="s">
        <v>256</v>
      </c>
    </row>
    <row r="19" spans="1:3" x14ac:dyDescent="0.25">
      <c r="A19" s="2" t="s">
        <v>230</v>
      </c>
      <c r="B19" s="6" t="s">
        <v>101</v>
      </c>
      <c r="C19" t="s">
        <v>256</v>
      </c>
    </row>
    <row r="20" spans="1:3" x14ac:dyDescent="0.25">
      <c r="A20" s="2" t="s">
        <v>322</v>
      </c>
      <c r="B20" s="6" t="s">
        <v>101</v>
      </c>
      <c r="C20" t="s">
        <v>266</v>
      </c>
    </row>
    <row r="21" spans="1:3" ht="45" x14ac:dyDescent="0.25">
      <c r="A21" s="2" t="s">
        <v>277</v>
      </c>
      <c r="B21" s="6" t="s">
        <v>233</v>
      </c>
      <c r="C21" t="s">
        <v>256</v>
      </c>
    </row>
    <row r="22" spans="1:3" ht="45" x14ac:dyDescent="0.25">
      <c r="A22" s="2" t="s">
        <v>234</v>
      </c>
      <c r="B22" s="6" t="s">
        <v>232</v>
      </c>
      <c r="C22" t="s">
        <v>256</v>
      </c>
    </row>
    <row r="23" spans="1:3" ht="45" x14ac:dyDescent="0.25">
      <c r="A23" s="2" t="s">
        <v>323</v>
      </c>
      <c r="B23" s="6" t="s">
        <v>232</v>
      </c>
      <c r="C23" t="s">
        <v>266</v>
      </c>
    </row>
    <row r="24" spans="1:3" ht="75" x14ac:dyDescent="0.25">
      <c r="A24" s="2" t="s">
        <v>278</v>
      </c>
      <c r="B24" s="6" t="s">
        <v>235</v>
      </c>
      <c r="C24" t="s">
        <v>256</v>
      </c>
    </row>
    <row r="25" spans="1:3" ht="75" x14ac:dyDescent="0.25">
      <c r="A25" s="2" t="s">
        <v>237</v>
      </c>
      <c r="B25" s="6" t="s">
        <v>236</v>
      </c>
      <c r="C25" t="s">
        <v>256</v>
      </c>
    </row>
    <row r="26" spans="1:3" ht="75" x14ac:dyDescent="0.25">
      <c r="A26" s="2" t="s">
        <v>324</v>
      </c>
      <c r="B26" s="6" t="s">
        <v>236</v>
      </c>
      <c r="C26" t="s">
        <v>266</v>
      </c>
    </row>
    <row r="27" spans="1:3" ht="60" x14ac:dyDescent="0.25">
      <c r="A27" s="2" t="s">
        <v>279</v>
      </c>
      <c r="B27" s="6" t="s">
        <v>238</v>
      </c>
      <c r="C27" t="s">
        <v>256</v>
      </c>
    </row>
    <row r="28" spans="1:3" ht="60" x14ac:dyDescent="0.25">
      <c r="A28" s="2" t="s">
        <v>240</v>
      </c>
      <c r="B28" s="6" t="s">
        <v>239</v>
      </c>
      <c r="C28" t="s">
        <v>256</v>
      </c>
    </row>
    <row r="29" spans="1:3" ht="60" x14ac:dyDescent="0.25">
      <c r="A29" s="2" t="s">
        <v>325</v>
      </c>
      <c r="B29" s="6" t="s">
        <v>239</v>
      </c>
      <c r="C29" t="s">
        <v>266</v>
      </c>
    </row>
    <row r="30" spans="1:3" ht="30" x14ac:dyDescent="0.25">
      <c r="A30" s="2" t="s">
        <v>280</v>
      </c>
      <c r="B30" s="6" t="s">
        <v>242</v>
      </c>
      <c r="C30" t="s">
        <v>256</v>
      </c>
    </row>
    <row r="31" spans="1:3" ht="30" x14ac:dyDescent="0.25">
      <c r="A31" s="2" t="s">
        <v>241</v>
      </c>
      <c r="B31" s="6" t="s">
        <v>243</v>
      </c>
      <c r="C31" t="s">
        <v>256</v>
      </c>
    </row>
    <row r="32" spans="1:3" ht="30" x14ac:dyDescent="0.25">
      <c r="A32" s="2" t="s">
        <v>326</v>
      </c>
      <c r="B32" s="6" t="s">
        <v>243</v>
      </c>
      <c r="C32" t="s">
        <v>266</v>
      </c>
    </row>
    <row r="33" spans="1:3" x14ac:dyDescent="0.25">
      <c r="A33" s="2" t="s">
        <v>281</v>
      </c>
      <c r="B33" s="6" t="s">
        <v>191</v>
      </c>
      <c r="C33" t="s">
        <v>256</v>
      </c>
    </row>
    <row r="34" spans="1:3" x14ac:dyDescent="0.25">
      <c r="A34" s="2" t="s">
        <v>244</v>
      </c>
      <c r="B34" s="6" t="s">
        <v>192</v>
      </c>
      <c r="C34" t="s">
        <v>256</v>
      </c>
    </row>
    <row r="35" spans="1:3" x14ac:dyDescent="0.25">
      <c r="A35" s="2" t="s">
        <v>327</v>
      </c>
      <c r="B35" s="6" t="s">
        <v>192</v>
      </c>
      <c r="C35" t="s">
        <v>266</v>
      </c>
    </row>
    <row r="36" spans="1:3" x14ac:dyDescent="0.25">
      <c r="A36" s="2" t="s">
        <v>282</v>
      </c>
      <c r="B36" s="6" t="s">
        <v>186</v>
      </c>
      <c r="C36" t="s">
        <v>256</v>
      </c>
    </row>
    <row r="37" spans="1:3" x14ac:dyDescent="0.25">
      <c r="A37" s="2" t="s">
        <v>245</v>
      </c>
      <c r="B37" s="6" t="s">
        <v>187</v>
      </c>
      <c r="C37" t="s">
        <v>256</v>
      </c>
    </row>
    <row r="38" spans="1:3" x14ac:dyDescent="0.25">
      <c r="A38" s="2" t="s">
        <v>328</v>
      </c>
      <c r="B38" s="6" t="s">
        <v>187</v>
      </c>
      <c r="C38" t="s">
        <v>266</v>
      </c>
    </row>
    <row r="39" spans="1:3" ht="45" x14ac:dyDescent="0.25">
      <c r="A39" s="2" t="s">
        <v>283</v>
      </c>
      <c r="B39" s="6" t="s">
        <v>249</v>
      </c>
      <c r="C39" t="s">
        <v>256</v>
      </c>
    </row>
    <row r="40" spans="1:3" ht="60" x14ac:dyDescent="0.25">
      <c r="A40" s="2" t="s">
        <v>246</v>
      </c>
      <c r="B40" s="6" t="s">
        <v>250</v>
      </c>
      <c r="C40" t="s">
        <v>256</v>
      </c>
    </row>
    <row r="41" spans="1:3" ht="60" x14ac:dyDescent="0.25">
      <c r="A41" s="2" t="s">
        <v>329</v>
      </c>
      <c r="B41" s="6" t="s">
        <v>250</v>
      </c>
      <c r="C41" t="s">
        <v>266</v>
      </c>
    </row>
    <row r="42" spans="1:3" ht="30" x14ac:dyDescent="0.25">
      <c r="A42" s="2" t="s">
        <v>284</v>
      </c>
      <c r="B42" s="6" t="s">
        <v>171</v>
      </c>
      <c r="C42" t="s">
        <v>256</v>
      </c>
    </row>
    <row r="43" spans="1:3" ht="30" x14ac:dyDescent="0.25">
      <c r="A43" s="2" t="s">
        <v>247</v>
      </c>
      <c r="B43" s="6" t="s">
        <v>172</v>
      </c>
      <c r="C43" t="s">
        <v>256</v>
      </c>
    </row>
    <row r="44" spans="1:3" ht="30" x14ac:dyDescent="0.25">
      <c r="A44" s="2" t="s">
        <v>330</v>
      </c>
      <c r="B44" s="6" t="s">
        <v>172</v>
      </c>
      <c r="C44" t="s">
        <v>266</v>
      </c>
    </row>
    <row r="45" spans="1:3" ht="30" x14ac:dyDescent="0.25">
      <c r="A45" s="2" t="s">
        <v>285</v>
      </c>
      <c r="B45" s="6" t="s">
        <v>166</v>
      </c>
      <c r="C45" t="s">
        <v>256</v>
      </c>
    </row>
    <row r="46" spans="1:3" ht="30" x14ac:dyDescent="0.25">
      <c r="A46" s="2" t="s">
        <v>248</v>
      </c>
      <c r="B46" s="6" t="s">
        <v>167</v>
      </c>
      <c r="C46" t="s">
        <v>256</v>
      </c>
    </row>
    <row r="47" spans="1:3" ht="30" x14ac:dyDescent="0.25">
      <c r="A47" s="2" t="s">
        <v>331</v>
      </c>
      <c r="B47" s="6" t="s">
        <v>167</v>
      </c>
      <c r="C47" t="s">
        <v>266</v>
      </c>
    </row>
    <row r="48" spans="1:3" ht="45" x14ac:dyDescent="0.25">
      <c r="A48" s="2" t="s">
        <v>286</v>
      </c>
      <c r="B48" s="6" t="s">
        <v>254</v>
      </c>
      <c r="C48" t="s">
        <v>256</v>
      </c>
    </row>
    <row r="49" spans="1:3" ht="45" x14ac:dyDescent="0.25">
      <c r="A49" s="2" t="s">
        <v>251</v>
      </c>
      <c r="B49" s="6" t="s">
        <v>255</v>
      </c>
      <c r="C49" t="s">
        <v>256</v>
      </c>
    </row>
    <row r="50" spans="1:3" ht="45" x14ac:dyDescent="0.25">
      <c r="A50" s="2" t="s">
        <v>332</v>
      </c>
      <c r="B50" s="6" t="s">
        <v>255</v>
      </c>
      <c r="C50" t="s">
        <v>266</v>
      </c>
    </row>
    <row r="51" spans="1:3" x14ac:dyDescent="0.25">
      <c r="A51" s="2" t="s">
        <v>287</v>
      </c>
      <c r="B51" s="6" t="s">
        <v>181</v>
      </c>
      <c r="C51" t="s">
        <v>256</v>
      </c>
    </row>
    <row r="52" spans="1:3" x14ac:dyDescent="0.25">
      <c r="A52" s="2" t="s">
        <v>252</v>
      </c>
      <c r="B52" s="6" t="s">
        <v>182</v>
      </c>
      <c r="C52" t="s">
        <v>256</v>
      </c>
    </row>
    <row r="53" spans="1:3" x14ac:dyDescent="0.25">
      <c r="A53" s="2" t="s">
        <v>333</v>
      </c>
      <c r="B53" s="6" t="s">
        <v>182</v>
      </c>
      <c r="C53" t="s">
        <v>266</v>
      </c>
    </row>
    <row r="54" spans="1:3" x14ac:dyDescent="0.25">
      <c r="A54" s="2" t="s">
        <v>288</v>
      </c>
      <c r="B54" s="6" t="s">
        <v>176</v>
      </c>
      <c r="C54" t="s">
        <v>256</v>
      </c>
    </row>
    <row r="55" spans="1:3" x14ac:dyDescent="0.25">
      <c r="A55" s="2" t="s">
        <v>253</v>
      </c>
      <c r="B55" s="6" t="s">
        <v>177</v>
      </c>
      <c r="C55" t="s">
        <v>256</v>
      </c>
    </row>
    <row r="56" spans="1:3" x14ac:dyDescent="0.25">
      <c r="A56" s="2" t="s">
        <v>334</v>
      </c>
      <c r="B56" s="6" t="s">
        <v>177</v>
      </c>
      <c r="C56" t="s">
        <v>266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B18" sqref="B18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269</v>
      </c>
      <c r="B2" t="s">
        <v>270</v>
      </c>
      <c r="C2">
        <v>-1</v>
      </c>
    </row>
    <row r="3" spans="1:3" x14ac:dyDescent="0.25">
      <c r="A3" t="s">
        <v>257</v>
      </c>
      <c r="B3" t="s">
        <v>31</v>
      </c>
      <c r="C3">
        <v>-1</v>
      </c>
    </row>
    <row r="4" spans="1:3" x14ac:dyDescent="0.25">
      <c r="A4" t="s">
        <v>258</v>
      </c>
      <c r="B4" t="s">
        <v>265</v>
      </c>
      <c r="C4">
        <v>-1</v>
      </c>
    </row>
    <row r="5" spans="1:3" x14ac:dyDescent="0.25">
      <c r="A5" t="s">
        <v>259</v>
      </c>
      <c r="B5" t="s">
        <v>68</v>
      </c>
      <c r="C5">
        <v>-1</v>
      </c>
    </row>
    <row r="6" spans="1:3" x14ac:dyDescent="0.25">
      <c r="A6" t="s">
        <v>260</v>
      </c>
      <c r="B6" t="s">
        <v>263</v>
      </c>
      <c r="C6">
        <v>-1</v>
      </c>
    </row>
    <row r="7" spans="1:3" x14ac:dyDescent="0.25">
      <c r="A7" t="s">
        <v>261</v>
      </c>
      <c r="B7" t="s">
        <v>34</v>
      </c>
      <c r="C7">
        <v>-1</v>
      </c>
    </row>
    <row r="8" spans="1:3" x14ac:dyDescent="0.25">
      <c r="A8" t="s">
        <v>262</v>
      </c>
      <c r="B8" t="s">
        <v>264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app_config</vt:lpstr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2020-11-20T05:57:39Z</dcterms:modified>
</cp:coreProperties>
</file>