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sudhir\Documents\Python Projects\wrldc_remc_reports_generator\config\"/>
    </mc:Choice>
  </mc:AlternateContent>
  <xr:revisionPtr revIDLastSave="0" documentId="13_ncr:1_{55109005-6433-485D-8629-8FACB18C6429}" xr6:coauthVersionLast="47" xr6:coauthVersionMax="47" xr10:uidLastSave="{00000000-0000-0000-0000-000000000000}"/>
  <bookViews>
    <workbookView xWindow="-8970" yWindow="4665" windowWidth="21600" windowHeight="11325" firstSheet="16" activeTab="17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9" l="1"/>
  <c r="B58" i="2"/>
  <c r="B71" i="19" l="1"/>
  <c r="B70" i="19"/>
  <c r="B72" i="19" l="1"/>
  <c r="B67" i="19"/>
  <c r="B66" i="19"/>
  <c r="B64" i="19"/>
  <c r="B60" i="19"/>
  <c r="B56" i="19"/>
  <c r="B38" i="19"/>
  <c r="B50" i="19" s="1"/>
  <c r="B27" i="19"/>
  <c r="B14" i="19"/>
  <c r="B11" i="1"/>
  <c r="B27" i="2"/>
  <c r="B19" i="3"/>
  <c r="B18" i="3"/>
  <c r="B16" i="3"/>
  <c r="B12" i="3"/>
  <c r="B8" i="3"/>
  <c r="B51" i="19" l="1"/>
  <c r="B52" i="19" s="1"/>
  <c r="B20" i="3"/>
  <c r="B68" i="19"/>
  <c r="B48" i="2"/>
  <c r="B70" i="2" s="1"/>
  <c r="B14" i="2"/>
  <c r="B71" i="2" s="1"/>
  <c r="B72" i="2" l="1"/>
</calcChain>
</file>

<file path=xl/sharedStrings.xml><?xml version="1.0" encoding="utf-8"?>
<sst xmlns="http://schemas.openxmlformats.org/spreadsheetml/2006/main" count="2074" uniqueCount="415">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</sst>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301</v>
      </c>
      <c r="B1" t="s">
        <v>406</v>
      </c>
    </row>
    <row r="2" spans="1:2" x14ac:dyDescent="0.25">
      <c r="A2" t="s">
        <v>302</v>
      </c>
      <c r="B2" t="s">
        <v>304</v>
      </c>
    </row>
    <row r="3" spans="1:2" x14ac:dyDescent="0.25">
      <c r="A3" t="s">
        <v>303</v>
      </c>
      <c r="B3" t="s">
        <v>305</v>
      </c>
    </row>
    <row r="4" spans="1:2" x14ac:dyDescent="0.25">
      <c r="A4" t="s">
        <v>306</v>
      </c>
      <c r="B4" t="s">
        <v>307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workbookViewId="0">
      <selection activeCell="A5" sqref="A5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180</v>
      </c>
      <c r="C7" t="s">
        <v>181</v>
      </c>
      <c r="D7" t="s">
        <v>182</v>
      </c>
      <c r="E7" t="s">
        <v>183</v>
      </c>
      <c r="F7" t="s">
        <v>184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175</v>
      </c>
      <c r="C10" t="s">
        <v>176</v>
      </c>
      <c r="D10" t="s">
        <v>177</v>
      </c>
      <c r="E10" t="s">
        <v>178</v>
      </c>
      <c r="F10" t="s">
        <v>179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170</v>
      </c>
      <c r="C11" t="s">
        <v>171</v>
      </c>
      <c r="D11" t="s">
        <v>172</v>
      </c>
      <c r="E11" t="s">
        <v>173</v>
      </c>
      <c r="F11" t="s">
        <v>174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191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8"/>
  <sheetViews>
    <sheetView topLeftCell="A10" workbookViewId="0">
      <selection activeCell="A42" sqref="A42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s="4" t="s">
        <v>70</v>
      </c>
      <c r="E10" t="s">
        <v>17</v>
      </c>
      <c r="F10" s="4"/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6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6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6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6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6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6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6" x14ac:dyDescent="0.25">
      <c r="A23" s="4" t="s">
        <v>70</v>
      </c>
      <c r="E23" t="s">
        <v>17</v>
      </c>
      <c r="F23" s="4"/>
    </row>
    <row r="24" spans="1:6" x14ac:dyDescent="0.25">
      <c r="A24" s="4" t="s">
        <v>70</v>
      </c>
      <c r="E24" t="s">
        <v>17</v>
      </c>
      <c r="F24" s="4"/>
    </row>
    <row r="25" spans="1:6" x14ac:dyDescent="0.25">
      <c r="A25" s="4" t="s">
        <v>70</v>
      </c>
      <c r="E25" t="s">
        <v>17</v>
      </c>
      <c r="F25" s="4"/>
    </row>
    <row r="26" spans="1:6" x14ac:dyDescent="0.25">
      <c r="A26" s="4" t="s">
        <v>70</v>
      </c>
      <c r="E26" t="s">
        <v>17</v>
      </c>
      <c r="F26" s="4"/>
    </row>
    <row r="27" spans="1:6" x14ac:dyDescent="0.25">
      <c r="A27" s="4" t="s">
        <v>70</v>
      </c>
      <c r="E27" t="s">
        <v>17</v>
      </c>
      <c r="F27" s="4"/>
    </row>
    <row r="28" spans="1:6" x14ac:dyDescent="0.25">
      <c r="A28" t="s">
        <v>40</v>
      </c>
      <c r="E28" s="2" t="s">
        <v>76</v>
      </c>
      <c r="F28" s="4" t="s">
        <v>42</v>
      </c>
    </row>
    <row r="29" spans="1:6" x14ac:dyDescent="0.25">
      <c r="A29" s="4" t="s">
        <v>70</v>
      </c>
      <c r="B29" s="4"/>
      <c r="C29" s="4"/>
      <c r="D29" s="4"/>
      <c r="E29" s="2" t="s">
        <v>17</v>
      </c>
    </row>
    <row r="30" spans="1:6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6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6" x14ac:dyDescent="0.25">
      <c r="A32" t="s">
        <v>351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s="2" t="s">
        <v>17</v>
      </c>
      <c r="F43" s="4"/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389</v>
      </c>
      <c r="B48" s="2"/>
      <c r="E48" t="s">
        <v>76</v>
      </c>
      <c r="F48" s="4" t="s">
        <v>390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8"/>
  <sheetViews>
    <sheetView topLeftCell="A28" zoomScale="115" zoomScaleNormal="115" workbookViewId="0">
      <selection activeCell="A48" sqref="A48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s="4" t="s">
        <v>70</v>
      </c>
      <c r="E10" t="s">
        <v>17</v>
      </c>
      <c r="F10" s="4"/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6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6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6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6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6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6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6" x14ac:dyDescent="0.25">
      <c r="A23" s="4" t="s">
        <v>70</v>
      </c>
      <c r="E23" t="s">
        <v>17</v>
      </c>
      <c r="F23" s="4"/>
    </row>
    <row r="24" spans="1:6" x14ac:dyDescent="0.25">
      <c r="A24" s="4" t="s">
        <v>70</v>
      </c>
      <c r="E24" t="s">
        <v>17</v>
      </c>
      <c r="F24" s="4"/>
    </row>
    <row r="25" spans="1:6" x14ac:dyDescent="0.25">
      <c r="A25" s="4" t="s">
        <v>70</v>
      </c>
      <c r="E25" t="s">
        <v>17</v>
      </c>
      <c r="F25" s="4"/>
    </row>
    <row r="26" spans="1:6" x14ac:dyDescent="0.25">
      <c r="A26" s="4" t="s">
        <v>70</v>
      </c>
      <c r="E26" t="s">
        <v>17</v>
      </c>
      <c r="F26" s="4"/>
    </row>
    <row r="27" spans="1:6" x14ac:dyDescent="0.25">
      <c r="A27" s="4" t="s">
        <v>70</v>
      </c>
      <c r="E27" t="s">
        <v>17</v>
      </c>
      <c r="F27" s="4"/>
    </row>
    <row r="28" spans="1:6" x14ac:dyDescent="0.25">
      <c r="A28" t="s">
        <v>40</v>
      </c>
      <c r="E28" s="2" t="s">
        <v>76</v>
      </c>
      <c r="F28" s="4" t="s">
        <v>42</v>
      </c>
    </row>
    <row r="29" spans="1:6" x14ac:dyDescent="0.25">
      <c r="A29" s="4" t="s">
        <v>70</v>
      </c>
      <c r="B29" s="4"/>
      <c r="C29" s="4"/>
      <c r="D29" s="4"/>
      <c r="E29" s="2" t="s">
        <v>17</v>
      </c>
    </row>
    <row r="30" spans="1:6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6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6" x14ac:dyDescent="0.25">
      <c r="A32" t="s">
        <v>360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t="s">
        <v>17</v>
      </c>
      <c r="F43" s="4"/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389</v>
      </c>
      <c r="E48" t="s">
        <v>76</v>
      </c>
      <c r="F48" s="4" t="s">
        <v>390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topLeftCell="A16" workbookViewId="0">
      <selection activeCell="A47" sqref="A47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354</v>
      </c>
      <c r="B7" t="s">
        <v>5</v>
      </c>
      <c r="C7" t="s">
        <v>199</v>
      </c>
      <c r="D7" s="4" t="s">
        <v>41</v>
      </c>
    </row>
    <row r="8" spans="1:4" x14ac:dyDescent="0.25">
      <c r="A8" t="s">
        <v>353</v>
      </c>
      <c r="B8" t="s">
        <v>5</v>
      </c>
      <c r="C8" t="s">
        <v>203</v>
      </c>
      <c r="D8" s="4" t="s">
        <v>41</v>
      </c>
    </row>
    <row r="9" spans="1:4" x14ac:dyDescent="0.25">
      <c r="A9" t="s">
        <v>70</v>
      </c>
      <c r="B9" t="s">
        <v>17</v>
      </c>
      <c r="D9" s="4"/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355</v>
      </c>
      <c r="B16" t="s">
        <v>5</v>
      </c>
      <c r="C16" t="s">
        <v>204</v>
      </c>
      <c r="D16" s="4" t="s">
        <v>42</v>
      </c>
    </row>
    <row r="17" spans="1:4" x14ac:dyDescent="0.25">
      <c r="A17" t="s">
        <v>358</v>
      </c>
      <c r="B17" t="s">
        <v>5</v>
      </c>
      <c r="C17" t="s">
        <v>206</v>
      </c>
      <c r="D17" s="4" t="s">
        <v>42</v>
      </c>
    </row>
    <row r="18" spans="1:4" x14ac:dyDescent="0.25">
      <c r="A18" t="s">
        <v>359</v>
      </c>
      <c r="B18" t="s">
        <v>5</v>
      </c>
      <c r="C18" t="s">
        <v>205</v>
      </c>
      <c r="D18" s="4" t="s">
        <v>42</v>
      </c>
    </row>
    <row r="19" spans="1:4" x14ac:dyDescent="0.25">
      <c r="A19" t="s">
        <v>376</v>
      </c>
      <c r="B19" t="s">
        <v>5</v>
      </c>
      <c r="C19" t="s">
        <v>372</v>
      </c>
      <c r="D19" s="4" t="s">
        <v>42</v>
      </c>
    </row>
    <row r="20" spans="1:4" x14ac:dyDescent="0.25">
      <c r="A20" t="s">
        <v>356</v>
      </c>
      <c r="B20" t="s">
        <v>5</v>
      </c>
      <c r="C20" t="s">
        <v>336</v>
      </c>
      <c r="D20" s="4" t="s">
        <v>42</v>
      </c>
    </row>
    <row r="21" spans="1:4" x14ac:dyDescent="0.25">
      <c r="A21" t="s">
        <v>357</v>
      </c>
      <c r="B21" t="s">
        <v>5</v>
      </c>
      <c r="C21" t="s">
        <v>337</v>
      </c>
      <c r="D21" s="4" t="s">
        <v>42</v>
      </c>
    </row>
    <row r="22" spans="1:4" x14ac:dyDescent="0.25">
      <c r="A22" t="s">
        <v>70</v>
      </c>
      <c r="B22" t="s">
        <v>17</v>
      </c>
      <c r="D22" s="4"/>
    </row>
    <row r="23" spans="1:4" x14ac:dyDescent="0.25">
      <c r="A23" t="s">
        <v>70</v>
      </c>
      <c r="B23" t="s">
        <v>17</v>
      </c>
      <c r="D23" s="4"/>
    </row>
    <row r="24" spans="1:4" x14ac:dyDescent="0.25">
      <c r="A24" t="s">
        <v>70</v>
      </c>
      <c r="B24" t="s">
        <v>17</v>
      </c>
      <c r="D24" s="4"/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352</v>
      </c>
      <c r="B29" t="s">
        <v>5</v>
      </c>
      <c r="C29" t="s">
        <v>201</v>
      </c>
      <c r="D29" t="s">
        <v>43</v>
      </c>
    </row>
    <row r="30" spans="1:4" x14ac:dyDescent="0.25">
      <c r="A30" t="s">
        <v>350</v>
      </c>
      <c r="B30" t="s">
        <v>5</v>
      </c>
      <c r="C30" t="s">
        <v>200</v>
      </c>
      <c r="D30" t="s">
        <v>43</v>
      </c>
    </row>
    <row r="31" spans="1:4" x14ac:dyDescent="0.25">
      <c r="A31" t="s">
        <v>360</v>
      </c>
      <c r="B31" t="s">
        <v>5</v>
      </c>
      <c r="C31" t="s">
        <v>202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377</v>
      </c>
      <c r="B39" t="s">
        <v>5</v>
      </c>
      <c r="C39" t="s">
        <v>403</v>
      </c>
      <c r="D39" s="4" t="s">
        <v>390</v>
      </c>
    </row>
    <row r="40" spans="1:4" x14ac:dyDescent="0.25">
      <c r="A40" s="4" t="s">
        <v>381</v>
      </c>
      <c r="B40" t="s">
        <v>5</v>
      </c>
      <c r="C40" t="s">
        <v>404</v>
      </c>
      <c r="D40" s="4" t="s">
        <v>390</v>
      </c>
    </row>
    <row r="41" spans="1:4" x14ac:dyDescent="0.25">
      <c r="A41" s="4" t="s">
        <v>385</v>
      </c>
      <c r="B41" t="s">
        <v>5</v>
      </c>
      <c r="C41" t="s">
        <v>405</v>
      </c>
      <c r="D41" s="4" t="s">
        <v>390</v>
      </c>
    </row>
    <row r="42" spans="1:4" x14ac:dyDescent="0.25">
      <c r="A42" t="s">
        <v>70</v>
      </c>
      <c r="B42" t="s">
        <v>17</v>
      </c>
      <c r="D42" s="4"/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389</v>
      </c>
      <c r="B47" t="s">
        <v>76</v>
      </c>
      <c r="D47" s="4" t="s">
        <v>390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209</v>
      </c>
    </row>
    <row r="50" spans="1:3" x14ac:dyDescent="0.25">
      <c r="A50" t="s">
        <v>84</v>
      </c>
      <c r="B50" t="s">
        <v>5</v>
      </c>
      <c r="C50" t="s">
        <v>208</v>
      </c>
    </row>
    <row r="51" spans="1:3" x14ac:dyDescent="0.25">
      <c r="A51" t="s">
        <v>85</v>
      </c>
      <c r="B51" t="s">
        <v>5</v>
      </c>
      <c r="C5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tabSelected="1" topLeftCell="A49" zoomScale="115" zoomScaleNormal="115" workbookViewId="0">
      <selection activeCell="A59" sqref="A59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308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309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310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311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312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313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314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373</v>
      </c>
      <c r="C24" t="s">
        <v>248</v>
      </c>
    </row>
    <row r="25" spans="1:3" ht="75" x14ac:dyDescent="0.25">
      <c r="A25" s="2" t="s">
        <v>229</v>
      </c>
      <c r="B25" s="6" t="s">
        <v>374</v>
      </c>
      <c r="C25" t="s">
        <v>248</v>
      </c>
    </row>
    <row r="26" spans="1:3" ht="75" x14ac:dyDescent="0.25">
      <c r="A26" s="2" t="s">
        <v>315</v>
      </c>
      <c r="B26" s="6" t="s">
        <v>374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316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317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318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319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320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321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322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323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324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325</v>
      </c>
      <c r="B56" s="6" t="s">
        <v>172</v>
      </c>
      <c r="C56" t="s">
        <v>258</v>
      </c>
    </row>
    <row r="57" spans="1:3" ht="60" x14ac:dyDescent="0.25">
      <c r="A57" s="2" t="s">
        <v>412</v>
      </c>
      <c r="B57" s="6" t="s">
        <v>410</v>
      </c>
      <c r="C57" t="s">
        <v>248</v>
      </c>
    </row>
    <row r="58" spans="1:3" ht="60" x14ac:dyDescent="0.25">
      <c r="A58" s="2" t="s">
        <v>413</v>
      </c>
      <c r="B58" s="6" t="s">
        <v>411</v>
      </c>
      <c r="C58" t="s">
        <v>248</v>
      </c>
    </row>
    <row r="59" spans="1:3" ht="60" x14ac:dyDescent="0.25">
      <c r="A59" s="2" t="s">
        <v>414</v>
      </c>
      <c r="B59" s="6" t="s">
        <v>411</v>
      </c>
      <c r="C59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D12" sqref="D12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  <row r="9" spans="1:3" x14ac:dyDescent="0.25">
      <c r="A9" t="s">
        <v>409</v>
      </c>
      <c r="B9" t="s">
        <v>408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130" zoomScaleNormal="130" workbookViewId="0">
      <selection activeCell="C11" sqref="C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16233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7612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23845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topLeftCell="A49" zoomScale="130" zoomScaleNormal="130" workbookViewId="0">
      <selection activeCell="A68" sqref="A68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343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344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70</v>
      </c>
      <c r="C9"/>
      <c r="D9"/>
      <c r="F9" s="4" t="s">
        <v>17</v>
      </c>
      <c r="I9" s="2"/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SUM(B7:B8)</f>
        <v>480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346</v>
      </c>
      <c r="B16" s="4">
        <v>250</v>
      </c>
      <c r="C16" t="s">
        <v>133</v>
      </c>
      <c r="D16" t="s">
        <v>283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347</v>
      </c>
      <c r="B17" s="4">
        <v>300</v>
      </c>
      <c r="C17" t="s">
        <v>143</v>
      </c>
      <c r="D17" t="s">
        <v>284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345</v>
      </c>
      <c r="B18" s="4">
        <v>250</v>
      </c>
      <c r="C18" t="s">
        <v>138</v>
      </c>
      <c r="D18" t="s">
        <v>285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375</v>
      </c>
      <c r="B19" s="4">
        <v>425</v>
      </c>
      <c r="C19" t="s">
        <v>367</v>
      </c>
      <c r="D19" t="s">
        <v>286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348</v>
      </c>
      <c r="B20" s="2">
        <v>300</v>
      </c>
      <c r="C20" t="s">
        <v>326</v>
      </c>
      <c r="D20" t="s">
        <v>297</v>
      </c>
      <c r="E20" s="4" t="s">
        <v>298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349</v>
      </c>
      <c r="B21" s="2">
        <v>300</v>
      </c>
      <c r="C21" t="s">
        <v>335</v>
      </c>
      <c r="D21" t="s">
        <v>338</v>
      </c>
      <c r="E21" s="4" t="s">
        <v>339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70</v>
      </c>
      <c r="B22" s="2"/>
      <c r="C22"/>
      <c r="D22"/>
      <c r="F22" s="4" t="s">
        <v>17</v>
      </c>
      <c r="I22" s="2"/>
    </row>
    <row r="23" spans="1:9" s="4" customFormat="1" x14ac:dyDescent="0.25">
      <c r="A23" s="4" t="s">
        <v>70</v>
      </c>
      <c r="B23" s="2"/>
      <c r="C23"/>
      <c r="D23"/>
      <c r="F23" s="4" t="s">
        <v>17</v>
      </c>
      <c r="I23" s="2"/>
    </row>
    <row r="24" spans="1:9" s="4" customFormat="1" x14ac:dyDescent="0.25">
      <c r="A24" s="4" t="s">
        <v>70</v>
      </c>
      <c r="B24" s="2"/>
      <c r="C24"/>
      <c r="D24"/>
      <c r="F24" s="4" t="s">
        <v>17</v>
      </c>
      <c r="I24" s="2"/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SUM(B16:B21)</f>
        <v>1825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342</v>
      </c>
      <c r="B40" s="4">
        <v>250</v>
      </c>
      <c r="C40" t="s">
        <v>118</v>
      </c>
      <c r="D40" t="s">
        <v>287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340</v>
      </c>
      <c r="B41" s="4">
        <v>250</v>
      </c>
      <c r="C41" t="s">
        <v>113</v>
      </c>
      <c r="D41" t="s">
        <v>288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341</v>
      </c>
      <c r="B42" s="4">
        <v>250</v>
      </c>
      <c r="C42" t="s">
        <v>123</v>
      </c>
      <c r="D42" t="s">
        <v>289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377</v>
      </c>
      <c r="B50" s="4">
        <v>100</v>
      </c>
      <c r="C50" s="4" t="s">
        <v>378</v>
      </c>
      <c r="D50" t="s">
        <v>379</v>
      </c>
      <c r="E50" s="4" t="s">
        <v>380</v>
      </c>
      <c r="F50" s="4" t="s">
        <v>5</v>
      </c>
      <c r="G50" s="4" t="s">
        <v>390</v>
      </c>
      <c r="H50" s="4" t="s">
        <v>3</v>
      </c>
      <c r="I50" s="2" t="s">
        <v>71</v>
      </c>
    </row>
    <row r="51" spans="1:9" s="4" customFormat="1" x14ac:dyDescent="0.25">
      <c r="A51" s="4" t="s">
        <v>381</v>
      </c>
      <c r="B51" s="4">
        <v>100</v>
      </c>
      <c r="C51" s="4" t="s">
        <v>382</v>
      </c>
      <c r="D51" t="s">
        <v>383</v>
      </c>
      <c r="E51" s="4" t="s">
        <v>384</v>
      </c>
      <c r="F51" s="4" t="s">
        <v>5</v>
      </c>
      <c r="G51" s="4" t="s">
        <v>390</v>
      </c>
      <c r="H51" s="4" t="s">
        <v>3</v>
      </c>
      <c r="I51" s="2" t="s">
        <v>71</v>
      </c>
    </row>
    <row r="52" spans="1:9" s="4" customFormat="1" x14ac:dyDescent="0.25">
      <c r="A52" s="4" t="s">
        <v>385</v>
      </c>
      <c r="B52" s="4">
        <v>200</v>
      </c>
      <c r="C52" s="4" t="s">
        <v>386</v>
      </c>
      <c r="D52" t="s">
        <v>387</v>
      </c>
      <c r="E52" s="4" t="s">
        <v>388</v>
      </c>
      <c r="F52" s="4" t="s">
        <v>5</v>
      </c>
      <c r="G52" s="4" t="s">
        <v>390</v>
      </c>
      <c r="H52" s="4" t="s">
        <v>3</v>
      </c>
      <c r="I52" s="2" t="s">
        <v>71</v>
      </c>
    </row>
    <row r="53" spans="1:9" s="4" customFormat="1" x14ac:dyDescent="0.25">
      <c r="A53" s="4" t="s">
        <v>70</v>
      </c>
      <c r="D53"/>
      <c r="F53" s="4" t="s">
        <v>17</v>
      </c>
      <c r="I53" s="2"/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389</v>
      </c>
      <c r="B58" s="2">
        <f>SUM(B50:B52)</f>
        <v>400</v>
      </c>
      <c r="D58"/>
      <c r="F58" s="4" t="s">
        <v>76</v>
      </c>
      <c r="G58" s="4" t="s">
        <v>390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1150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2305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3455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/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1752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6762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6462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20390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workbookViewId="0">
      <selection activeCell="C17" sqref="C17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343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361</v>
      </c>
    </row>
    <row r="8" spans="1:7" x14ac:dyDescent="0.25">
      <c r="A8" s="4" t="s">
        <v>344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361</v>
      </c>
    </row>
    <row r="9" spans="1:7" x14ac:dyDescent="0.25">
      <c r="A9" s="4" t="s">
        <v>70</v>
      </c>
      <c r="B9" s="4"/>
      <c r="D9" s="4" t="s">
        <v>17</v>
      </c>
      <c r="E9" s="4"/>
      <c r="F9" s="4"/>
      <c r="G9" s="2"/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SUM(B7:B8)</f>
        <v>480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346</v>
      </c>
      <c r="B16" s="4">
        <v>250</v>
      </c>
      <c r="C16" t="s">
        <v>283</v>
      </c>
      <c r="D16" s="4" t="s">
        <v>5</v>
      </c>
      <c r="E16" s="4" t="s">
        <v>42</v>
      </c>
      <c r="F16" s="4" t="s">
        <v>217</v>
      </c>
      <c r="G16" s="2" t="s">
        <v>361</v>
      </c>
    </row>
    <row r="17" spans="1:7" x14ac:dyDescent="0.25">
      <c r="A17" s="4" t="s">
        <v>347</v>
      </c>
      <c r="B17" s="4">
        <v>300</v>
      </c>
      <c r="C17" t="s">
        <v>284</v>
      </c>
      <c r="D17" s="4" t="s">
        <v>5</v>
      </c>
      <c r="E17" s="4" t="s">
        <v>42</v>
      </c>
      <c r="F17" s="4" t="s">
        <v>217</v>
      </c>
      <c r="G17" s="2" t="s">
        <v>361</v>
      </c>
    </row>
    <row r="18" spans="1:7" x14ac:dyDescent="0.25">
      <c r="A18" s="4" t="s">
        <v>345</v>
      </c>
      <c r="B18" s="4">
        <v>250</v>
      </c>
      <c r="C18" t="s">
        <v>285</v>
      </c>
      <c r="D18" s="4" t="s">
        <v>5</v>
      </c>
      <c r="E18" s="4" t="s">
        <v>42</v>
      </c>
      <c r="F18" s="4" t="s">
        <v>217</v>
      </c>
      <c r="G18" s="2" t="s">
        <v>361</v>
      </c>
    </row>
    <row r="19" spans="1:7" x14ac:dyDescent="0.25">
      <c r="A19" s="4" t="s">
        <v>375</v>
      </c>
      <c r="B19" s="4">
        <v>425</v>
      </c>
      <c r="C19" t="s">
        <v>286</v>
      </c>
      <c r="D19" s="4" t="s">
        <v>5</v>
      </c>
      <c r="E19" s="4" t="s">
        <v>42</v>
      </c>
      <c r="F19" s="4" t="s">
        <v>217</v>
      </c>
      <c r="G19" s="2" t="s">
        <v>361</v>
      </c>
    </row>
    <row r="20" spans="1:7" x14ac:dyDescent="0.25">
      <c r="A20" s="2" t="s">
        <v>348</v>
      </c>
      <c r="B20" s="2">
        <v>300</v>
      </c>
      <c r="C20" t="s">
        <v>297</v>
      </c>
      <c r="D20" s="4" t="s">
        <v>5</v>
      </c>
      <c r="E20" s="4" t="s">
        <v>42</v>
      </c>
      <c r="F20" s="4" t="s">
        <v>217</v>
      </c>
      <c r="G20" s="2" t="s">
        <v>361</v>
      </c>
    </row>
    <row r="21" spans="1:7" x14ac:dyDescent="0.25">
      <c r="A21" s="2" t="s">
        <v>349</v>
      </c>
      <c r="B21" s="2">
        <v>300</v>
      </c>
      <c r="C21" t="s">
        <v>338</v>
      </c>
      <c r="D21" s="4" t="s">
        <v>5</v>
      </c>
      <c r="E21" s="4" t="s">
        <v>42</v>
      </c>
      <c r="F21" s="4" t="s">
        <v>217</v>
      </c>
      <c r="G21" s="2" t="s">
        <v>361</v>
      </c>
    </row>
    <row r="22" spans="1:7" x14ac:dyDescent="0.25">
      <c r="A22" s="4" t="s">
        <v>70</v>
      </c>
      <c r="B22" s="2"/>
      <c r="D22" s="4" t="s">
        <v>17</v>
      </c>
      <c r="E22" s="4"/>
      <c r="F22" s="4"/>
      <c r="G22" s="2"/>
    </row>
    <row r="23" spans="1:7" x14ac:dyDescent="0.25">
      <c r="A23" s="4" t="s">
        <v>70</v>
      </c>
      <c r="B23" s="2"/>
      <c r="D23" s="4" t="s">
        <v>17</v>
      </c>
      <c r="E23" s="4"/>
      <c r="F23" s="4"/>
      <c r="G23" s="2"/>
    </row>
    <row r="24" spans="1:7" x14ac:dyDescent="0.25">
      <c r="A24" s="4" t="s">
        <v>70</v>
      </c>
      <c r="B24" s="2"/>
      <c r="D24" s="4" t="s">
        <v>17</v>
      </c>
      <c r="E24" s="4"/>
      <c r="F24" s="4"/>
      <c r="G24" s="2"/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SUM(B16:B21)</f>
        <v>1825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342</v>
      </c>
      <c r="B30" s="4">
        <v>250</v>
      </c>
      <c r="C30" t="s">
        <v>287</v>
      </c>
      <c r="D30" s="4" t="s">
        <v>5</v>
      </c>
      <c r="E30" s="4" t="s">
        <v>43</v>
      </c>
      <c r="F30" s="4" t="s">
        <v>216</v>
      </c>
      <c r="G30" s="2" t="s">
        <v>361</v>
      </c>
    </row>
    <row r="31" spans="1:7" x14ac:dyDescent="0.25">
      <c r="A31" s="4" t="s">
        <v>340</v>
      </c>
      <c r="B31" s="4">
        <v>250</v>
      </c>
      <c r="C31" t="s">
        <v>288</v>
      </c>
      <c r="D31" s="4" t="s">
        <v>5</v>
      </c>
      <c r="E31" s="4" t="s">
        <v>43</v>
      </c>
      <c r="F31" s="4" t="s">
        <v>216</v>
      </c>
      <c r="G31" s="2" t="s">
        <v>361</v>
      </c>
    </row>
    <row r="32" spans="1:7" x14ac:dyDescent="0.25">
      <c r="A32" s="4" t="s">
        <v>341</v>
      </c>
      <c r="B32" s="4">
        <v>250</v>
      </c>
      <c r="C32" t="s">
        <v>289</v>
      </c>
      <c r="D32" s="4" t="s">
        <v>5</v>
      </c>
      <c r="E32" s="4" t="s">
        <v>43</v>
      </c>
      <c r="F32" s="4" t="s">
        <v>216</v>
      </c>
      <c r="G32" s="2" t="s">
        <v>361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377</v>
      </c>
      <c r="B40" s="4">
        <v>100</v>
      </c>
      <c r="C40" t="s">
        <v>379</v>
      </c>
      <c r="D40" s="4" t="s">
        <v>5</v>
      </c>
      <c r="E40" s="4" t="s">
        <v>390</v>
      </c>
      <c r="F40" s="4" t="s">
        <v>216</v>
      </c>
      <c r="G40" s="2" t="s">
        <v>361</v>
      </c>
    </row>
    <row r="41" spans="1:7" x14ac:dyDescent="0.25">
      <c r="A41" s="4" t="s">
        <v>381</v>
      </c>
      <c r="B41" s="4">
        <v>100</v>
      </c>
      <c r="C41" t="s">
        <v>383</v>
      </c>
      <c r="D41" s="4" t="s">
        <v>5</v>
      </c>
      <c r="E41" s="4" t="s">
        <v>390</v>
      </c>
      <c r="F41" s="4" t="s">
        <v>216</v>
      </c>
      <c r="G41" s="2" t="s">
        <v>361</v>
      </c>
    </row>
    <row r="42" spans="1:7" x14ac:dyDescent="0.25">
      <c r="A42" s="4" t="s">
        <v>385</v>
      </c>
      <c r="B42" s="4">
        <v>200</v>
      </c>
      <c r="C42" t="s">
        <v>387</v>
      </c>
      <c r="D42" s="4" t="s">
        <v>5</v>
      </c>
      <c r="E42" s="4" t="s">
        <v>390</v>
      </c>
      <c r="F42" s="4" t="s">
        <v>216</v>
      </c>
      <c r="G42" s="2" t="s">
        <v>361</v>
      </c>
    </row>
    <row r="43" spans="1:7" x14ac:dyDescent="0.25">
      <c r="A43" s="4" t="s">
        <v>70</v>
      </c>
      <c r="B43" s="4"/>
      <c r="D43" s="4" t="s">
        <v>17</v>
      </c>
      <c r="E43" s="4"/>
      <c r="F43" s="4"/>
      <c r="G43" s="2"/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389</v>
      </c>
      <c r="B48" s="2">
        <f>SUM(B40:B42)</f>
        <v>400</v>
      </c>
      <c r="D48" s="4" t="s">
        <v>76</v>
      </c>
      <c r="E48" s="4" t="s">
        <v>390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362</v>
      </c>
      <c r="B50" s="4">
        <f>B38</f>
        <v>750</v>
      </c>
      <c r="D50" s="4" t="s">
        <v>13</v>
      </c>
      <c r="E50" s="4"/>
      <c r="F50" s="4" t="s">
        <v>216</v>
      </c>
      <c r="G50" s="4"/>
    </row>
    <row r="51" spans="1:7" x14ac:dyDescent="0.25">
      <c r="A51" s="4" t="s">
        <v>363</v>
      </c>
      <c r="B51" s="4">
        <f>B27+B14</f>
        <v>2305</v>
      </c>
      <c r="D51" s="4" t="s">
        <v>13</v>
      </c>
      <c r="E51" s="4"/>
      <c r="F51" s="4" t="s">
        <v>217</v>
      </c>
      <c r="G51" s="4"/>
    </row>
    <row r="52" spans="1:7" x14ac:dyDescent="0.25">
      <c r="A52" s="4" t="s">
        <v>73</v>
      </c>
      <c r="B52" s="4">
        <f>B51+B50</f>
        <v>3055</v>
      </c>
      <c r="C52" s="4"/>
      <c r="D52" s="4" t="s">
        <v>74</v>
      </c>
      <c r="E52" s="4"/>
      <c r="F52" s="4"/>
      <c r="G52" s="2" t="s">
        <v>361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3150</v>
      </c>
      <c r="C54" t="s">
        <v>299</v>
      </c>
      <c r="D54" s="4" t="s">
        <v>5</v>
      </c>
      <c r="E54" s="4" t="s">
        <v>22</v>
      </c>
      <c r="F54" s="2" t="s">
        <v>364</v>
      </c>
      <c r="G54" s="2" t="s">
        <v>365</v>
      </c>
    </row>
    <row r="55" spans="1:7" x14ac:dyDescent="0.25">
      <c r="A55" s="4" t="s">
        <v>24</v>
      </c>
      <c r="B55" s="4">
        <v>6494</v>
      </c>
      <c r="C55" t="s">
        <v>300</v>
      </c>
      <c r="D55" s="4" t="s">
        <v>5</v>
      </c>
      <c r="E55" s="4" t="s">
        <v>22</v>
      </c>
      <c r="F55" s="4" t="s">
        <v>366</v>
      </c>
      <c r="G55" s="2" t="s">
        <v>365</v>
      </c>
    </row>
    <row r="56" spans="1:7" x14ac:dyDescent="0.25">
      <c r="A56" s="4" t="s">
        <v>25</v>
      </c>
      <c r="B56" s="4">
        <f>SUM(B54:B55)</f>
        <v>9644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1752</v>
      </c>
      <c r="C58" t="s">
        <v>293</v>
      </c>
      <c r="D58" s="4" t="s">
        <v>5</v>
      </c>
      <c r="E58" s="4" t="s">
        <v>49</v>
      </c>
      <c r="F58" s="2" t="s">
        <v>364</v>
      </c>
      <c r="G58" s="2" t="s">
        <v>365</v>
      </c>
    </row>
    <row r="59" spans="1:7" x14ac:dyDescent="0.25">
      <c r="A59" s="4" t="s">
        <v>47</v>
      </c>
      <c r="B59" s="4">
        <v>5010</v>
      </c>
      <c r="C59" t="s">
        <v>294</v>
      </c>
      <c r="D59" s="4" t="s">
        <v>5</v>
      </c>
      <c r="E59" s="4" t="s">
        <v>49</v>
      </c>
      <c r="F59" s="4" t="s">
        <v>366</v>
      </c>
      <c r="G59" s="2" t="s">
        <v>365</v>
      </c>
    </row>
    <row r="60" spans="1:7" x14ac:dyDescent="0.25">
      <c r="A60" s="4" t="s">
        <v>48</v>
      </c>
      <c r="B60" s="4">
        <f>B58+B59</f>
        <v>6762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1560</v>
      </c>
      <c r="C62" t="s">
        <v>296</v>
      </c>
      <c r="D62" s="4" t="s">
        <v>5</v>
      </c>
      <c r="E62" s="4" t="s">
        <v>50</v>
      </c>
      <c r="F62" s="2" t="s">
        <v>364</v>
      </c>
      <c r="G62" s="2" t="s">
        <v>365</v>
      </c>
    </row>
    <row r="63" spans="1:7" x14ac:dyDescent="0.25">
      <c r="A63" s="4" t="s">
        <v>52</v>
      </c>
      <c r="B63" s="4">
        <v>2424</v>
      </c>
      <c r="C63" t="s">
        <v>295</v>
      </c>
      <c r="D63" s="4" t="s">
        <v>5</v>
      </c>
      <c r="E63" s="4" t="s">
        <v>50</v>
      </c>
      <c r="F63" s="4" t="s">
        <v>366</v>
      </c>
      <c r="G63" s="2" t="s">
        <v>365</v>
      </c>
    </row>
    <row r="64" spans="1:7" x14ac:dyDescent="0.25">
      <c r="A64" s="4" t="s">
        <v>53</v>
      </c>
      <c r="B64" s="4">
        <f>B63+B62</f>
        <v>3984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13928</v>
      </c>
      <c r="D66" s="2" t="s">
        <v>13</v>
      </c>
      <c r="E66" s="4"/>
      <c r="F66" s="4" t="s">
        <v>366</v>
      </c>
      <c r="G66" s="4"/>
    </row>
    <row r="67" spans="1:7" x14ac:dyDescent="0.25">
      <c r="A67" s="2" t="s">
        <v>78</v>
      </c>
      <c r="B67" s="4">
        <f>B54+B58+B62</f>
        <v>6462</v>
      </c>
      <c r="D67" s="2" t="s">
        <v>13</v>
      </c>
      <c r="E67" s="4"/>
      <c r="F67" s="2" t="s">
        <v>364</v>
      </c>
      <c r="G67" s="4"/>
    </row>
    <row r="68" spans="1:7" x14ac:dyDescent="0.25">
      <c r="A68" s="2" t="s">
        <v>75</v>
      </c>
      <c r="B68" s="4">
        <f>SUM(B66:B67)</f>
        <v>20390</v>
      </c>
      <c r="D68" s="2" t="s">
        <v>74</v>
      </c>
      <c r="E68" s="4"/>
      <c r="F68" s="4"/>
      <c r="G68" s="2" t="s">
        <v>365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16233</v>
      </c>
      <c r="C70" t="s">
        <v>291</v>
      </c>
      <c r="D70" s="4" t="s">
        <v>5</v>
      </c>
    </row>
    <row r="71" spans="1:7" x14ac:dyDescent="0.25">
      <c r="A71" s="4" t="s">
        <v>80</v>
      </c>
      <c r="B71" s="4">
        <f>regional_profile!B10</f>
        <v>7612</v>
      </c>
      <c r="C71" t="s">
        <v>292</v>
      </c>
      <c r="D71" s="4" t="s">
        <v>5</v>
      </c>
    </row>
    <row r="72" spans="1:7" x14ac:dyDescent="0.25">
      <c r="A72" s="4" t="s">
        <v>6</v>
      </c>
      <c r="B72" s="4">
        <f>B71+B70</f>
        <v>23845</v>
      </c>
      <c r="C72" t="s">
        <v>290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407</v>
      </c>
      <c r="C9" s="3" t="s">
        <v>408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topLeftCell="A30" workbookViewId="0">
      <selection activeCell="A62" sqref="A62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s="4" t="s">
        <v>70</v>
      </c>
      <c r="G10" s="2" t="s">
        <v>17</v>
      </c>
      <c r="H10" s="4"/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355</v>
      </c>
      <c r="B17" t="s">
        <v>129</v>
      </c>
      <c r="C17" t="s">
        <v>130</v>
      </c>
      <c r="D17" t="s">
        <v>131</v>
      </c>
      <c r="E17" t="s">
        <v>132</v>
      </c>
      <c r="F17" t="s">
        <v>133</v>
      </c>
      <c r="G17" s="2" t="s">
        <v>5</v>
      </c>
      <c r="H17" s="4" t="s">
        <v>42</v>
      </c>
    </row>
    <row r="18" spans="1:8" x14ac:dyDescent="0.25">
      <c r="A18" t="s">
        <v>358</v>
      </c>
      <c r="B18" t="s">
        <v>139</v>
      </c>
      <c r="C18" t="s">
        <v>140</v>
      </c>
      <c r="D18" t="s">
        <v>141</v>
      </c>
      <c r="E18" t="s">
        <v>142</v>
      </c>
      <c r="F18" t="s">
        <v>143</v>
      </c>
      <c r="G18" s="2" t="s">
        <v>5</v>
      </c>
      <c r="H18" s="4" t="s">
        <v>42</v>
      </c>
    </row>
    <row r="19" spans="1:8" x14ac:dyDescent="0.25">
      <c r="A19" t="s">
        <v>359</v>
      </c>
      <c r="B19" t="s">
        <v>134</v>
      </c>
      <c r="C19" t="s">
        <v>135</v>
      </c>
      <c r="D19" t="s">
        <v>136</v>
      </c>
      <c r="E19" t="s">
        <v>137</v>
      </c>
      <c r="F19" t="s">
        <v>138</v>
      </c>
      <c r="G19" s="2" t="s">
        <v>5</v>
      </c>
      <c r="H19" s="4" t="s">
        <v>42</v>
      </c>
    </row>
    <row r="20" spans="1:8" x14ac:dyDescent="0.25">
      <c r="A20" t="s">
        <v>376</v>
      </c>
      <c r="B20" t="s">
        <v>368</v>
      </c>
      <c r="C20" t="s">
        <v>369</v>
      </c>
      <c r="D20" t="s">
        <v>370</v>
      </c>
      <c r="E20" t="s">
        <v>371</v>
      </c>
      <c r="F20" t="s">
        <v>367</v>
      </c>
      <c r="G20" s="2" t="s">
        <v>5</v>
      </c>
      <c r="H20" s="4" t="s">
        <v>42</v>
      </c>
    </row>
    <row r="21" spans="1:8" x14ac:dyDescent="0.25">
      <c r="A21" t="s">
        <v>356</v>
      </c>
      <c r="B21" t="s">
        <v>327</v>
      </c>
      <c r="C21" t="s">
        <v>328</v>
      </c>
      <c r="D21" t="s">
        <v>329</v>
      </c>
      <c r="E21" t="s">
        <v>330</v>
      </c>
      <c r="F21" t="s">
        <v>326</v>
      </c>
      <c r="G21" s="2" t="s">
        <v>5</v>
      </c>
      <c r="H21" s="4" t="s">
        <v>42</v>
      </c>
    </row>
    <row r="22" spans="1:8" x14ac:dyDescent="0.25">
      <c r="A22" t="s">
        <v>357</v>
      </c>
      <c r="B22" t="s">
        <v>331</v>
      </c>
      <c r="C22" t="s">
        <v>332</v>
      </c>
      <c r="D22" t="s">
        <v>333</v>
      </c>
      <c r="E22" t="s">
        <v>334</v>
      </c>
      <c r="F22" t="s">
        <v>335</v>
      </c>
      <c r="G22" s="2" t="s">
        <v>5</v>
      </c>
      <c r="H22" s="4" t="s">
        <v>42</v>
      </c>
    </row>
    <row r="23" spans="1:8" x14ac:dyDescent="0.25">
      <c r="A23" s="4" t="s">
        <v>70</v>
      </c>
      <c r="G23" s="2" t="s">
        <v>17</v>
      </c>
      <c r="H23" s="4"/>
    </row>
    <row r="24" spans="1:8" x14ac:dyDescent="0.25">
      <c r="A24" s="4" t="s">
        <v>70</v>
      </c>
      <c r="G24" s="2" t="s">
        <v>17</v>
      </c>
      <c r="H24" s="4"/>
    </row>
    <row r="25" spans="1:8" x14ac:dyDescent="0.25">
      <c r="A25" s="4" t="s">
        <v>70</v>
      </c>
      <c r="G25" s="2" t="s">
        <v>17</v>
      </c>
      <c r="H25" s="4"/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352</v>
      </c>
      <c r="B30" t="s">
        <v>114</v>
      </c>
      <c r="C30" t="s">
        <v>115</v>
      </c>
      <c r="D30" t="s">
        <v>116</v>
      </c>
      <c r="E30" t="s">
        <v>117</v>
      </c>
      <c r="F30" t="s">
        <v>118</v>
      </c>
      <c r="G30" t="s">
        <v>5</v>
      </c>
      <c r="H30" t="s">
        <v>43</v>
      </c>
    </row>
    <row r="31" spans="1:8" x14ac:dyDescent="0.25">
      <c r="A31" t="s">
        <v>350</v>
      </c>
      <c r="B31" t="s">
        <v>109</v>
      </c>
      <c r="C31" t="s">
        <v>110</v>
      </c>
      <c r="D31" t="s">
        <v>111</v>
      </c>
      <c r="E31" t="s">
        <v>112</v>
      </c>
      <c r="F31" t="s">
        <v>113</v>
      </c>
      <c r="G31" t="s">
        <v>5</v>
      </c>
      <c r="H31" t="s">
        <v>43</v>
      </c>
    </row>
    <row r="32" spans="1:8" x14ac:dyDescent="0.25">
      <c r="A32" t="s">
        <v>351</v>
      </c>
      <c r="B32" t="s">
        <v>119</v>
      </c>
      <c r="C32" t="s">
        <v>120</v>
      </c>
      <c r="D32" t="s">
        <v>121</v>
      </c>
      <c r="E32" t="s">
        <v>122</v>
      </c>
      <c r="F32" t="s">
        <v>123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377</v>
      </c>
      <c r="B40" t="s">
        <v>391</v>
      </c>
      <c r="C40" t="s">
        <v>392</v>
      </c>
      <c r="D40" t="s">
        <v>393</v>
      </c>
      <c r="E40" t="s">
        <v>394</v>
      </c>
      <c r="F40" t="s">
        <v>378</v>
      </c>
      <c r="G40" t="s">
        <v>5</v>
      </c>
      <c r="H40" s="4" t="s">
        <v>390</v>
      </c>
    </row>
    <row r="41" spans="1:8" x14ac:dyDescent="0.25">
      <c r="A41" s="4" t="s">
        <v>381</v>
      </c>
      <c r="B41" t="s">
        <v>395</v>
      </c>
      <c r="C41" t="s">
        <v>396</v>
      </c>
      <c r="D41" t="s">
        <v>397</v>
      </c>
      <c r="E41" t="s">
        <v>398</v>
      </c>
      <c r="F41" t="s">
        <v>382</v>
      </c>
      <c r="G41" t="s">
        <v>5</v>
      </c>
      <c r="H41" s="4" t="s">
        <v>390</v>
      </c>
    </row>
    <row r="42" spans="1:8" x14ac:dyDescent="0.25">
      <c r="A42" s="4" t="s">
        <v>385</v>
      </c>
      <c r="B42" t="s">
        <v>399</v>
      </c>
      <c r="C42" t="s">
        <v>400</v>
      </c>
      <c r="D42" t="s">
        <v>401</v>
      </c>
      <c r="E42" t="s">
        <v>402</v>
      </c>
      <c r="F42" t="s">
        <v>386</v>
      </c>
      <c r="G42" t="s">
        <v>5</v>
      </c>
      <c r="H42" s="4" t="s">
        <v>390</v>
      </c>
    </row>
    <row r="43" spans="1:8" x14ac:dyDescent="0.25">
      <c r="A43" s="4" t="s">
        <v>70</v>
      </c>
      <c r="G43" s="2" t="s">
        <v>17</v>
      </c>
      <c r="H43" s="4"/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389</v>
      </c>
      <c r="B48" s="2"/>
      <c r="C48" s="4"/>
      <c r="D48" s="4"/>
      <c r="E48" s="4"/>
      <c r="F48" s="4"/>
      <c r="G48" t="s">
        <v>76</v>
      </c>
      <c r="H48" s="4" t="s">
        <v>390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</cp:lastModifiedBy>
  <dcterms:created xsi:type="dcterms:W3CDTF">2020-07-01T05:45:01Z</dcterms:created>
  <dcterms:modified xsi:type="dcterms:W3CDTF">2022-01-06T07:39:10Z</dcterms:modified>
</cp:coreProperties>
</file>