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asudhir\Documents\Python Projects\wrldc_remc_reports_generator\config\"/>
    </mc:Choice>
  </mc:AlternateContent>
  <xr:revisionPtr revIDLastSave="0" documentId="13_ncr:1_{C5451140-BB6B-4DDF-9288-0EB89DCB9A3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ists_gen!$A$1:$I$72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9" l="1"/>
  <c r="B14" i="19"/>
  <c r="B27" i="2"/>
  <c r="B14" i="2"/>
  <c r="B48" i="19"/>
  <c r="B58" i="2"/>
  <c r="B71" i="19" l="1"/>
  <c r="B70" i="19"/>
  <c r="B72" i="19" l="1"/>
  <c r="B67" i="19"/>
  <c r="B66" i="19"/>
  <c r="B64" i="19"/>
  <c r="B60" i="19"/>
  <c r="B56" i="19"/>
  <c r="B38" i="19"/>
  <c r="B50" i="19" s="1"/>
  <c r="B11" i="1"/>
  <c r="B19" i="3"/>
  <c r="B18" i="3"/>
  <c r="B16" i="3"/>
  <c r="B12" i="3"/>
  <c r="B8" i="3"/>
  <c r="B51" i="19" l="1"/>
  <c r="B52" i="19" s="1"/>
  <c r="B20" i="3"/>
  <c r="B68" i="19"/>
  <c r="B48" i="2"/>
  <c r="B70" i="2" s="1"/>
  <c r="B71" i="2"/>
  <c r="B72" i="2" l="1"/>
</calcChain>
</file>

<file path=xl/sharedStrings.xml><?xml version="1.0" encoding="utf-8"?>
<sst xmlns="http://schemas.openxmlformats.org/spreadsheetml/2006/main" count="2152" uniqueCount="446">
  <si>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</si>
  <si>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</si>
  <si>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</si>
  <si>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</si>
  <si>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</si>
  <si>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</si>
  <si>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</si>
  <si>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</si>
  <si>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</si>
  <si>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</si>
  <si>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</si>
  <si>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</si>
  <si>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</si>
  <si>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</si>
  <si>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</si>
  <si>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</si>
  <si>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</si>
  <si>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</si>
  <si>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</si>
  <si>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</si>
  <si>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</si>
  <si>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</si>
  <si>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</si>
  <si>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</si>
  <si>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</si>
  <si>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</si>
  <si>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</si>
  <si>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</si>
  <si>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</si>
  <si>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</si>
  <si>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</si>
  <si>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</si>
  <si>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</si>
  <si>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</si>
  <si>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</si>
  <si>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</si>
  <si>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</si>
  <si>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</si>
  <si>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</si>
  <si>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</si>
  <si>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</si>
  <si>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</si>
  <si>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</si>
  <si>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</si>
  <si>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</si>
  <si>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</si>
  <si>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</si>
  <si>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</si>
  <si>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</si>
  <si>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</si>
  <si>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</si>
  <si>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</si>
  <si>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</si>
  <si>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</si>
  <si>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</si>
  <si>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</si>
  <si>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</si>
  <si>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</si>
  <si>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</si>
  <si>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</si>
  <si>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</si>
  <si>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</si>
  <si>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</si>
  <si>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</si>
  <si>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</si>
  <si>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</si>
  <si>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</si>
  <si>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</si>
  <si>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</si>
  <si>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</si>
  <si>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</si>
  <si>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</si>
  <si>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</si>
  <si>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</si>
  <si>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</si>
  <si>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</si>
  <si>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</si>
  <si>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</si>
  <si>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</si>
  <si>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</si>
  <si>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</si>
  <si>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</si>
  <si>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</si>
  <si>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</si>
  <si>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</si>
  <si>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</si>
  <si>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</si>
  <si>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</si>
  <si>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</si>
  <si>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</si>
  <si>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</si>
  <si>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</si>
  <si>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</si>
  <si>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</si>
  <si>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</si>
  <si>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</si>
  <si>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</si>
  <si>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</si>
  <si>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</si>
  <si>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</si>
  <si>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</si>
  <si>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</si>
  <si>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</si>
  <si>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</si>
  <si>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</si>
  <si>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</si>
  <si>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</si>
  <si>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</si>
  <si>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</si>
  <si>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</si>
  <si>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</si>
  <si>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</si>
  <si>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</si>
  <si>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</si>
  <si>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</si>
  <si>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</si>
  <si>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</si>
  <si>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</si>
  <si>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</si>
  <si>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</si>
  <si>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</si>
  <si>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</si>
  <si>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</si>
  <si>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</si>
  <si>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</si>
  <si>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</si>
  <si>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</si>
  <si>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</si>
  <si>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</si>
  <si>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</si>
  <si>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</si>
  <si>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</si>
  <si>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</si>
  <si>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</si>
  <si>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</si>
  <si>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</si>
  <si>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</si>
  <si>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</si>
  <si>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</si>
  <si>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</si>
  <si>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</si>
  <si>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</si>
  <si>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</si>
  <si>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</si>
  <si>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</si>
  <si>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</si>
  <si>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</si>
  <si>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</si>
  <si>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</si>
  <si>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</si>
  <si>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</si>
  <si>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</si>
  <si>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</si>
  <si>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</si>
  <si>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</si>
  <si>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</si>
  <si>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</si>
  <si>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</si>
  <si>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</si>
  <si>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</si>
  <si>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</si>
  <si>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</si>
  <si>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</si>
  <si>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</si>
  <si>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</si>
  <si>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</si>
  <si>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</si>
  <si>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</si>
  <si>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</si>
  <si>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</si>
  <si>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</si>
  <si>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</si>
  <si>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</si>
  <si>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</si>
  <si>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</si>
  <si>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</si>
  <si>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</si>
  <si>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</si>
  <si>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</si>
  <si>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</si>
  <si>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</si>
  <si>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</si>
  <si>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</si>
  <si>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</si>
  <si>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</si>
  <si>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</si>
  <si>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</si>
  <si>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</si>
  <si>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</si>
  <si>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</si>
  <si>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</si>
  <si>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</si>
  <si>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</si>
  <si>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</si>
  <si>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</si>
  <si>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</si>
  <si>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</si>
  <si>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</si>
  <si>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</si>
  <si>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</si>
  <si>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</si>
  <si>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</si>
  <si>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</si>
  <si>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</si>
  <si>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</si>
  <si>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</si>
  <si>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</si>
  <si>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</si>
  <si>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</si>
  <si>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</si>
  <si>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</si>
  <si>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</si>
  <si>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</si>
  <si>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</si>
  <si>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</si>
  <si>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</si>
  <si>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</si>
  <si>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</si>
  <si>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</si>
  <si>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</si>
  <si>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</si>
  <si>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</si>
  <si>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</si>
  <si>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</si>
  <si>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</si>
  <si>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</si>
  <si>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</si>
  <si>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</si>
  <si>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</si>
  <si>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</si>
  <si>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</si>
  <si>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</si>
  <si>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</si>
  <si>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</si>
  <si>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</si>
  <si>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</si>
  <si>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</si>
  <si>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</si>
  <si>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</si>
  <si>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</si>
  <si>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</si>
  <si>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</si>
  <si>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</si>
  <si>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</si>
  <si>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</si>
  <si>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</si>
  <si>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</si>
  <si>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</si>
  <si>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</si>
  <si>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</si>
  <si>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</si>
  <si>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</si>
  <si>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</si>
  <si>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</si>
  <si>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</si>
  <si>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</si>
  <si>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</si>
  <si>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</si>
  <si>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</si>
  <si>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</si>
  <si>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</si>
  <si>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</si>
  <si>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</si>
  <si>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</si>
  <si>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</si>
  <si>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</si>
  <si>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</si>
  <si>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</si>
  <si>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</si>
  <si>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</si>
  <si>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</si>
  <si>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</si>
  <si>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</si>
  <si>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</si>
  <si>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</si>
  <si>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</si>
  <si>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</si>
  <si>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</si>
  <si>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</si>
  <si>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</si>
  <si>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</si>
  <si>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</si>
  <si>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</si>
  <si>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</si>
  <si>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</si>
  <si>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</si>
  <si>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</si>
  <si>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</si>
  <si>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</si>
  <si>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</si>
  <si>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</si>
  <si>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</si>
  <si>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</si>
  <si>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</si>
  <si>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</si>
  <si>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</si>
  <si>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</si>
  <si>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</si>
  <si>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</si>
  <si>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</si>
  <si>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</si>
  <si>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</si>
  <si>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</si>
  <si>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</si>
  <si>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</si>
  <si>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</si>
  <si>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</si>
  <si>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</si>
  <si>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</si>
  <si>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</si>
  <si>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</si>
  <si>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</si>
  <si>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</si>
  <si>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</si>
  <si>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</si>
  <si>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</si>
  <si>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</si>
  <si>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</si>
  <si>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</si>
  <si>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</si>
  <si>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</si>
  <si>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</si>
  <si>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</si>
  <si>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</si>
  <si>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</si>
  <si>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</si>
  <si>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</si>
  <si>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</si>
  <si>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</si>
  <si>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</si>
  <si>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</si>
  <si>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</si>
  <si>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</si>
  <si>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</si>
  <si>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</si>
  <si>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</si>
  <si>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</si>
  <si>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</si>
  <si>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</si>
  <si>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</si>
  <si>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Acme (Ramnagar)_Rewa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</si>
  <si>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</si>
  <si>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</si>
  <si>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</si>
  <si>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</si>
  <si>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</si>
  <si>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</si>
  <si>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</si>
  <si>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</si>
  <si>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</si>
  <si>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Ram nagar (ACME RUMS)-Solar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</si>
  <si>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</si>
  <si>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</si>
  <si>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</si>
  <si>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</si>
  <si>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</si>
  <si>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</si>
  <si>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</si>
  <si>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</si>
  <si>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</si>
  <si>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</si>
  <si>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</si>
  <si>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</si>
  <si>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</si>
  <si>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</si>
  <si>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</si>
  <si>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</si>
  <si>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</si>
  <si>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</si>
  <si>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</si>
  <si>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</si>
  <si>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</si>
  <si>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</si>
  <si>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</si>
  <si>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</si>
  <si>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</si>
  <si>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</si>
  <si>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</si>
  <si>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</si>
  <si>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</si>
  <si>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</si>
  <si>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</si>
  <si>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</si>
  <si>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</si>
  <si>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</si>
  <si>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</si>
  <si>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</si>
  <si>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</si>
  <si>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</si>
  <si>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</si>
  <si>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</si>
  <si>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</si>
  <si>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</si>
  <si>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</si>
  <si>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</si>
  <si>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</si>
  <si>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</si>
  <si>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</si>
  <si>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</si>
  <si>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</si>
  <si>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</si>
  <si>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</si>
  <si>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</si>
  <si>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</si>
  <si>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</si>
  <si>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</si>
  <si>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</si>
  <si>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</si>
  <si>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</si>
  <si>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</si>
  <si>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</si>
  <si>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</si>
  <si>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</si>
  <si>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</si>
  <si>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</si>
  <si>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</si>
  <si>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OKWPL Ostro Kutch_Bachau</t>
  </si>
  <si>
    <t>AWEKFL (Ratadiya)_Bhuj</t>
  </si>
  <si>
    <t>CPTTNPL (Dayapar)_Bhuj</t>
  </si>
  <si>
    <t>WREMCPRI.SCADA02.000528267</t>
  </si>
  <si>
    <t>WREMCPRI.SCADA02.00058270</t>
  </si>
  <si>
    <t>WREMCPRI.SCADA02.00057721</t>
  </si>
  <si>
    <t>WREMCPRI.SCADA02.00058273</t>
  </si>
  <si>
    <t>WREMCPRI.SCADA02.00057713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</si>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</sst>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301</v>
      </c>
      <c r="B1" t="s">
        <v>406</v>
      </c>
    </row>
    <row r="2" spans="1:2" x14ac:dyDescent="0.25">
      <c r="A2" t="s">
        <v>302</v>
      </c>
      <c r="B2" t="s">
        <v>304</v>
      </c>
    </row>
    <row r="3" spans="1:2" x14ac:dyDescent="0.25">
      <c r="A3" t="s">
        <v>303</v>
      </c>
      <c r="B3" t="s">
        <v>305</v>
      </c>
    </row>
    <row r="4" spans="1:2" x14ac:dyDescent="0.25">
      <c r="A4" t="s">
        <v>306</v>
      </c>
      <c r="B4" t="s">
        <v>307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"/>
  <sheetViews>
    <sheetView workbookViewId="0">
      <selection activeCell="A5" sqref="A5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190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185</v>
      </c>
      <c r="C6" t="s">
        <v>186</v>
      </c>
      <c r="D6" t="s">
        <v>187</v>
      </c>
      <c r="E6" t="s">
        <v>188</v>
      </c>
      <c r="F6" t="s">
        <v>189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180</v>
      </c>
      <c r="C7" t="s">
        <v>181</v>
      </c>
      <c r="D7" t="s">
        <v>182</v>
      </c>
      <c r="E7" t="s">
        <v>183</v>
      </c>
      <c r="F7" t="s">
        <v>184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175</v>
      </c>
      <c r="C10" t="s">
        <v>176</v>
      </c>
      <c r="D10" t="s">
        <v>177</v>
      </c>
      <c r="E10" t="s">
        <v>178</v>
      </c>
      <c r="F10" t="s">
        <v>179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170</v>
      </c>
      <c r="C11" t="s">
        <v>171</v>
      </c>
      <c r="D11" t="s">
        <v>172</v>
      </c>
      <c r="E11" t="s">
        <v>173</v>
      </c>
      <c r="F11" t="s">
        <v>174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165</v>
      </c>
      <c r="C14" t="s">
        <v>166</v>
      </c>
      <c r="D14" t="s">
        <v>167</v>
      </c>
      <c r="E14" t="s">
        <v>168</v>
      </c>
      <c r="F14" t="s">
        <v>169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160</v>
      </c>
      <c r="C15" t="s">
        <v>161</v>
      </c>
      <c r="D15" t="s">
        <v>162</v>
      </c>
      <c r="E15" t="s">
        <v>163</v>
      </c>
      <c r="F15" t="s">
        <v>164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191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8"/>
  <sheetViews>
    <sheetView workbookViewId="0">
      <selection activeCell="A22" sqref="A22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354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353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s="4" t="s">
        <v>428</v>
      </c>
      <c r="B10" t="s">
        <v>432</v>
      </c>
      <c r="C10" s="4" t="s">
        <v>425</v>
      </c>
      <c r="D10" t="s">
        <v>433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355</v>
      </c>
      <c r="B17" t="s">
        <v>130</v>
      </c>
      <c r="C17" t="s">
        <v>133</v>
      </c>
      <c r="D17" t="s">
        <v>131</v>
      </c>
      <c r="E17" s="2" t="s">
        <v>5</v>
      </c>
      <c r="F17" s="4" t="s">
        <v>42</v>
      </c>
    </row>
    <row r="18" spans="1:8" x14ac:dyDescent="0.25">
      <c r="A18" t="s">
        <v>358</v>
      </c>
      <c r="B18" t="s">
        <v>140</v>
      </c>
      <c r="C18" t="s">
        <v>143</v>
      </c>
      <c r="D18" t="s">
        <v>141</v>
      </c>
      <c r="E18" s="2" t="s">
        <v>5</v>
      </c>
      <c r="F18" s="4" t="s">
        <v>42</v>
      </c>
    </row>
    <row r="19" spans="1:8" x14ac:dyDescent="0.25">
      <c r="A19" t="s">
        <v>359</v>
      </c>
      <c r="B19" t="s">
        <v>135</v>
      </c>
      <c r="C19" t="s">
        <v>138</v>
      </c>
      <c r="D19" t="s">
        <v>136</v>
      </c>
      <c r="E19" s="2" t="s">
        <v>5</v>
      </c>
      <c r="F19" s="4" t="s">
        <v>42</v>
      </c>
    </row>
    <row r="20" spans="1:8" x14ac:dyDescent="0.25">
      <c r="A20" t="s">
        <v>376</v>
      </c>
      <c r="B20" t="s">
        <v>369</v>
      </c>
      <c r="C20" t="s">
        <v>367</v>
      </c>
      <c r="D20" t="s">
        <v>370</v>
      </c>
      <c r="E20" s="2" t="s">
        <v>5</v>
      </c>
      <c r="F20" s="4" t="s">
        <v>42</v>
      </c>
    </row>
    <row r="21" spans="1:8" x14ac:dyDescent="0.25">
      <c r="A21" t="s">
        <v>356</v>
      </c>
      <c r="B21" t="s">
        <v>328</v>
      </c>
      <c r="C21" t="s">
        <v>326</v>
      </c>
      <c r="D21" t="s">
        <v>329</v>
      </c>
      <c r="E21" s="2" t="s">
        <v>5</v>
      </c>
      <c r="F21" s="4" t="s">
        <v>42</v>
      </c>
    </row>
    <row r="22" spans="1:8" x14ac:dyDescent="0.25">
      <c r="A22" t="s">
        <v>357</v>
      </c>
      <c r="B22" t="s">
        <v>332</v>
      </c>
      <c r="C22" t="s">
        <v>335</v>
      </c>
      <c r="D22" t="s">
        <v>333</v>
      </c>
      <c r="E22" s="2" t="s">
        <v>5</v>
      </c>
      <c r="F22" s="4" t="s">
        <v>42</v>
      </c>
    </row>
    <row r="23" spans="1:8" x14ac:dyDescent="0.25">
      <c r="A23" s="4" t="s">
        <v>429</v>
      </c>
      <c r="B23" t="s">
        <v>436</v>
      </c>
      <c r="C23" t="s">
        <v>426</v>
      </c>
      <c r="D23" t="s">
        <v>437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430</v>
      </c>
      <c r="B24" t="s">
        <v>440</v>
      </c>
      <c r="C24" t="s">
        <v>427</v>
      </c>
      <c r="D24" t="s">
        <v>441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70</v>
      </c>
      <c r="E25" t="s">
        <v>17</v>
      </c>
      <c r="F25" s="4"/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352</v>
      </c>
      <c r="B30" t="s">
        <v>115</v>
      </c>
      <c r="C30" t="s">
        <v>118</v>
      </c>
      <c r="D30" t="s">
        <v>116</v>
      </c>
      <c r="E30" t="s">
        <v>5</v>
      </c>
      <c r="F30" t="s">
        <v>43</v>
      </c>
    </row>
    <row r="31" spans="1:8" x14ac:dyDescent="0.25">
      <c r="A31" t="s">
        <v>350</v>
      </c>
      <c r="B31" t="s">
        <v>110</v>
      </c>
      <c r="C31" t="s">
        <v>113</v>
      </c>
      <c r="D31" t="s">
        <v>111</v>
      </c>
      <c r="E31" t="s">
        <v>5</v>
      </c>
      <c r="F31" t="s">
        <v>43</v>
      </c>
    </row>
    <row r="32" spans="1:8" x14ac:dyDescent="0.25">
      <c r="A32" t="s">
        <v>351</v>
      </c>
      <c r="B32" t="s">
        <v>120</v>
      </c>
      <c r="C32" t="s">
        <v>123</v>
      </c>
      <c r="D32" t="s">
        <v>121</v>
      </c>
      <c r="E32" t="s">
        <v>5</v>
      </c>
      <c r="F32" t="s">
        <v>43</v>
      </c>
    </row>
    <row r="33" spans="1:6" x14ac:dyDescent="0.25">
      <c r="A33" s="4" t="s">
        <v>70</v>
      </c>
      <c r="E33" s="2" t="s">
        <v>17</v>
      </c>
    </row>
    <row r="34" spans="1:6" x14ac:dyDescent="0.25">
      <c r="A34" s="4" t="s">
        <v>70</v>
      </c>
      <c r="E34" s="2" t="s">
        <v>17</v>
      </c>
    </row>
    <row r="35" spans="1:6" x14ac:dyDescent="0.25">
      <c r="A35" s="4" t="s">
        <v>70</v>
      </c>
      <c r="E35" s="2" t="s">
        <v>17</v>
      </c>
    </row>
    <row r="36" spans="1:6" x14ac:dyDescent="0.25">
      <c r="A36" s="4" t="s">
        <v>70</v>
      </c>
      <c r="E36" s="2" t="s">
        <v>17</v>
      </c>
    </row>
    <row r="37" spans="1:6" x14ac:dyDescent="0.25">
      <c r="A37" s="4" t="s">
        <v>70</v>
      </c>
      <c r="E37" s="2" t="s">
        <v>17</v>
      </c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E39" s="2" t="s">
        <v>17</v>
      </c>
    </row>
    <row r="40" spans="1:6" x14ac:dyDescent="0.25">
      <c r="A40" s="4" t="s">
        <v>377</v>
      </c>
      <c r="B40" t="s">
        <v>392</v>
      </c>
      <c r="C40" t="s">
        <v>378</v>
      </c>
      <c r="D40" t="s">
        <v>393</v>
      </c>
      <c r="E40" t="s">
        <v>5</v>
      </c>
      <c r="F40" s="4" t="s">
        <v>390</v>
      </c>
    </row>
    <row r="41" spans="1:6" x14ac:dyDescent="0.25">
      <c r="A41" s="4" t="s">
        <v>381</v>
      </c>
      <c r="B41" t="s">
        <v>396</v>
      </c>
      <c r="C41" t="s">
        <v>382</v>
      </c>
      <c r="D41" t="s">
        <v>397</v>
      </c>
      <c r="E41" t="s">
        <v>5</v>
      </c>
      <c r="F41" s="4" t="s">
        <v>390</v>
      </c>
    </row>
    <row r="42" spans="1:6" x14ac:dyDescent="0.25">
      <c r="A42" s="4" t="s">
        <v>385</v>
      </c>
      <c r="B42" t="s">
        <v>400</v>
      </c>
      <c r="C42" t="s">
        <v>386</v>
      </c>
      <c r="D42" t="s">
        <v>401</v>
      </c>
      <c r="E42" t="s">
        <v>5</v>
      </c>
      <c r="F42" s="4" t="s">
        <v>390</v>
      </c>
    </row>
    <row r="43" spans="1:6" x14ac:dyDescent="0.25">
      <c r="A43" s="4" t="s">
        <v>70</v>
      </c>
      <c r="E43" s="2" t="s">
        <v>17</v>
      </c>
      <c r="F43" s="4"/>
    </row>
    <row r="44" spans="1:6" x14ac:dyDescent="0.25">
      <c r="A44" s="4" t="s">
        <v>70</v>
      </c>
      <c r="E44" s="2" t="s">
        <v>17</v>
      </c>
      <c r="F44" s="4"/>
    </row>
    <row r="45" spans="1:6" x14ac:dyDescent="0.25">
      <c r="A45" s="4" t="s">
        <v>70</v>
      </c>
      <c r="E45" s="2" t="s">
        <v>17</v>
      </c>
      <c r="F45" s="4"/>
    </row>
    <row r="46" spans="1:6" x14ac:dyDescent="0.25">
      <c r="A46" s="4" t="s">
        <v>70</v>
      </c>
      <c r="E46" s="2" t="s">
        <v>17</v>
      </c>
      <c r="F46" s="4"/>
    </row>
    <row r="47" spans="1:6" x14ac:dyDescent="0.25">
      <c r="A47" s="4" t="s">
        <v>70</v>
      </c>
      <c r="E47" s="2" t="s">
        <v>17</v>
      </c>
      <c r="F47" s="4"/>
    </row>
    <row r="48" spans="1:6" x14ac:dyDescent="0.25">
      <c r="A48" t="s">
        <v>389</v>
      </c>
      <c r="B48" s="2"/>
      <c r="E48" t="s">
        <v>76</v>
      </c>
      <c r="F48" s="4" t="s">
        <v>390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186</v>
      </c>
      <c r="C8" t="s">
        <v>189</v>
      </c>
      <c r="D8" t="s">
        <v>187</v>
      </c>
      <c r="E8" t="s">
        <v>5</v>
      </c>
      <c r="F8" t="s">
        <v>22</v>
      </c>
    </row>
    <row r="9" spans="1:6" x14ac:dyDescent="0.25">
      <c r="A9" t="s">
        <v>23</v>
      </c>
      <c r="B9" t="s">
        <v>181</v>
      </c>
      <c r="C9" t="s">
        <v>184</v>
      </c>
      <c r="D9" t="s">
        <v>182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176</v>
      </c>
      <c r="C12" t="s">
        <v>179</v>
      </c>
      <c r="D12" t="s">
        <v>177</v>
      </c>
      <c r="E12" t="s">
        <v>5</v>
      </c>
      <c r="F12" t="s">
        <v>49</v>
      </c>
    </row>
    <row r="13" spans="1:6" x14ac:dyDescent="0.25">
      <c r="A13" t="s">
        <v>46</v>
      </c>
      <c r="B13" t="s">
        <v>171</v>
      </c>
      <c r="C13" t="s">
        <v>174</v>
      </c>
      <c r="D13" t="s">
        <v>172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166</v>
      </c>
      <c r="C16" t="s">
        <v>169</v>
      </c>
      <c r="D16" t="s">
        <v>167</v>
      </c>
      <c r="E16" t="s">
        <v>5</v>
      </c>
      <c r="F16" t="s">
        <v>50</v>
      </c>
    </row>
    <row r="17" spans="1:6" x14ac:dyDescent="0.25">
      <c r="A17" s="4" t="s">
        <v>51</v>
      </c>
      <c r="B17" t="s">
        <v>161</v>
      </c>
      <c r="C17" t="s">
        <v>164</v>
      </c>
      <c r="D17" t="s">
        <v>162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8"/>
  <sheetViews>
    <sheetView zoomScale="115" zoomScaleNormal="115" workbookViewId="0">
      <selection activeCell="B23" sqref="B23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354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353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8" x14ac:dyDescent="0.25">
      <c r="A10" s="4" t="s">
        <v>428</v>
      </c>
      <c r="B10" t="s">
        <v>432</v>
      </c>
      <c r="C10" t="s">
        <v>425</v>
      </c>
      <c r="D10" t="s">
        <v>433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355</v>
      </c>
      <c r="B17" t="s">
        <v>130</v>
      </c>
      <c r="C17" t="s">
        <v>133</v>
      </c>
      <c r="D17" t="s">
        <v>131</v>
      </c>
      <c r="E17" s="2" t="s">
        <v>5</v>
      </c>
      <c r="F17" s="4" t="s">
        <v>42</v>
      </c>
    </row>
    <row r="18" spans="1:8" x14ac:dyDescent="0.25">
      <c r="A18" t="s">
        <v>358</v>
      </c>
      <c r="B18" t="s">
        <v>140</v>
      </c>
      <c r="C18" t="s">
        <v>143</v>
      </c>
      <c r="D18" t="s">
        <v>141</v>
      </c>
      <c r="E18" s="2" t="s">
        <v>5</v>
      </c>
      <c r="F18" s="4" t="s">
        <v>42</v>
      </c>
    </row>
    <row r="19" spans="1:8" x14ac:dyDescent="0.25">
      <c r="A19" t="s">
        <v>359</v>
      </c>
      <c r="B19" t="s">
        <v>135</v>
      </c>
      <c r="C19" t="s">
        <v>138</v>
      </c>
      <c r="D19" t="s">
        <v>136</v>
      </c>
      <c r="E19" s="2" t="s">
        <v>5</v>
      </c>
      <c r="F19" s="4" t="s">
        <v>42</v>
      </c>
    </row>
    <row r="20" spans="1:8" x14ac:dyDescent="0.25">
      <c r="A20" t="s">
        <v>376</v>
      </c>
      <c r="B20" t="s">
        <v>369</v>
      </c>
      <c r="C20" t="s">
        <v>367</v>
      </c>
      <c r="D20" t="s">
        <v>370</v>
      </c>
      <c r="E20" s="2" t="s">
        <v>5</v>
      </c>
      <c r="F20" s="4" t="s">
        <v>42</v>
      </c>
    </row>
    <row r="21" spans="1:8" x14ac:dyDescent="0.25">
      <c r="A21" t="s">
        <v>356</v>
      </c>
      <c r="B21" t="s">
        <v>328</v>
      </c>
      <c r="C21" t="s">
        <v>326</v>
      </c>
      <c r="D21" t="s">
        <v>329</v>
      </c>
      <c r="E21" s="2" t="s">
        <v>5</v>
      </c>
      <c r="F21" s="4" t="s">
        <v>42</v>
      </c>
    </row>
    <row r="22" spans="1:8" x14ac:dyDescent="0.25">
      <c r="A22" t="s">
        <v>357</v>
      </c>
      <c r="B22" t="s">
        <v>332</v>
      </c>
      <c r="C22" t="s">
        <v>335</v>
      </c>
      <c r="D22" t="s">
        <v>333</v>
      </c>
      <c r="E22" s="2" t="s">
        <v>5</v>
      </c>
      <c r="F22" s="4" t="s">
        <v>42</v>
      </c>
    </row>
    <row r="23" spans="1:8" x14ac:dyDescent="0.25">
      <c r="A23" s="4" t="s">
        <v>429</v>
      </c>
      <c r="B23" t="s">
        <v>436</v>
      </c>
      <c r="C23" t="s">
        <v>426</v>
      </c>
      <c r="D23" t="s">
        <v>437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430</v>
      </c>
      <c r="B24" t="s">
        <v>440</v>
      </c>
      <c r="C24" t="s">
        <v>427</v>
      </c>
      <c r="D24" t="s">
        <v>441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70</v>
      </c>
      <c r="E25" t="s">
        <v>17</v>
      </c>
      <c r="F25" s="4"/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352</v>
      </c>
      <c r="B30" t="s">
        <v>115</v>
      </c>
      <c r="C30" t="s">
        <v>118</v>
      </c>
      <c r="D30" t="s">
        <v>116</v>
      </c>
      <c r="E30" t="s">
        <v>5</v>
      </c>
      <c r="F30" t="s">
        <v>43</v>
      </c>
    </row>
    <row r="31" spans="1:8" x14ac:dyDescent="0.25">
      <c r="A31" t="s">
        <v>350</v>
      </c>
      <c r="B31" t="s">
        <v>110</v>
      </c>
      <c r="C31" t="s">
        <v>113</v>
      </c>
      <c r="D31" t="s">
        <v>111</v>
      </c>
      <c r="E31" t="s">
        <v>5</v>
      </c>
      <c r="F31" t="s">
        <v>43</v>
      </c>
    </row>
    <row r="32" spans="1:8" x14ac:dyDescent="0.25">
      <c r="A32" t="s">
        <v>360</v>
      </c>
      <c r="B32" t="s">
        <v>120</v>
      </c>
      <c r="C32" t="s">
        <v>123</v>
      </c>
      <c r="D32" t="s">
        <v>121</v>
      </c>
      <c r="E32" t="s">
        <v>5</v>
      </c>
      <c r="F32" t="s">
        <v>43</v>
      </c>
    </row>
    <row r="33" spans="1:6" x14ac:dyDescent="0.25">
      <c r="A33" s="4" t="s">
        <v>70</v>
      </c>
      <c r="E33" t="s">
        <v>17</v>
      </c>
      <c r="F33" s="4"/>
    </row>
    <row r="34" spans="1:6" x14ac:dyDescent="0.25">
      <c r="A34" s="4" t="s">
        <v>70</v>
      </c>
      <c r="E34" t="s">
        <v>17</v>
      </c>
      <c r="F34" s="4"/>
    </row>
    <row r="35" spans="1:6" x14ac:dyDescent="0.25">
      <c r="A35" s="4" t="s">
        <v>70</v>
      </c>
      <c r="E35" t="s">
        <v>17</v>
      </c>
      <c r="F35" s="4"/>
    </row>
    <row r="36" spans="1:6" x14ac:dyDescent="0.25">
      <c r="A36" s="4" t="s">
        <v>70</v>
      </c>
      <c r="E36" t="s">
        <v>17</v>
      </c>
      <c r="F36" s="4"/>
    </row>
    <row r="37" spans="1:6" x14ac:dyDescent="0.25">
      <c r="A37" s="4" t="s">
        <v>70</v>
      </c>
      <c r="E37" t="s">
        <v>17</v>
      </c>
      <c r="F37" s="4"/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B39" s="4"/>
      <c r="C39" s="4"/>
      <c r="D39" s="4"/>
      <c r="E39" s="2" t="s">
        <v>17</v>
      </c>
    </row>
    <row r="40" spans="1:6" x14ac:dyDescent="0.25">
      <c r="A40" s="4" t="s">
        <v>377</v>
      </c>
      <c r="B40" t="s">
        <v>392</v>
      </c>
      <c r="C40" t="s">
        <v>378</v>
      </c>
      <c r="D40" t="s">
        <v>393</v>
      </c>
      <c r="E40" t="s">
        <v>5</v>
      </c>
      <c r="F40" s="4" t="s">
        <v>390</v>
      </c>
    </row>
    <row r="41" spans="1:6" x14ac:dyDescent="0.25">
      <c r="A41" s="4" t="s">
        <v>381</v>
      </c>
      <c r="B41" t="s">
        <v>396</v>
      </c>
      <c r="C41" t="s">
        <v>382</v>
      </c>
      <c r="D41" t="s">
        <v>397</v>
      </c>
      <c r="E41" t="s">
        <v>5</v>
      </c>
      <c r="F41" s="4" t="s">
        <v>390</v>
      </c>
    </row>
    <row r="42" spans="1:6" x14ac:dyDescent="0.25">
      <c r="A42" s="4" t="s">
        <v>385</v>
      </c>
      <c r="B42" t="s">
        <v>400</v>
      </c>
      <c r="C42" t="s">
        <v>386</v>
      </c>
      <c r="D42" t="s">
        <v>401</v>
      </c>
      <c r="E42" t="s">
        <v>5</v>
      </c>
      <c r="F42" s="4" t="s">
        <v>390</v>
      </c>
    </row>
    <row r="43" spans="1:6" x14ac:dyDescent="0.25">
      <c r="A43" s="4" t="s">
        <v>70</v>
      </c>
      <c r="E43" t="s">
        <v>17</v>
      </c>
      <c r="F43" s="4"/>
    </row>
    <row r="44" spans="1:6" x14ac:dyDescent="0.25">
      <c r="A44" s="4" t="s">
        <v>70</v>
      </c>
      <c r="E44" t="s">
        <v>17</v>
      </c>
      <c r="F44" s="4"/>
    </row>
    <row r="45" spans="1:6" x14ac:dyDescent="0.25">
      <c r="A45" s="4" t="s">
        <v>70</v>
      </c>
      <c r="E45" t="s">
        <v>17</v>
      </c>
      <c r="F45" s="4"/>
    </row>
    <row r="46" spans="1:6" x14ac:dyDescent="0.25">
      <c r="A46" s="4" t="s">
        <v>70</v>
      </c>
      <c r="E46" t="s">
        <v>17</v>
      </c>
      <c r="F46" s="4"/>
    </row>
    <row r="47" spans="1:6" x14ac:dyDescent="0.25">
      <c r="A47" s="4" t="s">
        <v>70</v>
      </c>
      <c r="E47" t="s">
        <v>17</v>
      </c>
      <c r="F47" s="4"/>
    </row>
    <row r="48" spans="1:6" x14ac:dyDescent="0.25">
      <c r="A48" t="s">
        <v>389</v>
      </c>
      <c r="E48" t="s">
        <v>76</v>
      </c>
      <c r="F48" s="4" t="s">
        <v>390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B13" sqref="B13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186</v>
      </c>
      <c r="C7" t="s">
        <v>189</v>
      </c>
      <c r="D7" t="s">
        <v>187</v>
      </c>
      <c r="E7" t="s">
        <v>5</v>
      </c>
      <c r="F7" t="s">
        <v>22</v>
      </c>
    </row>
    <row r="8" spans="1:6" x14ac:dyDescent="0.25">
      <c r="A8" t="s">
        <v>23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176</v>
      </c>
      <c r="C11" t="s">
        <v>179</v>
      </c>
      <c r="D11" t="s">
        <v>177</v>
      </c>
      <c r="E11" t="s">
        <v>5</v>
      </c>
      <c r="F11" t="s">
        <v>49</v>
      </c>
    </row>
    <row r="12" spans="1:6" x14ac:dyDescent="0.25">
      <c r="A12" t="s">
        <v>46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166</v>
      </c>
      <c r="C15" t="s">
        <v>169</v>
      </c>
      <c r="D15" t="s">
        <v>167</v>
      </c>
      <c r="E15" t="s">
        <v>5</v>
      </c>
      <c r="F15" t="s">
        <v>50</v>
      </c>
    </row>
    <row r="16" spans="1:6" x14ac:dyDescent="0.25">
      <c r="A16" s="4" t="s">
        <v>51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192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193</v>
      </c>
      <c r="B6" t="s">
        <v>5</v>
      </c>
      <c r="C6" t="s">
        <v>197</v>
      </c>
    </row>
    <row r="7" spans="1:3" x14ac:dyDescent="0.25">
      <c r="A7" t="s">
        <v>194</v>
      </c>
      <c r="B7" t="s">
        <v>5</v>
      </c>
      <c r="C7" t="s">
        <v>198</v>
      </c>
    </row>
    <row r="8" spans="1:3" x14ac:dyDescent="0.25">
      <c r="A8" t="s">
        <v>195</v>
      </c>
      <c r="B8" t="s">
        <v>5</v>
      </c>
      <c r="C8" t="s">
        <v>196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1"/>
  <sheetViews>
    <sheetView workbookViewId="0">
      <selection activeCell="A11" sqref="A11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192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354</v>
      </c>
      <c r="B7" t="s">
        <v>5</v>
      </c>
      <c r="C7" t="s">
        <v>199</v>
      </c>
      <c r="D7" s="4" t="s">
        <v>41</v>
      </c>
    </row>
    <row r="8" spans="1:4" x14ac:dyDescent="0.25">
      <c r="A8" t="s">
        <v>353</v>
      </c>
      <c r="B8" t="s">
        <v>5</v>
      </c>
      <c r="C8" t="s">
        <v>203</v>
      </c>
      <c r="D8" s="4" t="s">
        <v>41</v>
      </c>
    </row>
    <row r="9" spans="1:4" x14ac:dyDescent="0.25">
      <c r="A9" t="s">
        <v>428</v>
      </c>
      <c r="B9" t="s">
        <v>5</v>
      </c>
      <c r="C9" t="s">
        <v>443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355</v>
      </c>
      <c r="B16" t="s">
        <v>5</v>
      </c>
      <c r="C16" t="s">
        <v>204</v>
      </c>
      <c r="D16" s="4" t="s">
        <v>42</v>
      </c>
    </row>
    <row r="17" spans="1:4" x14ac:dyDescent="0.25">
      <c r="A17" t="s">
        <v>358</v>
      </c>
      <c r="B17" t="s">
        <v>5</v>
      </c>
      <c r="C17" t="s">
        <v>206</v>
      </c>
      <c r="D17" s="4" t="s">
        <v>42</v>
      </c>
    </row>
    <row r="18" spans="1:4" x14ac:dyDescent="0.25">
      <c r="A18" t="s">
        <v>359</v>
      </c>
      <c r="B18" t="s">
        <v>5</v>
      </c>
      <c r="C18" t="s">
        <v>205</v>
      </c>
      <c r="D18" s="4" t="s">
        <v>42</v>
      </c>
    </row>
    <row r="19" spans="1:4" x14ac:dyDescent="0.25">
      <c r="A19" t="s">
        <v>376</v>
      </c>
      <c r="B19" t="s">
        <v>5</v>
      </c>
      <c r="C19" t="s">
        <v>372</v>
      </c>
      <c r="D19" s="4" t="s">
        <v>42</v>
      </c>
    </row>
    <row r="20" spans="1:4" x14ac:dyDescent="0.25">
      <c r="A20" t="s">
        <v>356</v>
      </c>
      <c r="B20" t="s">
        <v>5</v>
      </c>
      <c r="C20" t="s">
        <v>336</v>
      </c>
      <c r="D20" s="4" t="s">
        <v>42</v>
      </c>
    </row>
    <row r="21" spans="1:4" x14ac:dyDescent="0.25">
      <c r="A21" t="s">
        <v>357</v>
      </c>
      <c r="B21" t="s">
        <v>5</v>
      </c>
      <c r="C21" t="s">
        <v>337</v>
      </c>
      <c r="D21" s="4" t="s">
        <v>42</v>
      </c>
    </row>
    <row r="22" spans="1:4" x14ac:dyDescent="0.25">
      <c r="A22" s="4" t="s">
        <v>429</v>
      </c>
      <c r="B22" t="s">
        <v>5</v>
      </c>
      <c r="C22" t="s">
        <v>444</v>
      </c>
      <c r="D22" s="4" t="s">
        <v>42</v>
      </c>
    </row>
    <row r="23" spans="1:4" x14ac:dyDescent="0.25">
      <c r="A23" s="4" t="s">
        <v>430</v>
      </c>
      <c r="B23" t="s">
        <v>5</v>
      </c>
      <c r="C23" t="s">
        <v>445</v>
      </c>
      <c r="D23" s="4" t="s">
        <v>42</v>
      </c>
    </row>
    <row r="24" spans="1:4" x14ac:dyDescent="0.25">
      <c r="A24" t="s">
        <v>70</v>
      </c>
      <c r="B24" t="s">
        <v>17</v>
      </c>
      <c r="D24" s="4"/>
    </row>
    <row r="25" spans="1:4" x14ac:dyDescent="0.25">
      <c r="A25" t="s">
        <v>70</v>
      </c>
      <c r="B25" t="s">
        <v>17</v>
      </c>
      <c r="D25" s="4"/>
    </row>
    <row r="26" spans="1:4" x14ac:dyDescent="0.25">
      <c r="A26" t="s">
        <v>70</v>
      </c>
      <c r="B26" t="s">
        <v>17</v>
      </c>
      <c r="D26" s="4"/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t="s">
        <v>352</v>
      </c>
      <c r="B29" t="s">
        <v>5</v>
      </c>
      <c r="C29" t="s">
        <v>201</v>
      </c>
      <c r="D29" t="s">
        <v>43</v>
      </c>
    </row>
    <row r="30" spans="1:4" x14ac:dyDescent="0.25">
      <c r="A30" t="s">
        <v>350</v>
      </c>
      <c r="B30" t="s">
        <v>5</v>
      </c>
      <c r="C30" t="s">
        <v>200</v>
      </c>
      <c r="D30" t="s">
        <v>43</v>
      </c>
    </row>
    <row r="31" spans="1:4" x14ac:dyDescent="0.25">
      <c r="A31" t="s">
        <v>360</v>
      </c>
      <c r="B31" t="s">
        <v>5</v>
      </c>
      <c r="C31" t="s">
        <v>202</v>
      </c>
      <c r="D31" t="s">
        <v>43</v>
      </c>
    </row>
    <row r="32" spans="1:4" x14ac:dyDescent="0.25">
      <c r="A32" t="s">
        <v>70</v>
      </c>
      <c r="B32" t="s">
        <v>17</v>
      </c>
      <c r="D32" s="4"/>
    </row>
    <row r="33" spans="1:4" x14ac:dyDescent="0.25">
      <c r="A33" t="s">
        <v>70</v>
      </c>
      <c r="B33" t="s">
        <v>17</v>
      </c>
      <c r="D33" s="4"/>
    </row>
    <row r="34" spans="1:4" x14ac:dyDescent="0.25">
      <c r="A34" t="s">
        <v>70</v>
      </c>
      <c r="B34" t="s">
        <v>17</v>
      </c>
      <c r="D34" s="4"/>
    </row>
    <row r="35" spans="1:4" x14ac:dyDescent="0.25">
      <c r="A35" t="s">
        <v>70</v>
      </c>
      <c r="B35" t="s">
        <v>17</v>
      </c>
      <c r="D35" s="4"/>
    </row>
    <row r="36" spans="1:4" x14ac:dyDescent="0.25">
      <c r="A36" t="s">
        <v>70</v>
      </c>
      <c r="B36" t="s">
        <v>17</v>
      </c>
      <c r="D36" s="4"/>
    </row>
    <row r="37" spans="1:4" x14ac:dyDescent="0.25">
      <c r="A37" t="s">
        <v>44</v>
      </c>
      <c r="B37" t="s">
        <v>76</v>
      </c>
      <c r="D37" t="s">
        <v>43</v>
      </c>
    </row>
    <row r="38" spans="1:4" x14ac:dyDescent="0.25">
      <c r="A38" s="4" t="s">
        <v>70</v>
      </c>
      <c r="B38" t="s">
        <v>17</v>
      </c>
    </row>
    <row r="39" spans="1:4" x14ac:dyDescent="0.25">
      <c r="A39" s="4" t="s">
        <v>377</v>
      </c>
      <c r="B39" t="s">
        <v>5</v>
      </c>
      <c r="C39" t="s">
        <v>403</v>
      </c>
      <c r="D39" s="4" t="s">
        <v>390</v>
      </c>
    </row>
    <row r="40" spans="1:4" x14ac:dyDescent="0.25">
      <c r="A40" s="4" t="s">
        <v>381</v>
      </c>
      <c r="B40" t="s">
        <v>5</v>
      </c>
      <c r="C40" t="s">
        <v>404</v>
      </c>
      <c r="D40" s="4" t="s">
        <v>390</v>
      </c>
    </row>
    <row r="41" spans="1:4" x14ac:dyDescent="0.25">
      <c r="A41" s="4" t="s">
        <v>385</v>
      </c>
      <c r="B41" t="s">
        <v>5</v>
      </c>
      <c r="C41" t="s">
        <v>405</v>
      </c>
      <c r="D41" s="4" t="s">
        <v>390</v>
      </c>
    </row>
    <row r="42" spans="1:4" x14ac:dyDescent="0.25">
      <c r="A42" t="s">
        <v>70</v>
      </c>
      <c r="B42" t="s">
        <v>17</v>
      </c>
      <c r="D42" s="4"/>
    </row>
    <row r="43" spans="1:4" x14ac:dyDescent="0.25">
      <c r="A43" t="s">
        <v>70</v>
      </c>
      <c r="B43" t="s">
        <v>17</v>
      </c>
      <c r="D43" s="4"/>
    </row>
    <row r="44" spans="1:4" x14ac:dyDescent="0.25">
      <c r="A44" t="s">
        <v>70</v>
      </c>
      <c r="B44" t="s">
        <v>17</v>
      </c>
      <c r="D44" s="4"/>
    </row>
    <row r="45" spans="1:4" x14ac:dyDescent="0.25">
      <c r="A45" t="s">
        <v>70</v>
      </c>
      <c r="B45" t="s">
        <v>17</v>
      </c>
      <c r="D45" s="4"/>
    </row>
    <row r="46" spans="1:4" x14ac:dyDescent="0.25">
      <c r="A46" t="s">
        <v>70</v>
      </c>
      <c r="B46" t="s">
        <v>17</v>
      </c>
      <c r="D46" s="4"/>
    </row>
    <row r="47" spans="1:4" x14ac:dyDescent="0.25">
      <c r="A47" t="s">
        <v>389</v>
      </c>
      <c r="B47" t="s">
        <v>76</v>
      </c>
      <c r="D47" s="4" t="s">
        <v>390</v>
      </c>
    </row>
    <row r="48" spans="1:4" x14ac:dyDescent="0.25">
      <c r="A48" s="4" t="s">
        <v>70</v>
      </c>
      <c r="B48" t="s">
        <v>17</v>
      </c>
    </row>
    <row r="49" spans="1:3" x14ac:dyDescent="0.25">
      <c r="A49" t="s">
        <v>83</v>
      </c>
      <c r="B49" t="s">
        <v>5</v>
      </c>
      <c r="C49" t="s">
        <v>209</v>
      </c>
    </row>
    <row r="50" spans="1:3" x14ac:dyDescent="0.25">
      <c r="A50" t="s">
        <v>84</v>
      </c>
      <c r="B50" t="s">
        <v>5</v>
      </c>
      <c r="C50" t="s">
        <v>208</v>
      </c>
    </row>
    <row r="51" spans="1:3" x14ac:dyDescent="0.25">
      <c r="A51" t="s">
        <v>85</v>
      </c>
      <c r="B51" t="s">
        <v>5</v>
      </c>
      <c r="C51" t="s">
        <v>207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192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215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214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213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212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211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210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9"/>
  <sheetViews>
    <sheetView zoomScale="115" zoomScaleNormal="115" workbookViewId="0">
      <selection activeCell="A59" sqref="A59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219</v>
      </c>
    </row>
    <row r="2" spans="1:3" x14ac:dyDescent="0.25">
      <c r="A2" s="4" t="s">
        <v>259</v>
      </c>
      <c r="B2" s="5" t="s">
        <v>260</v>
      </c>
      <c r="C2" t="s">
        <v>248</v>
      </c>
    </row>
    <row r="3" spans="1:3" x14ac:dyDescent="0.25">
      <c r="A3" s="4" t="s">
        <v>263</v>
      </c>
      <c r="B3" s="6" t="s">
        <v>146</v>
      </c>
      <c r="C3" t="s">
        <v>248</v>
      </c>
    </row>
    <row r="4" spans="1:3" x14ac:dyDescent="0.25">
      <c r="A4" s="4" t="s">
        <v>220</v>
      </c>
      <c r="B4" s="6" t="s">
        <v>147</v>
      </c>
      <c r="C4" t="s">
        <v>248</v>
      </c>
    </row>
    <row r="5" spans="1:3" x14ac:dyDescent="0.25">
      <c r="A5" s="4" t="s">
        <v>308</v>
      </c>
      <c r="B5" s="6" t="s">
        <v>147</v>
      </c>
      <c r="C5" t="s">
        <v>258</v>
      </c>
    </row>
    <row r="6" spans="1:3" x14ac:dyDescent="0.25">
      <c r="A6" s="2" t="s">
        <v>264</v>
      </c>
      <c r="B6" s="6" t="s">
        <v>151</v>
      </c>
      <c r="C6" t="s">
        <v>248</v>
      </c>
    </row>
    <row r="7" spans="1:3" x14ac:dyDescent="0.25">
      <c r="A7" s="2" t="s">
        <v>221</v>
      </c>
      <c r="B7" s="6" t="s">
        <v>152</v>
      </c>
      <c r="C7" t="s">
        <v>248</v>
      </c>
    </row>
    <row r="8" spans="1:3" x14ac:dyDescent="0.25">
      <c r="A8" s="2" t="s">
        <v>309</v>
      </c>
      <c r="B8" s="6" t="s">
        <v>152</v>
      </c>
      <c r="C8" t="s">
        <v>258</v>
      </c>
    </row>
    <row r="9" spans="1:3" x14ac:dyDescent="0.25">
      <c r="A9" s="2" t="s">
        <v>265</v>
      </c>
      <c r="B9" s="6" t="s">
        <v>156</v>
      </c>
      <c r="C9" t="s">
        <v>248</v>
      </c>
    </row>
    <row r="10" spans="1:3" x14ac:dyDescent="0.25">
      <c r="A10" s="2" t="s">
        <v>222</v>
      </c>
      <c r="B10" s="6" t="s">
        <v>157</v>
      </c>
      <c r="C10" t="s">
        <v>248</v>
      </c>
    </row>
    <row r="11" spans="1:3" x14ac:dyDescent="0.25">
      <c r="A11" s="2" t="s">
        <v>310</v>
      </c>
      <c r="B11" s="6" t="s">
        <v>157</v>
      </c>
      <c r="C11" t="s">
        <v>258</v>
      </c>
    </row>
    <row r="12" spans="1:3" x14ac:dyDescent="0.25">
      <c r="A12" s="4" t="s">
        <v>266</v>
      </c>
      <c r="B12" s="6" t="s">
        <v>90</v>
      </c>
      <c r="C12" t="s">
        <v>248</v>
      </c>
    </row>
    <row r="13" spans="1:3" x14ac:dyDescent="0.25">
      <c r="A13" s="4" t="s">
        <v>225</v>
      </c>
      <c r="B13" s="6" t="s">
        <v>91</v>
      </c>
      <c r="C13" t="s">
        <v>248</v>
      </c>
    </row>
    <row r="14" spans="1:3" x14ac:dyDescent="0.25">
      <c r="A14" s="4" t="s">
        <v>311</v>
      </c>
      <c r="B14" s="6" t="s">
        <v>91</v>
      </c>
      <c r="C14" t="s">
        <v>258</v>
      </c>
    </row>
    <row r="15" spans="1:3" x14ac:dyDescent="0.25">
      <c r="A15" s="2" t="s">
        <v>267</v>
      </c>
      <c r="B15" s="6" t="s">
        <v>95</v>
      </c>
      <c r="C15" t="s">
        <v>248</v>
      </c>
    </row>
    <row r="16" spans="1:3" x14ac:dyDescent="0.25">
      <c r="A16" s="2" t="s">
        <v>223</v>
      </c>
      <c r="B16" s="6" t="s">
        <v>96</v>
      </c>
      <c r="C16" t="s">
        <v>248</v>
      </c>
    </row>
    <row r="17" spans="1:3" x14ac:dyDescent="0.25">
      <c r="A17" s="2" t="s">
        <v>312</v>
      </c>
      <c r="B17" s="6" t="s">
        <v>96</v>
      </c>
      <c r="C17" t="s">
        <v>258</v>
      </c>
    </row>
    <row r="18" spans="1:3" x14ac:dyDescent="0.25">
      <c r="A18" s="2" t="s">
        <v>268</v>
      </c>
      <c r="B18" s="6" t="s">
        <v>100</v>
      </c>
      <c r="C18" t="s">
        <v>248</v>
      </c>
    </row>
    <row r="19" spans="1:3" x14ac:dyDescent="0.25">
      <c r="A19" s="2" t="s">
        <v>224</v>
      </c>
      <c r="B19" s="6" t="s">
        <v>101</v>
      </c>
      <c r="C19" t="s">
        <v>248</v>
      </c>
    </row>
    <row r="20" spans="1:3" x14ac:dyDescent="0.25">
      <c r="A20" s="2" t="s">
        <v>313</v>
      </c>
      <c r="B20" s="6" t="s">
        <v>101</v>
      </c>
      <c r="C20" t="s">
        <v>258</v>
      </c>
    </row>
    <row r="21" spans="1:3" ht="45" x14ac:dyDescent="0.25">
      <c r="A21" s="2" t="s">
        <v>269</v>
      </c>
      <c r="B21" s="6" t="s">
        <v>227</v>
      </c>
      <c r="C21" t="s">
        <v>248</v>
      </c>
    </row>
    <row r="22" spans="1:3" ht="45" x14ac:dyDescent="0.25">
      <c r="A22" s="2" t="s">
        <v>228</v>
      </c>
      <c r="B22" s="6" t="s">
        <v>226</v>
      </c>
      <c r="C22" t="s">
        <v>248</v>
      </c>
    </row>
    <row r="23" spans="1:3" ht="45" x14ac:dyDescent="0.25">
      <c r="A23" s="2" t="s">
        <v>314</v>
      </c>
      <c r="B23" s="6" t="s">
        <v>226</v>
      </c>
      <c r="C23" t="s">
        <v>258</v>
      </c>
    </row>
    <row r="24" spans="1:3" ht="75" x14ac:dyDescent="0.25">
      <c r="A24" s="2" t="s">
        <v>270</v>
      </c>
      <c r="B24" s="6" t="s">
        <v>373</v>
      </c>
      <c r="C24" t="s">
        <v>248</v>
      </c>
    </row>
    <row r="25" spans="1:3" ht="75" x14ac:dyDescent="0.25">
      <c r="A25" s="2" t="s">
        <v>229</v>
      </c>
      <c r="B25" s="6" t="s">
        <v>374</v>
      </c>
      <c r="C25" t="s">
        <v>248</v>
      </c>
    </row>
    <row r="26" spans="1:3" ht="75" x14ac:dyDescent="0.25">
      <c r="A26" s="2" t="s">
        <v>315</v>
      </c>
      <c r="B26" s="6" t="s">
        <v>374</v>
      </c>
      <c r="C26" t="s">
        <v>258</v>
      </c>
    </row>
    <row r="27" spans="1:3" ht="60" x14ac:dyDescent="0.25">
      <c r="A27" s="2" t="s">
        <v>271</v>
      </c>
      <c r="B27" s="6" t="s">
        <v>230</v>
      </c>
      <c r="C27" t="s">
        <v>248</v>
      </c>
    </row>
    <row r="28" spans="1:3" ht="60" x14ac:dyDescent="0.25">
      <c r="A28" s="2" t="s">
        <v>232</v>
      </c>
      <c r="B28" s="6" t="s">
        <v>231</v>
      </c>
      <c r="C28" t="s">
        <v>248</v>
      </c>
    </row>
    <row r="29" spans="1:3" ht="60" x14ac:dyDescent="0.25">
      <c r="A29" s="2" t="s">
        <v>316</v>
      </c>
      <c r="B29" s="6" t="s">
        <v>231</v>
      </c>
      <c r="C29" t="s">
        <v>258</v>
      </c>
    </row>
    <row r="30" spans="1:3" ht="30" x14ac:dyDescent="0.25">
      <c r="A30" s="2" t="s">
        <v>272</v>
      </c>
      <c r="B30" s="6" t="s">
        <v>234</v>
      </c>
      <c r="C30" t="s">
        <v>248</v>
      </c>
    </row>
    <row r="31" spans="1:3" ht="30" x14ac:dyDescent="0.25">
      <c r="A31" s="2" t="s">
        <v>233</v>
      </c>
      <c r="B31" s="6" t="s">
        <v>235</v>
      </c>
      <c r="C31" t="s">
        <v>248</v>
      </c>
    </row>
    <row r="32" spans="1:3" ht="30" x14ac:dyDescent="0.25">
      <c r="A32" s="2" t="s">
        <v>317</v>
      </c>
      <c r="B32" s="6" t="s">
        <v>235</v>
      </c>
      <c r="C32" t="s">
        <v>258</v>
      </c>
    </row>
    <row r="33" spans="1:3" x14ac:dyDescent="0.25">
      <c r="A33" s="2" t="s">
        <v>273</v>
      </c>
      <c r="B33" s="6" t="s">
        <v>186</v>
      </c>
      <c r="C33" t="s">
        <v>248</v>
      </c>
    </row>
    <row r="34" spans="1:3" x14ac:dyDescent="0.25">
      <c r="A34" s="2" t="s">
        <v>236</v>
      </c>
      <c r="B34" s="6" t="s">
        <v>187</v>
      </c>
      <c r="C34" t="s">
        <v>248</v>
      </c>
    </row>
    <row r="35" spans="1:3" x14ac:dyDescent="0.25">
      <c r="A35" s="2" t="s">
        <v>318</v>
      </c>
      <c r="B35" s="6" t="s">
        <v>187</v>
      </c>
      <c r="C35" t="s">
        <v>258</v>
      </c>
    </row>
    <row r="36" spans="1:3" x14ac:dyDescent="0.25">
      <c r="A36" s="2" t="s">
        <v>274</v>
      </c>
      <c r="B36" s="6" t="s">
        <v>181</v>
      </c>
      <c r="C36" t="s">
        <v>248</v>
      </c>
    </row>
    <row r="37" spans="1:3" x14ac:dyDescent="0.25">
      <c r="A37" s="2" t="s">
        <v>237</v>
      </c>
      <c r="B37" s="6" t="s">
        <v>182</v>
      </c>
      <c r="C37" t="s">
        <v>248</v>
      </c>
    </row>
    <row r="38" spans="1:3" x14ac:dyDescent="0.25">
      <c r="A38" s="2" t="s">
        <v>319</v>
      </c>
      <c r="B38" s="6" t="s">
        <v>182</v>
      </c>
      <c r="C38" t="s">
        <v>258</v>
      </c>
    </row>
    <row r="39" spans="1:3" ht="45" x14ac:dyDescent="0.25">
      <c r="A39" s="2" t="s">
        <v>275</v>
      </c>
      <c r="B39" s="6" t="s">
        <v>241</v>
      </c>
      <c r="C39" t="s">
        <v>248</v>
      </c>
    </row>
    <row r="40" spans="1:3" ht="60" x14ac:dyDescent="0.25">
      <c r="A40" s="2" t="s">
        <v>238</v>
      </c>
      <c r="B40" s="6" t="s">
        <v>242</v>
      </c>
      <c r="C40" t="s">
        <v>248</v>
      </c>
    </row>
    <row r="41" spans="1:3" ht="60" x14ac:dyDescent="0.25">
      <c r="A41" s="2" t="s">
        <v>320</v>
      </c>
      <c r="B41" s="6" t="s">
        <v>242</v>
      </c>
      <c r="C41" t="s">
        <v>258</v>
      </c>
    </row>
    <row r="42" spans="1:3" ht="30" x14ac:dyDescent="0.25">
      <c r="A42" s="2" t="s">
        <v>276</v>
      </c>
      <c r="B42" s="6" t="s">
        <v>166</v>
      </c>
      <c r="C42" t="s">
        <v>248</v>
      </c>
    </row>
    <row r="43" spans="1:3" ht="30" x14ac:dyDescent="0.25">
      <c r="A43" s="2" t="s">
        <v>239</v>
      </c>
      <c r="B43" s="6" t="s">
        <v>167</v>
      </c>
      <c r="C43" t="s">
        <v>248</v>
      </c>
    </row>
    <row r="44" spans="1:3" ht="30" x14ac:dyDescent="0.25">
      <c r="A44" s="2" t="s">
        <v>321</v>
      </c>
      <c r="B44" s="6" t="s">
        <v>167</v>
      </c>
      <c r="C44" t="s">
        <v>258</v>
      </c>
    </row>
    <row r="45" spans="1:3" ht="30" x14ac:dyDescent="0.25">
      <c r="A45" s="2" t="s">
        <v>277</v>
      </c>
      <c r="B45" s="6" t="s">
        <v>161</v>
      </c>
      <c r="C45" t="s">
        <v>248</v>
      </c>
    </row>
    <row r="46" spans="1:3" ht="30" x14ac:dyDescent="0.25">
      <c r="A46" s="2" t="s">
        <v>240</v>
      </c>
      <c r="B46" s="6" t="s">
        <v>162</v>
      </c>
      <c r="C46" t="s">
        <v>248</v>
      </c>
    </row>
    <row r="47" spans="1:3" ht="30" x14ac:dyDescent="0.25">
      <c r="A47" s="2" t="s">
        <v>322</v>
      </c>
      <c r="B47" s="6" t="s">
        <v>162</v>
      </c>
      <c r="C47" t="s">
        <v>258</v>
      </c>
    </row>
    <row r="48" spans="1:3" ht="45" x14ac:dyDescent="0.25">
      <c r="A48" s="2" t="s">
        <v>278</v>
      </c>
      <c r="B48" s="6" t="s">
        <v>246</v>
      </c>
      <c r="C48" t="s">
        <v>248</v>
      </c>
    </row>
    <row r="49" spans="1:3" ht="45" x14ac:dyDescent="0.25">
      <c r="A49" s="2" t="s">
        <v>243</v>
      </c>
      <c r="B49" s="6" t="s">
        <v>247</v>
      </c>
      <c r="C49" t="s">
        <v>248</v>
      </c>
    </row>
    <row r="50" spans="1:3" ht="45" x14ac:dyDescent="0.25">
      <c r="A50" s="2" t="s">
        <v>323</v>
      </c>
      <c r="B50" s="6" t="s">
        <v>247</v>
      </c>
      <c r="C50" t="s">
        <v>258</v>
      </c>
    </row>
    <row r="51" spans="1:3" x14ac:dyDescent="0.25">
      <c r="A51" s="2" t="s">
        <v>279</v>
      </c>
      <c r="B51" s="6" t="s">
        <v>176</v>
      </c>
      <c r="C51" t="s">
        <v>248</v>
      </c>
    </row>
    <row r="52" spans="1:3" x14ac:dyDescent="0.25">
      <c r="A52" s="2" t="s">
        <v>244</v>
      </c>
      <c r="B52" s="6" t="s">
        <v>177</v>
      </c>
      <c r="C52" t="s">
        <v>248</v>
      </c>
    </row>
    <row r="53" spans="1:3" x14ac:dyDescent="0.25">
      <c r="A53" s="2" t="s">
        <v>324</v>
      </c>
      <c r="B53" s="6" t="s">
        <v>177</v>
      </c>
      <c r="C53" t="s">
        <v>258</v>
      </c>
    </row>
    <row r="54" spans="1:3" x14ac:dyDescent="0.25">
      <c r="A54" s="2" t="s">
        <v>280</v>
      </c>
      <c r="B54" s="6" t="s">
        <v>171</v>
      </c>
      <c r="C54" t="s">
        <v>248</v>
      </c>
    </row>
    <row r="55" spans="1:3" x14ac:dyDescent="0.25">
      <c r="A55" s="2" t="s">
        <v>245</v>
      </c>
      <c r="B55" s="6" t="s">
        <v>172</v>
      </c>
      <c r="C55" t="s">
        <v>248</v>
      </c>
    </row>
    <row r="56" spans="1:3" x14ac:dyDescent="0.25">
      <c r="A56" s="2" t="s">
        <v>325</v>
      </c>
      <c r="B56" s="6" t="s">
        <v>172</v>
      </c>
      <c r="C56" t="s">
        <v>258</v>
      </c>
    </row>
    <row r="57" spans="1:3" ht="60" x14ac:dyDescent="0.25">
      <c r="A57" s="2" t="s">
        <v>412</v>
      </c>
      <c r="B57" s="6" t="s">
        <v>410</v>
      </c>
      <c r="C57" t="s">
        <v>248</v>
      </c>
    </row>
    <row r="58" spans="1:3" ht="60" x14ac:dyDescent="0.25">
      <c r="A58" s="2" t="s">
        <v>413</v>
      </c>
      <c r="B58" s="6" t="s">
        <v>411</v>
      </c>
      <c r="C58" t="s">
        <v>248</v>
      </c>
    </row>
    <row r="59" spans="1:3" ht="60" x14ac:dyDescent="0.25">
      <c r="A59" s="2" t="s">
        <v>414</v>
      </c>
      <c r="B59" s="6" t="s">
        <v>411</v>
      </c>
      <c r="C59" t="s">
        <v>258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9"/>
  <sheetViews>
    <sheetView zoomScale="130" zoomScaleNormal="130" workbookViewId="0">
      <selection activeCell="A6" sqref="A6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261</v>
      </c>
      <c r="B2" t="s">
        <v>262</v>
      </c>
      <c r="C2">
        <v>-1</v>
      </c>
    </row>
    <row r="3" spans="1:3" x14ac:dyDescent="0.25">
      <c r="A3" t="s">
        <v>249</v>
      </c>
      <c r="B3" t="s">
        <v>31</v>
      </c>
      <c r="C3">
        <v>-1</v>
      </c>
    </row>
    <row r="4" spans="1:3" x14ac:dyDescent="0.25">
      <c r="A4" t="s">
        <v>250</v>
      </c>
      <c r="B4" t="s">
        <v>257</v>
      </c>
      <c r="C4">
        <v>-1</v>
      </c>
    </row>
    <row r="5" spans="1:3" x14ac:dyDescent="0.25">
      <c r="A5" t="s">
        <v>251</v>
      </c>
      <c r="B5" t="s">
        <v>68</v>
      </c>
      <c r="C5">
        <v>-1</v>
      </c>
    </row>
    <row r="6" spans="1:3" x14ac:dyDescent="0.25">
      <c r="A6" t="s">
        <v>252</v>
      </c>
      <c r="B6" t="s">
        <v>255</v>
      </c>
      <c r="C6">
        <v>-1</v>
      </c>
    </row>
    <row r="7" spans="1:3" x14ac:dyDescent="0.25">
      <c r="A7" t="s">
        <v>253</v>
      </c>
      <c r="B7" t="s">
        <v>34</v>
      </c>
      <c r="C7">
        <v>-1</v>
      </c>
    </row>
    <row r="8" spans="1:3" x14ac:dyDescent="0.25">
      <c r="A8" t="s">
        <v>254</v>
      </c>
      <c r="B8" t="s">
        <v>256</v>
      </c>
      <c r="C8">
        <v>-1</v>
      </c>
    </row>
    <row r="9" spans="1:3" x14ac:dyDescent="0.25">
      <c r="A9" t="s">
        <v>409</v>
      </c>
      <c r="B9" t="s">
        <v>408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zoomScale="130" zoomScaleNormal="130" workbookViewId="0">
      <selection activeCell="C11" sqref="C11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16233</v>
      </c>
      <c r="C9" t="s">
        <v>159</v>
      </c>
      <c r="D9" t="s">
        <v>291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7612</v>
      </c>
      <c r="C10" t="s">
        <v>154</v>
      </c>
      <c r="D10" t="s">
        <v>292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23845</v>
      </c>
      <c r="C11" t="s">
        <v>149</v>
      </c>
      <c r="D11" t="s">
        <v>290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4"/>
  <sheetViews>
    <sheetView zoomScale="130" zoomScaleNormal="130" workbookViewId="0">
      <selection activeCell="B19" sqref="B19"/>
    </sheetView>
  </sheetViews>
  <sheetFormatPr defaultColWidth="9.140625"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416</v>
      </c>
      <c r="B7" s="1">
        <v>250</v>
      </c>
      <c r="C7" t="s">
        <v>108</v>
      </c>
      <c r="D7" t="s">
        <v>281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344</v>
      </c>
      <c r="B8" s="1">
        <v>230</v>
      </c>
      <c r="C8" t="s">
        <v>128</v>
      </c>
      <c r="D8" t="s">
        <v>282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415</v>
      </c>
      <c r="B9" s="4">
        <v>22</v>
      </c>
      <c r="C9" t="s">
        <v>425</v>
      </c>
      <c r="D9" t="s">
        <v>419</v>
      </c>
      <c r="E9" s="4" t="s">
        <v>420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502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346</v>
      </c>
      <c r="B16" s="4">
        <v>250</v>
      </c>
      <c r="C16" t="s">
        <v>133</v>
      </c>
      <c r="D16" t="s">
        <v>283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347</v>
      </c>
      <c r="B17" s="4">
        <v>300</v>
      </c>
      <c r="C17" t="s">
        <v>143</v>
      </c>
      <c r="D17" t="s">
        <v>284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345</v>
      </c>
      <c r="B18" s="4">
        <v>210</v>
      </c>
      <c r="C18" t="s">
        <v>138</v>
      </c>
      <c r="D18" t="s">
        <v>285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375</v>
      </c>
      <c r="B19" s="4">
        <v>425</v>
      </c>
      <c r="C19" t="s">
        <v>367</v>
      </c>
      <c r="D19" t="s">
        <v>286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348</v>
      </c>
      <c r="B20" s="2">
        <v>300</v>
      </c>
      <c r="C20" t="s">
        <v>326</v>
      </c>
      <c r="D20" t="s">
        <v>297</v>
      </c>
      <c r="E20" s="4" t="s">
        <v>298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349</v>
      </c>
      <c r="B21" s="2">
        <v>300</v>
      </c>
      <c r="C21" t="s">
        <v>335</v>
      </c>
      <c r="D21" t="s">
        <v>338</v>
      </c>
      <c r="E21" s="4" t="s">
        <v>339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417</v>
      </c>
      <c r="B22" s="2">
        <v>68.3</v>
      </c>
      <c r="C22" t="s">
        <v>426</v>
      </c>
      <c r="D22" t="s">
        <v>421</v>
      </c>
      <c r="E22" s="2" t="s">
        <v>422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418</v>
      </c>
      <c r="B23" s="2">
        <v>70</v>
      </c>
      <c r="C23" t="s">
        <v>427</v>
      </c>
      <c r="D23" t="s">
        <v>423</v>
      </c>
      <c r="E23" s="2" t="s">
        <v>424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70</v>
      </c>
      <c r="B24" s="2"/>
      <c r="C24"/>
      <c r="D24"/>
      <c r="F24" s="4" t="s">
        <v>17</v>
      </c>
      <c r="I24" s="2"/>
    </row>
    <row r="25" spans="1:9" s="4" customFormat="1" x14ac:dyDescent="0.25">
      <c r="A25" s="4" t="s">
        <v>70</v>
      </c>
      <c r="B25" s="2"/>
      <c r="C25"/>
      <c r="D25"/>
      <c r="F25" s="4" t="s">
        <v>17</v>
      </c>
      <c r="I25" s="2"/>
    </row>
    <row r="26" spans="1:9" s="4" customFormat="1" x14ac:dyDescent="0.25">
      <c r="A26" s="4" t="s">
        <v>70</v>
      </c>
      <c r="B26" s="2"/>
      <c r="C26"/>
      <c r="D26"/>
      <c r="F26" s="4" t="s">
        <v>17</v>
      </c>
      <c r="I26" s="2"/>
    </row>
    <row r="27" spans="1:9" s="4" customFormat="1" x14ac:dyDescent="0.25">
      <c r="A27" s="4" t="s">
        <v>40</v>
      </c>
      <c r="B27" s="4">
        <f>SUM(B16:B23)</f>
        <v>1923.3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4" t="s">
        <v>70</v>
      </c>
      <c r="D29"/>
      <c r="F29" s="4" t="s">
        <v>17</v>
      </c>
    </row>
    <row r="30" spans="1:9" s="4" customFormat="1" x14ac:dyDescent="0.25">
      <c r="A30" s="4" t="s">
        <v>70</v>
      </c>
      <c r="D30"/>
      <c r="F30" s="4" t="s">
        <v>17</v>
      </c>
    </row>
    <row r="31" spans="1:9" s="4" customFormat="1" x14ac:dyDescent="0.25">
      <c r="A31" s="4" t="s">
        <v>70</v>
      </c>
      <c r="D31"/>
      <c r="F31" s="4" t="s">
        <v>17</v>
      </c>
    </row>
    <row r="32" spans="1:9" s="4" customFormat="1" x14ac:dyDescent="0.25">
      <c r="A32" s="4" t="s">
        <v>70</v>
      </c>
      <c r="D32"/>
      <c r="F32" s="4" t="s">
        <v>17</v>
      </c>
    </row>
    <row r="33" spans="1:9" s="4" customFormat="1" x14ac:dyDescent="0.25">
      <c r="A33" s="4" t="s">
        <v>70</v>
      </c>
      <c r="D33"/>
      <c r="F33" s="4" t="s">
        <v>17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70</v>
      </c>
      <c r="D35"/>
      <c r="F35" s="4" t="s">
        <v>17</v>
      </c>
    </row>
    <row r="36" spans="1:9" s="4" customFormat="1" x14ac:dyDescent="0.25">
      <c r="A36" s="4" t="s">
        <v>70</v>
      </c>
      <c r="D36"/>
      <c r="F36" s="4" t="s">
        <v>17</v>
      </c>
    </row>
    <row r="37" spans="1:9" s="4" customFormat="1" x14ac:dyDescent="0.25">
      <c r="A37" s="4" t="s">
        <v>70</v>
      </c>
      <c r="D37"/>
      <c r="F37" s="4" t="s">
        <v>17</v>
      </c>
    </row>
    <row r="38" spans="1:9" x14ac:dyDescent="0.25">
      <c r="A38" s="4" t="s">
        <v>70</v>
      </c>
      <c r="D38" s="4"/>
      <c r="F38" s="2" t="s">
        <v>17</v>
      </c>
    </row>
    <row r="39" spans="1:9" s="4" customFormat="1" x14ac:dyDescent="0.25">
      <c r="A39" s="4" t="s">
        <v>70</v>
      </c>
      <c r="F39" s="4" t="s">
        <v>17</v>
      </c>
    </row>
    <row r="40" spans="1:9" x14ac:dyDescent="0.25">
      <c r="A40" s="4" t="s">
        <v>342</v>
      </c>
      <c r="B40" s="4">
        <v>250</v>
      </c>
      <c r="C40" t="s">
        <v>118</v>
      </c>
      <c r="D40" t="s">
        <v>287</v>
      </c>
      <c r="E40" s="4" t="s">
        <v>18</v>
      </c>
      <c r="F40" s="4" t="s">
        <v>5</v>
      </c>
      <c r="G40" s="4" t="s">
        <v>43</v>
      </c>
      <c r="H40" s="4" t="s">
        <v>3</v>
      </c>
      <c r="I40" s="2" t="s">
        <v>71</v>
      </c>
    </row>
    <row r="41" spans="1:9" x14ac:dyDescent="0.25">
      <c r="A41" s="4" t="s">
        <v>340</v>
      </c>
      <c r="B41" s="4">
        <v>250</v>
      </c>
      <c r="C41" t="s">
        <v>113</v>
      </c>
      <c r="D41" t="s">
        <v>288</v>
      </c>
      <c r="E41" s="4" t="s">
        <v>19</v>
      </c>
      <c r="F41" s="4" t="s">
        <v>5</v>
      </c>
      <c r="G41" s="4" t="s">
        <v>43</v>
      </c>
      <c r="H41" s="4" t="s">
        <v>3</v>
      </c>
      <c r="I41" s="2" t="s">
        <v>71</v>
      </c>
    </row>
    <row r="42" spans="1:9" x14ac:dyDescent="0.25">
      <c r="A42" s="4" t="s">
        <v>341</v>
      </c>
      <c r="B42" s="4">
        <v>250</v>
      </c>
      <c r="C42" t="s">
        <v>123</v>
      </c>
      <c r="D42" t="s">
        <v>289</v>
      </c>
      <c r="E42" s="4" t="s">
        <v>20</v>
      </c>
      <c r="F42" s="4" t="s">
        <v>5</v>
      </c>
      <c r="G42" s="4" t="s">
        <v>43</v>
      </c>
      <c r="H42" s="4" t="s">
        <v>3</v>
      </c>
      <c r="I42" s="2" t="s">
        <v>71</v>
      </c>
    </row>
    <row r="43" spans="1:9" s="4" customFormat="1" x14ac:dyDescent="0.25">
      <c r="A43" s="4" t="s">
        <v>70</v>
      </c>
      <c r="C43"/>
      <c r="D43"/>
      <c r="F43" s="4" t="s">
        <v>17</v>
      </c>
      <c r="I43" s="2"/>
    </row>
    <row r="44" spans="1:9" s="4" customFormat="1" x14ac:dyDescent="0.25">
      <c r="A44" s="4" t="s">
        <v>70</v>
      </c>
      <c r="C44"/>
      <c r="D44"/>
      <c r="F44" s="4" t="s">
        <v>17</v>
      </c>
      <c r="I44" s="2"/>
    </row>
    <row r="45" spans="1:9" s="4" customFormat="1" x14ac:dyDescent="0.25">
      <c r="A45" s="4" t="s">
        <v>70</v>
      </c>
      <c r="C45"/>
      <c r="D45"/>
      <c r="F45" s="4" t="s">
        <v>17</v>
      </c>
      <c r="I45" s="2"/>
    </row>
    <row r="46" spans="1:9" s="4" customFormat="1" x14ac:dyDescent="0.25">
      <c r="A46" s="4" t="s">
        <v>70</v>
      </c>
      <c r="C46"/>
      <c r="D46"/>
      <c r="F46" s="4" t="s">
        <v>17</v>
      </c>
      <c r="I46" s="2"/>
    </row>
    <row r="47" spans="1:9" s="4" customFormat="1" x14ac:dyDescent="0.25">
      <c r="A47" s="4" t="s">
        <v>70</v>
      </c>
      <c r="C47"/>
      <c r="D47"/>
      <c r="F47" s="4" t="s">
        <v>17</v>
      </c>
      <c r="I47" s="2"/>
    </row>
    <row r="48" spans="1:9" x14ac:dyDescent="0.25">
      <c r="A48" s="4" t="s">
        <v>44</v>
      </c>
      <c r="B48" s="4">
        <f>SUM(B40:B42)</f>
        <v>750</v>
      </c>
      <c r="C48" s="4"/>
      <c r="D48" s="4"/>
      <c r="E48" s="4"/>
      <c r="F48" s="4" t="s">
        <v>76</v>
      </c>
      <c r="G48" s="4" t="s">
        <v>43</v>
      </c>
      <c r="H48" s="2"/>
    </row>
    <row r="49" spans="1:9" s="4" customFormat="1" x14ac:dyDescent="0.25">
      <c r="A49" s="4" t="s">
        <v>70</v>
      </c>
      <c r="D49"/>
      <c r="F49" s="4" t="s">
        <v>17</v>
      </c>
      <c r="H49" s="2"/>
    </row>
    <row r="50" spans="1:9" s="4" customFormat="1" x14ac:dyDescent="0.25">
      <c r="A50" s="4" t="s">
        <v>377</v>
      </c>
      <c r="B50" s="4">
        <v>100</v>
      </c>
      <c r="C50" s="4" t="s">
        <v>378</v>
      </c>
      <c r="D50" t="s">
        <v>379</v>
      </c>
      <c r="E50" s="4" t="s">
        <v>380</v>
      </c>
      <c r="F50" s="4" t="s">
        <v>5</v>
      </c>
      <c r="G50" s="4" t="s">
        <v>390</v>
      </c>
      <c r="H50" s="4" t="s">
        <v>3</v>
      </c>
      <c r="I50" s="2" t="s">
        <v>71</v>
      </c>
    </row>
    <row r="51" spans="1:9" s="4" customFormat="1" x14ac:dyDescent="0.25">
      <c r="A51" s="4" t="s">
        <v>381</v>
      </c>
      <c r="B51" s="4">
        <v>100</v>
      </c>
      <c r="C51" s="4" t="s">
        <v>382</v>
      </c>
      <c r="D51" t="s">
        <v>383</v>
      </c>
      <c r="E51" s="4" t="s">
        <v>384</v>
      </c>
      <c r="F51" s="4" t="s">
        <v>5</v>
      </c>
      <c r="G51" s="4" t="s">
        <v>390</v>
      </c>
      <c r="H51" s="4" t="s">
        <v>3</v>
      </c>
      <c r="I51" s="2" t="s">
        <v>71</v>
      </c>
    </row>
    <row r="52" spans="1:9" s="4" customFormat="1" x14ac:dyDescent="0.25">
      <c r="A52" s="4" t="s">
        <v>385</v>
      </c>
      <c r="B52" s="4">
        <v>200</v>
      </c>
      <c r="C52" s="4" t="s">
        <v>386</v>
      </c>
      <c r="D52" t="s">
        <v>387</v>
      </c>
      <c r="E52" s="4" t="s">
        <v>388</v>
      </c>
      <c r="F52" s="4" t="s">
        <v>5</v>
      </c>
      <c r="G52" s="4" t="s">
        <v>390</v>
      </c>
      <c r="H52" s="4" t="s">
        <v>3</v>
      </c>
      <c r="I52" s="2" t="s">
        <v>71</v>
      </c>
    </row>
    <row r="53" spans="1:9" s="4" customFormat="1" x14ac:dyDescent="0.25">
      <c r="A53" s="4" t="s">
        <v>70</v>
      </c>
      <c r="D53"/>
      <c r="F53" s="4" t="s">
        <v>17</v>
      </c>
      <c r="I53" s="2"/>
    </row>
    <row r="54" spans="1:9" s="4" customFormat="1" x14ac:dyDescent="0.25">
      <c r="A54" s="4" t="s">
        <v>70</v>
      </c>
      <c r="D54"/>
      <c r="F54" s="4" t="s">
        <v>17</v>
      </c>
      <c r="I54" s="2"/>
    </row>
    <row r="55" spans="1:9" s="4" customFormat="1" x14ac:dyDescent="0.25">
      <c r="A55" s="4" t="s">
        <v>70</v>
      </c>
      <c r="D55"/>
      <c r="F55" s="4" t="s">
        <v>17</v>
      </c>
      <c r="I55" s="2"/>
    </row>
    <row r="56" spans="1:9" s="4" customFormat="1" x14ac:dyDescent="0.25">
      <c r="A56" s="4" t="s">
        <v>70</v>
      </c>
      <c r="D56"/>
      <c r="F56" s="4" t="s">
        <v>17</v>
      </c>
      <c r="I56" s="2"/>
    </row>
    <row r="57" spans="1:9" s="4" customFormat="1" x14ac:dyDescent="0.25">
      <c r="A57" s="4" t="s">
        <v>70</v>
      </c>
      <c r="D57"/>
      <c r="F57" s="4" t="s">
        <v>17</v>
      </c>
      <c r="I57" s="2"/>
    </row>
    <row r="58" spans="1:9" s="4" customFormat="1" x14ac:dyDescent="0.25">
      <c r="A58" t="s">
        <v>389</v>
      </c>
      <c r="B58" s="2">
        <f>SUM(B50:B52)</f>
        <v>400</v>
      </c>
      <c r="D58"/>
      <c r="F58" s="4" t="s">
        <v>76</v>
      </c>
      <c r="G58" s="4" t="s">
        <v>390</v>
      </c>
      <c r="H58" s="2"/>
    </row>
    <row r="59" spans="1:9" s="4" customFormat="1" x14ac:dyDescent="0.25">
      <c r="A59" s="4" t="s">
        <v>70</v>
      </c>
      <c r="B59" s="2"/>
      <c r="D59"/>
      <c r="F59" s="4" t="s">
        <v>17</v>
      </c>
      <c r="H59" s="2"/>
    </row>
    <row r="60" spans="1:9" s="4" customFormat="1" x14ac:dyDescent="0.25">
      <c r="A60" s="4" t="s">
        <v>70</v>
      </c>
      <c r="B60" s="2"/>
      <c r="D60"/>
      <c r="F60" s="4" t="s">
        <v>17</v>
      </c>
      <c r="H60" s="2"/>
    </row>
    <row r="61" spans="1:9" s="4" customFormat="1" x14ac:dyDescent="0.25">
      <c r="A61" s="4" t="s">
        <v>70</v>
      </c>
      <c r="B61" s="2"/>
      <c r="D61"/>
      <c r="F61" s="4" t="s">
        <v>17</v>
      </c>
      <c r="H61" s="2"/>
    </row>
    <row r="62" spans="1:9" s="4" customFormat="1" x14ac:dyDescent="0.25">
      <c r="A62" s="4" t="s">
        <v>70</v>
      </c>
      <c r="B62" s="2"/>
      <c r="D62"/>
      <c r="F62" s="4" t="s">
        <v>17</v>
      </c>
      <c r="H62" s="2"/>
    </row>
    <row r="63" spans="1:9" s="4" customFormat="1" x14ac:dyDescent="0.25">
      <c r="A63" s="4" t="s">
        <v>70</v>
      </c>
      <c r="B63" s="2"/>
      <c r="D63"/>
      <c r="F63" s="4" t="s">
        <v>17</v>
      </c>
      <c r="H63" s="2"/>
    </row>
    <row r="64" spans="1:9" s="4" customFormat="1" x14ac:dyDescent="0.25">
      <c r="A64" s="4" t="s">
        <v>70</v>
      </c>
      <c r="B64" s="2"/>
      <c r="D64"/>
      <c r="F64" s="4" t="s">
        <v>17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70</v>
      </c>
      <c r="B66" s="2"/>
      <c r="D66"/>
      <c r="F66" s="4" t="s">
        <v>17</v>
      </c>
      <c r="H66" s="2"/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70</v>
      </c>
      <c r="B68" s="2"/>
      <c r="D68"/>
      <c r="F68" s="4" t="s">
        <v>17</v>
      </c>
      <c r="H68" s="2"/>
    </row>
    <row r="69" spans="1:9" s="4" customFormat="1" x14ac:dyDescent="0.25">
      <c r="A69" s="4" t="s">
        <v>70</v>
      </c>
      <c r="D69"/>
      <c r="F69" s="4" t="s">
        <v>17</v>
      </c>
      <c r="H69" s="2"/>
    </row>
    <row r="70" spans="1:9" x14ac:dyDescent="0.25">
      <c r="A70" s="4" t="s">
        <v>45</v>
      </c>
      <c r="B70" s="4">
        <f>B48+B58</f>
        <v>1150</v>
      </c>
      <c r="C70" s="4"/>
      <c r="D70"/>
      <c r="E70" s="4"/>
      <c r="F70" s="4" t="s">
        <v>13</v>
      </c>
      <c r="G70" s="4"/>
      <c r="H70" s="4" t="s">
        <v>3</v>
      </c>
    </row>
    <row r="71" spans="1:9" x14ac:dyDescent="0.25">
      <c r="A71" s="4" t="s">
        <v>12</v>
      </c>
      <c r="B71" s="4">
        <f>B27+B14</f>
        <v>2425.3000000000002</v>
      </c>
      <c r="C71" s="4"/>
      <c r="D71"/>
      <c r="E71" s="4"/>
      <c r="F71" s="4" t="s">
        <v>13</v>
      </c>
      <c r="G71" s="4"/>
      <c r="H71" s="4" t="s">
        <v>2</v>
      </c>
    </row>
    <row r="72" spans="1:9" x14ac:dyDescent="0.25">
      <c r="A72" s="4" t="s">
        <v>73</v>
      </c>
      <c r="B72" s="4">
        <f>B71+B70</f>
        <v>3575.3</v>
      </c>
      <c r="C72" s="4"/>
      <c r="D72" s="4"/>
      <c r="E72" s="4"/>
      <c r="F72" s="4" t="s">
        <v>74</v>
      </c>
      <c r="I72" s="1" t="s">
        <v>71</v>
      </c>
    </row>
    <row r="73" spans="1:9" x14ac:dyDescent="0.25">
      <c r="A73" s="4" t="s">
        <v>70</v>
      </c>
      <c r="B73" s="4"/>
      <c r="C73" s="4"/>
      <c r="D73" s="4"/>
      <c r="E73" s="4"/>
      <c r="F73" s="4" t="s">
        <v>17</v>
      </c>
    </row>
    <row r="74" spans="1:9" x14ac:dyDescent="0.25">
      <c r="A74" s="4"/>
      <c r="B74" s="4"/>
      <c r="C74" s="4"/>
      <c r="D74" s="4"/>
      <c r="E74" s="4"/>
      <c r="F7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"/>
  <sheetViews>
    <sheetView workbookViewId="0"/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3150</v>
      </c>
      <c r="C6" t="s">
        <v>184</v>
      </c>
      <c r="D6" t="s">
        <v>299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6494</v>
      </c>
      <c r="C7" t="s">
        <v>189</v>
      </c>
      <c r="D7" t="s">
        <v>300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9644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1752</v>
      </c>
      <c r="C10" t="s">
        <v>174</v>
      </c>
      <c r="D10" t="s">
        <v>293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179</v>
      </c>
      <c r="D11" t="s">
        <v>294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6762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1560</v>
      </c>
      <c r="C14" t="s">
        <v>164</v>
      </c>
      <c r="D14" t="s">
        <v>296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2424</v>
      </c>
      <c r="C15" t="s">
        <v>169</v>
      </c>
      <c r="D15" t="s">
        <v>295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3984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13928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6462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20390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2"/>
  <sheetViews>
    <sheetView workbookViewId="0">
      <selection activeCell="B19" sqref="B19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343</v>
      </c>
      <c r="B7" s="4">
        <v>250</v>
      </c>
      <c r="C7" t="s">
        <v>281</v>
      </c>
      <c r="D7" s="4" t="s">
        <v>5</v>
      </c>
      <c r="E7" s="4" t="s">
        <v>41</v>
      </c>
      <c r="F7" s="4" t="s">
        <v>217</v>
      </c>
      <c r="G7" s="2" t="s">
        <v>361</v>
      </c>
    </row>
    <row r="8" spans="1:7" x14ac:dyDescent="0.25">
      <c r="A8" s="4" t="s">
        <v>344</v>
      </c>
      <c r="B8" s="4">
        <v>230</v>
      </c>
      <c r="C8" t="s">
        <v>282</v>
      </c>
      <c r="D8" s="4" t="s">
        <v>5</v>
      </c>
      <c r="E8" s="4" t="s">
        <v>41</v>
      </c>
      <c r="F8" s="4" t="s">
        <v>217</v>
      </c>
      <c r="G8" s="2" t="s">
        <v>361</v>
      </c>
    </row>
    <row r="9" spans="1:7" x14ac:dyDescent="0.25">
      <c r="A9" s="4" t="s">
        <v>415</v>
      </c>
      <c r="B9" s="4">
        <v>22</v>
      </c>
      <c r="C9" t="s">
        <v>419</v>
      </c>
      <c r="D9" s="4" t="s">
        <v>5</v>
      </c>
      <c r="E9" s="4" t="s">
        <v>41</v>
      </c>
      <c r="F9" s="4" t="s">
        <v>217</v>
      </c>
      <c r="G9" s="2" t="s">
        <v>361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SUM(B7:B9)</f>
        <v>502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346</v>
      </c>
      <c r="B16" s="4">
        <v>250</v>
      </c>
      <c r="C16" t="s">
        <v>283</v>
      </c>
      <c r="D16" s="4" t="s">
        <v>5</v>
      </c>
      <c r="E16" s="4" t="s">
        <v>42</v>
      </c>
      <c r="F16" s="4" t="s">
        <v>217</v>
      </c>
      <c r="G16" s="2" t="s">
        <v>361</v>
      </c>
    </row>
    <row r="17" spans="1:7" x14ac:dyDescent="0.25">
      <c r="A17" s="4" t="s">
        <v>347</v>
      </c>
      <c r="B17" s="4">
        <v>300</v>
      </c>
      <c r="C17" t="s">
        <v>284</v>
      </c>
      <c r="D17" s="4" t="s">
        <v>5</v>
      </c>
      <c r="E17" s="4" t="s">
        <v>42</v>
      </c>
      <c r="F17" s="4" t="s">
        <v>217</v>
      </c>
      <c r="G17" s="2" t="s">
        <v>361</v>
      </c>
    </row>
    <row r="18" spans="1:7" x14ac:dyDescent="0.25">
      <c r="A18" s="4" t="s">
        <v>345</v>
      </c>
      <c r="B18" s="4">
        <v>210</v>
      </c>
      <c r="C18" t="s">
        <v>285</v>
      </c>
      <c r="D18" s="4" t="s">
        <v>5</v>
      </c>
      <c r="E18" s="4" t="s">
        <v>42</v>
      </c>
      <c r="F18" s="4" t="s">
        <v>217</v>
      </c>
      <c r="G18" s="2" t="s">
        <v>361</v>
      </c>
    </row>
    <row r="19" spans="1:7" x14ac:dyDescent="0.25">
      <c r="A19" s="4" t="s">
        <v>375</v>
      </c>
      <c r="B19" s="4">
        <v>425</v>
      </c>
      <c r="C19" t="s">
        <v>286</v>
      </c>
      <c r="D19" s="4" t="s">
        <v>5</v>
      </c>
      <c r="E19" s="4" t="s">
        <v>42</v>
      </c>
      <c r="F19" s="4" t="s">
        <v>217</v>
      </c>
      <c r="G19" s="2" t="s">
        <v>361</v>
      </c>
    </row>
    <row r="20" spans="1:7" x14ac:dyDescent="0.25">
      <c r="A20" s="2" t="s">
        <v>348</v>
      </c>
      <c r="B20" s="2">
        <v>300</v>
      </c>
      <c r="C20" t="s">
        <v>297</v>
      </c>
      <c r="D20" s="4" t="s">
        <v>5</v>
      </c>
      <c r="E20" s="4" t="s">
        <v>42</v>
      </c>
      <c r="F20" s="4" t="s">
        <v>217</v>
      </c>
      <c r="G20" s="2" t="s">
        <v>361</v>
      </c>
    </row>
    <row r="21" spans="1:7" x14ac:dyDescent="0.25">
      <c r="A21" s="2" t="s">
        <v>349</v>
      </c>
      <c r="B21" s="2">
        <v>300</v>
      </c>
      <c r="C21" t="s">
        <v>338</v>
      </c>
      <c r="D21" s="4" t="s">
        <v>5</v>
      </c>
      <c r="E21" s="4" t="s">
        <v>42</v>
      </c>
      <c r="F21" s="4" t="s">
        <v>217</v>
      </c>
      <c r="G21" s="2" t="s">
        <v>361</v>
      </c>
    </row>
    <row r="22" spans="1:7" x14ac:dyDescent="0.25">
      <c r="A22" s="4" t="s">
        <v>417</v>
      </c>
      <c r="B22" s="2">
        <v>68.3</v>
      </c>
      <c r="C22" t="s">
        <v>421</v>
      </c>
      <c r="D22" s="4" t="s">
        <v>5</v>
      </c>
      <c r="E22" s="4" t="s">
        <v>42</v>
      </c>
      <c r="F22" s="4" t="s">
        <v>217</v>
      </c>
      <c r="G22" s="2" t="s">
        <v>361</v>
      </c>
    </row>
    <row r="23" spans="1:7" x14ac:dyDescent="0.25">
      <c r="A23" s="4" t="s">
        <v>418</v>
      </c>
      <c r="B23" s="2">
        <v>70</v>
      </c>
      <c r="C23" t="s">
        <v>423</v>
      </c>
      <c r="D23" s="4" t="s">
        <v>5</v>
      </c>
      <c r="E23" s="4" t="s">
        <v>42</v>
      </c>
      <c r="F23" s="4" t="s">
        <v>217</v>
      </c>
      <c r="G23" s="2" t="s">
        <v>361</v>
      </c>
    </row>
    <row r="24" spans="1:7" x14ac:dyDescent="0.25">
      <c r="A24" s="4" t="s">
        <v>70</v>
      </c>
      <c r="B24" s="2"/>
      <c r="D24" s="4" t="s">
        <v>17</v>
      </c>
      <c r="E24" s="4"/>
      <c r="F24" s="4"/>
      <c r="G24" s="2"/>
    </row>
    <row r="25" spans="1:7" x14ac:dyDescent="0.25">
      <c r="A25" s="4" t="s">
        <v>70</v>
      </c>
      <c r="B25" s="2"/>
      <c r="D25" s="4" t="s">
        <v>17</v>
      </c>
      <c r="E25" s="4"/>
      <c r="F25" s="4"/>
      <c r="G25" s="2"/>
    </row>
    <row r="26" spans="1:7" x14ac:dyDescent="0.25">
      <c r="A26" s="4" t="s">
        <v>70</v>
      </c>
      <c r="B26" s="2"/>
      <c r="D26" s="4" t="s">
        <v>17</v>
      </c>
      <c r="E26" s="4"/>
      <c r="F26" s="4"/>
      <c r="G26" s="2"/>
    </row>
    <row r="27" spans="1:7" x14ac:dyDescent="0.25">
      <c r="A27" s="4" t="s">
        <v>40</v>
      </c>
      <c r="B27" s="4">
        <f>SUM(B16:B23)</f>
        <v>1923.3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4" t="s">
        <v>70</v>
      </c>
      <c r="B29" s="4"/>
      <c r="C29" s="4"/>
      <c r="D29" s="4" t="s">
        <v>17</v>
      </c>
      <c r="E29" s="4"/>
      <c r="F29" s="4"/>
      <c r="G29" s="4"/>
    </row>
    <row r="30" spans="1:7" x14ac:dyDescent="0.25">
      <c r="A30" s="4" t="s">
        <v>342</v>
      </c>
      <c r="B30" s="4">
        <v>250</v>
      </c>
      <c r="C30" t="s">
        <v>287</v>
      </c>
      <c r="D30" s="4" t="s">
        <v>5</v>
      </c>
      <c r="E30" s="4" t="s">
        <v>43</v>
      </c>
      <c r="F30" s="4" t="s">
        <v>216</v>
      </c>
      <c r="G30" s="2" t="s">
        <v>361</v>
      </c>
    </row>
    <row r="31" spans="1:7" x14ac:dyDescent="0.25">
      <c r="A31" s="4" t="s">
        <v>340</v>
      </c>
      <c r="B31" s="4">
        <v>250</v>
      </c>
      <c r="C31" t="s">
        <v>288</v>
      </c>
      <c r="D31" s="4" t="s">
        <v>5</v>
      </c>
      <c r="E31" s="4" t="s">
        <v>43</v>
      </c>
      <c r="F31" s="4" t="s">
        <v>216</v>
      </c>
      <c r="G31" s="2" t="s">
        <v>361</v>
      </c>
    </row>
    <row r="32" spans="1:7" x14ac:dyDescent="0.25">
      <c r="A32" s="4" t="s">
        <v>341</v>
      </c>
      <c r="B32" s="4">
        <v>250</v>
      </c>
      <c r="C32" t="s">
        <v>289</v>
      </c>
      <c r="D32" s="4" t="s">
        <v>5</v>
      </c>
      <c r="E32" s="4" t="s">
        <v>43</v>
      </c>
      <c r="F32" s="4" t="s">
        <v>216</v>
      </c>
      <c r="G32" s="2" t="s">
        <v>361</v>
      </c>
    </row>
    <row r="33" spans="1:7" x14ac:dyDescent="0.25">
      <c r="A33" s="4" t="s">
        <v>70</v>
      </c>
      <c r="B33" s="4"/>
      <c r="D33" s="2" t="s">
        <v>17</v>
      </c>
      <c r="E33" s="4"/>
      <c r="F33" s="4"/>
      <c r="G33" s="2"/>
    </row>
    <row r="34" spans="1:7" x14ac:dyDescent="0.25">
      <c r="A34" s="4" t="s">
        <v>70</v>
      </c>
      <c r="B34" s="4"/>
      <c r="D34" s="2" t="s">
        <v>17</v>
      </c>
      <c r="E34" s="4"/>
      <c r="F34" s="4"/>
      <c r="G34" s="2"/>
    </row>
    <row r="35" spans="1:7" x14ac:dyDescent="0.25">
      <c r="A35" s="4" t="s">
        <v>70</v>
      </c>
      <c r="B35" s="4"/>
      <c r="D35" s="2" t="s">
        <v>17</v>
      </c>
      <c r="E35" s="4"/>
      <c r="F35" s="4"/>
      <c r="G35" s="2"/>
    </row>
    <row r="36" spans="1:7" x14ac:dyDescent="0.25">
      <c r="A36" s="4" t="s">
        <v>70</v>
      </c>
      <c r="B36" s="4"/>
      <c r="D36" s="2" t="s">
        <v>17</v>
      </c>
      <c r="E36" s="4"/>
      <c r="F36" s="4"/>
      <c r="G36" s="2"/>
    </row>
    <row r="37" spans="1:7" x14ac:dyDescent="0.25">
      <c r="A37" s="4" t="s">
        <v>70</v>
      </c>
      <c r="B37" s="4"/>
      <c r="D37" s="2" t="s">
        <v>17</v>
      </c>
      <c r="E37" s="4"/>
      <c r="F37" s="4"/>
      <c r="G37" s="2"/>
    </row>
    <row r="38" spans="1:7" x14ac:dyDescent="0.25">
      <c r="A38" s="4" t="s">
        <v>44</v>
      </c>
      <c r="B38" s="4">
        <f>SUM(B30:B32)</f>
        <v>750</v>
      </c>
      <c r="C38" s="4"/>
      <c r="D38" s="4" t="s">
        <v>76</v>
      </c>
      <c r="E38" s="4" t="s">
        <v>43</v>
      </c>
      <c r="F38" s="2"/>
      <c r="G38" s="4"/>
    </row>
    <row r="39" spans="1:7" x14ac:dyDescent="0.25">
      <c r="A39" s="4" t="s">
        <v>70</v>
      </c>
      <c r="B39" s="4"/>
      <c r="D39" s="4" t="s">
        <v>17</v>
      </c>
      <c r="E39" s="4"/>
      <c r="F39" s="2"/>
      <c r="G39" s="4"/>
    </row>
    <row r="40" spans="1:7" x14ac:dyDescent="0.25">
      <c r="A40" s="4" t="s">
        <v>377</v>
      </c>
      <c r="B40" s="4">
        <v>100</v>
      </c>
      <c r="C40" t="s">
        <v>379</v>
      </c>
      <c r="D40" s="4" t="s">
        <v>5</v>
      </c>
      <c r="E40" s="4" t="s">
        <v>390</v>
      </c>
      <c r="F40" s="4" t="s">
        <v>216</v>
      </c>
      <c r="G40" s="2" t="s">
        <v>361</v>
      </c>
    </row>
    <row r="41" spans="1:7" x14ac:dyDescent="0.25">
      <c r="A41" s="4" t="s">
        <v>381</v>
      </c>
      <c r="B41" s="4">
        <v>100</v>
      </c>
      <c r="C41" t="s">
        <v>383</v>
      </c>
      <c r="D41" s="4" t="s">
        <v>5</v>
      </c>
      <c r="E41" s="4" t="s">
        <v>390</v>
      </c>
      <c r="F41" s="4" t="s">
        <v>216</v>
      </c>
      <c r="G41" s="2" t="s">
        <v>361</v>
      </c>
    </row>
    <row r="42" spans="1:7" x14ac:dyDescent="0.25">
      <c r="A42" s="4" t="s">
        <v>385</v>
      </c>
      <c r="B42" s="4">
        <v>200</v>
      </c>
      <c r="C42" t="s">
        <v>387</v>
      </c>
      <c r="D42" s="4" t="s">
        <v>5</v>
      </c>
      <c r="E42" s="4" t="s">
        <v>390</v>
      </c>
      <c r="F42" s="4" t="s">
        <v>216</v>
      </c>
      <c r="G42" s="2" t="s">
        <v>361</v>
      </c>
    </row>
    <row r="43" spans="1:7" x14ac:dyDescent="0.25">
      <c r="A43" s="4" t="s">
        <v>70</v>
      </c>
      <c r="B43" s="4"/>
      <c r="D43" s="4" t="s">
        <v>17</v>
      </c>
      <c r="E43" s="4"/>
      <c r="F43" s="4"/>
      <c r="G43" s="2"/>
    </row>
    <row r="44" spans="1:7" x14ac:dyDescent="0.25">
      <c r="A44" s="4" t="s">
        <v>70</v>
      </c>
      <c r="B44" s="4"/>
      <c r="D44" s="4" t="s">
        <v>17</v>
      </c>
      <c r="E44" s="4"/>
      <c r="F44" s="4"/>
      <c r="G44" s="2"/>
    </row>
    <row r="45" spans="1:7" x14ac:dyDescent="0.25">
      <c r="A45" s="4" t="s">
        <v>70</v>
      </c>
      <c r="B45" s="4"/>
      <c r="D45" s="4" t="s">
        <v>17</v>
      </c>
      <c r="E45" s="4"/>
      <c r="F45" s="4"/>
      <c r="G45" s="2"/>
    </row>
    <row r="46" spans="1:7" x14ac:dyDescent="0.25">
      <c r="A46" s="4" t="s">
        <v>70</v>
      </c>
      <c r="B46" s="4"/>
      <c r="D46" s="4" t="s">
        <v>17</v>
      </c>
      <c r="E46" s="4"/>
      <c r="F46" s="4"/>
      <c r="G46" s="2"/>
    </row>
    <row r="47" spans="1:7" x14ac:dyDescent="0.25">
      <c r="A47" s="4" t="s">
        <v>70</v>
      </c>
      <c r="B47" s="4"/>
      <c r="D47" s="4" t="s">
        <v>17</v>
      </c>
      <c r="E47" s="4"/>
      <c r="F47" s="4"/>
      <c r="G47" s="2"/>
    </row>
    <row r="48" spans="1:7" x14ac:dyDescent="0.25">
      <c r="A48" t="s">
        <v>389</v>
      </c>
      <c r="B48" s="2">
        <f>SUM(B40:B42)</f>
        <v>400</v>
      </c>
      <c r="D48" s="4" t="s">
        <v>76</v>
      </c>
      <c r="E48" s="4" t="s">
        <v>390</v>
      </c>
      <c r="F48" s="2"/>
      <c r="G48" s="4"/>
    </row>
    <row r="49" spans="1:7" x14ac:dyDescent="0.25">
      <c r="A49" s="4" t="s">
        <v>70</v>
      </c>
      <c r="B49" s="4"/>
      <c r="D49" s="4" t="s">
        <v>17</v>
      </c>
      <c r="E49" s="4"/>
      <c r="F49" s="2"/>
      <c r="G49" s="4"/>
    </row>
    <row r="50" spans="1:7" x14ac:dyDescent="0.25">
      <c r="A50" s="4" t="s">
        <v>362</v>
      </c>
      <c r="B50" s="4">
        <f>B38</f>
        <v>750</v>
      </c>
      <c r="D50" s="4" t="s">
        <v>13</v>
      </c>
      <c r="E50" s="4"/>
      <c r="F50" s="4" t="s">
        <v>216</v>
      </c>
      <c r="G50" s="4"/>
    </row>
    <row r="51" spans="1:7" x14ac:dyDescent="0.25">
      <c r="A51" s="4" t="s">
        <v>363</v>
      </c>
      <c r="B51" s="4">
        <f>B27+B14</f>
        <v>2425.3000000000002</v>
      </c>
      <c r="D51" s="4" t="s">
        <v>13</v>
      </c>
      <c r="E51" s="4"/>
      <c r="F51" s="4" t="s">
        <v>217</v>
      </c>
      <c r="G51" s="4"/>
    </row>
    <row r="52" spans="1:7" x14ac:dyDescent="0.25">
      <c r="A52" s="4" t="s">
        <v>73</v>
      </c>
      <c r="B52" s="4">
        <f>B51+B50</f>
        <v>3175.3</v>
      </c>
      <c r="C52" s="4"/>
      <c r="D52" s="4" t="s">
        <v>74</v>
      </c>
      <c r="E52" s="4"/>
      <c r="F52" s="4"/>
      <c r="G52" s="2" t="s">
        <v>361</v>
      </c>
    </row>
    <row r="53" spans="1:7" x14ac:dyDescent="0.25">
      <c r="A53" s="4" t="s">
        <v>70</v>
      </c>
      <c r="B53" s="4"/>
      <c r="C53" s="4"/>
      <c r="D53" s="4" t="s">
        <v>17</v>
      </c>
      <c r="E53" s="4"/>
      <c r="F53" s="4"/>
      <c r="G53" s="4"/>
    </row>
    <row r="54" spans="1:7" x14ac:dyDescent="0.25">
      <c r="A54" s="4" t="s">
        <v>23</v>
      </c>
      <c r="B54" s="4">
        <v>3150</v>
      </c>
      <c r="C54" t="s">
        <v>299</v>
      </c>
      <c r="D54" s="4" t="s">
        <v>5</v>
      </c>
      <c r="E54" s="4" t="s">
        <v>22</v>
      </c>
      <c r="F54" s="2" t="s">
        <v>364</v>
      </c>
      <c r="G54" s="2" t="s">
        <v>365</v>
      </c>
    </row>
    <row r="55" spans="1:7" x14ac:dyDescent="0.25">
      <c r="A55" s="4" t="s">
        <v>24</v>
      </c>
      <c r="B55" s="4">
        <v>6494</v>
      </c>
      <c r="C55" t="s">
        <v>300</v>
      </c>
      <c r="D55" s="4" t="s">
        <v>5</v>
      </c>
      <c r="E55" s="4" t="s">
        <v>22</v>
      </c>
      <c r="F55" s="4" t="s">
        <v>366</v>
      </c>
      <c r="G55" s="2" t="s">
        <v>365</v>
      </c>
    </row>
    <row r="56" spans="1:7" x14ac:dyDescent="0.25">
      <c r="A56" s="4" t="s">
        <v>25</v>
      </c>
      <c r="B56" s="4">
        <f>SUM(B54:B55)</f>
        <v>9644</v>
      </c>
      <c r="C56" s="4"/>
      <c r="D56" s="4" t="s">
        <v>76</v>
      </c>
      <c r="E56" s="4" t="s">
        <v>22</v>
      </c>
      <c r="F56" s="2"/>
      <c r="G56" s="2"/>
    </row>
    <row r="57" spans="1:7" x14ac:dyDescent="0.25">
      <c r="A57" s="4" t="s">
        <v>70</v>
      </c>
      <c r="B57" s="4"/>
      <c r="C57" s="4"/>
      <c r="D57" s="4" t="s">
        <v>17</v>
      </c>
      <c r="E57" s="4"/>
      <c r="F57" s="4"/>
      <c r="G57" s="4"/>
    </row>
    <row r="58" spans="1:7" x14ac:dyDescent="0.25">
      <c r="A58" s="4" t="s">
        <v>46</v>
      </c>
      <c r="B58" s="4">
        <v>1752</v>
      </c>
      <c r="C58" t="s">
        <v>293</v>
      </c>
      <c r="D58" s="4" t="s">
        <v>5</v>
      </c>
      <c r="E58" s="4" t="s">
        <v>49</v>
      </c>
      <c r="F58" s="2" t="s">
        <v>364</v>
      </c>
      <c r="G58" s="2" t="s">
        <v>365</v>
      </c>
    </row>
    <row r="59" spans="1:7" x14ac:dyDescent="0.25">
      <c r="A59" s="4" t="s">
        <v>47</v>
      </c>
      <c r="B59" s="4">
        <v>5010</v>
      </c>
      <c r="C59" t="s">
        <v>294</v>
      </c>
      <c r="D59" s="4" t="s">
        <v>5</v>
      </c>
      <c r="E59" s="4" t="s">
        <v>49</v>
      </c>
      <c r="F59" s="4" t="s">
        <v>366</v>
      </c>
      <c r="G59" s="2" t="s">
        <v>365</v>
      </c>
    </row>
    <row r="60" spans="1:7" x14ac:dyDescent="0.25">
      <c r="A60" s="4" t="s">
        <v>48</v>
      </c>
      <c r="B60" s="4">
        <f>B58+B59</f>
        <v>6762</v>
      </c>
      <c r="C60" s="4"/>
      <c r="D60" s="4" t="s">
        <v>76</v>
      </c>
      <c r="E60" s="4" t="s">
        <v>49</v>
      </c>
      <c r="F60" s="4"/>
      <c r="G60" s="4"/>
    </row>
    <row r="61" spans="1:7" x14ac:dyDescent="0.25">
      <c r="A61" s="4" t="s">
        <v>70</v>
      </c>
      <c r="B61" s="4"/>
      <c r="C61" s="4"/>
      <c r="D61" s="4" t="s">
        <v>17</v>
      </c>
      <c r="E61" s="4"/>
      <c r="F61" s="4"/>
      <c r="G61" s="4"/>
    </row>
    <row r="62" spans="1:7" x14ac:dyDescent="0.25">
      <c r="A62" s="4" t="s">
        <v>51</v>
      </c>
      <c r="B62" s="4">
        <v>1560</v>
      </c>
      <c r="C62" t="s">
        <v>296</v>
      </c>
      <c r="D62" s="4" t="s">
        <v>5</v>
      </c>
      <c r="E62" s="4" t="s">
        <v>50</v>
      </c>
      <c r="F62" s="2" t="s">
        <v>364</v>
      </c>
      <c r="G62" s="2" t="s">
        <v>365</v>
      </c>
    </row>
    <row r="63" spans="1:7" x14ac:dyDescent="0.25">
      <c r="A63" s="4" t="s">
        <v>52</v>
      </c>
      <c r="B63" s="4">
        <v>2424</v>
      </c>
      <c r="C63" t="s">
        <v>295</v>
      </c>
      <c r="D63" s="4" t="s">
        <v>5</v>
      </c>
      <c r="E63" s="4" t="s">
        <v>50</v>
      </c>
      <c r="F63" s="4" t="s">
        <v>366</v>
      </c>
      <c r="G63" s="2" t="s">
        <v>365</v>
      </c>
    </row>
    <row r="64" spans="1:7" x14ac:dyDescent="0.25">
      <c r="A64" s="4" t="s">
        <v>53</v>
      </c>
      <c r="B64" s="4">
        <f>B63+B62</f>
        <v>3984</v>
      </c>
      <c r="D64" s="4" t="s">
        <v>76</v>
      </c>
      <c r="E64" s="4" t="s">
        <v>50</v>
      </c>
      <c r="F64" s="4"/>
      <c r="G64" s="4"/>
    </row>
    <row r="65" spans="1:7" x14ac:dyDescent="0.25">
      <c r="A65" s="4" t="s">
        <v>70</v>
      </c>
      <c r="B65" s="4"/>
      <c r="D65" s="4" t="s">
        <v>17</v>
      </c>
      <c r="E65" s="4"/>
      <c r="F65" s="4"/>
      <c r="G65" s="4"/>
    </row>
    <row r="66" spans="1:7" x14ac:dyDescent="0.25">
      <c r="A66" s="2" t="s">
        <v>77</v>
      </c>
      <c r="B66" s="4">
        <f>B55+B59+B63</f>
        <v>13928</v>
      </c>
      <c r="D66" s="2" t="s">
        <v>13</v>
      </c>
      <c r="E66" s="4"/>
      <c r="F66" s="4" t="s">
        <v>366</v>
      </c>
      <c r="G66" s="4"/>
    </row>
    <row r="67" spans="1:7" x14ac:dyDescent="0.25">
      <c r="A67" s="2" t="s">
        <v>78</v>
      </c>
      <c r="B67" s="4">
        <f>B54+B58+B62</f>
        <v>6462</v>
      </c>
      <c r="D67" s="2" t="s">
        <v>13</v>
      </c>
      <c r="E67" s="4"/>
      <c r="F67" s="2" t="s">
        <v>364</v>
      </c>
      <c r="G67" s="4"/>
    </row>
    <row r="68" spans="1:7" x14ac:dyDescent="0.25">
      <c r="A68" s="2" t="s">
        <v>75</v>
      </c>
      <c r="B68" s="4">
        <f>SUM(B66:B67)</f>
        <v>20390</v>
      </c>
      <c r="D68" s="2" t="s">
        <v>74</v>
      </c>
      <c r="E68" s="4"/>
      <c r="F68" s="4"/>
      <c r="G68" s="2" t="s">
        <v>365</v>
      </c>
    </row>
    <row r="69" spans="1:7" x14ac:dyDescent="0.25">
      <c r="A69" s="4" t="s">
        <v>70</v>
      </c>
      <c r="B69" s="4"/>
      <c r="D69" s="4" t="s">
        <v>17</v>
      </c>
      <c r="E69" s="4"/>
      <c r="F69" s="4"/>
    </row>
    <row r="70" spans="1:7" x14ac:dyDescent="0.25">
      <c r="A70" s="4" t="s">
        <v>79</v>
      </c>
      <c r="B70" s="4">
        <f>regional_profile!B9</f>
        <v>16233</v>
      </c>
      <c r="C70" t="s">
        <v>291</v>
      </c>
      <c r="D70" s="4" t="s">
        <v>5</v>
      </c>
    </row>
    <row r="71" spans="1:7" x14ac:dyDescent="0.25">
      <c r="A71" s="4" t="s">
        <v>80</v>
      </c>
      <c r="B71" s="4">
        <f>regional_profile!B10</f>
        <v>7612</v>
      </c>
      <c r="C71" t="s">
        <v>292</v>
      </c>
      <c r="D71" s="4" t="s">
        <v>5</v>
      </c>
    </row>
    <row r="72" spans="1:7" x14ac:dyDescent="0.25">
      <c r="A72" s="4" t="s">
        <v>6</v>
      </c>
      <c r="B72" s="4">
        <f>B71+B70</f>
        <v>23845</v>
      </c>
      <c r="C72" t="s">
        <v>290</v>
      </c>
      <c r="D72" s="4" t="s">
        <v>5</v>
      </c>
    </row>
    <row r="73" spans="1:7" x14ac:dyDescent="0.25">
      <c r="A73" s="4" t="s">
        <v>70</v>
      </c>
      <c r="B73" s="4"/>
      <c r="D73" s="4" t="s">
        <v>17</v>
      </c>
    </row>
    <row r="74" spans="1:7" x14ac:dyDescent="0.25">
      <c r="A74" s="4"/>
      <c r="D74" s="4"/>
    </row>
    <row r="75" spans="1:7" x14ac:dyDescent="0.25">
      <c r="A75" s="4"/>
      <c r="D75" s="4"/>
    </row>
    <row r="76" spans="1:7" x14ac:dyDescent="0.25">
      <c r="A76" s="4"/>
      <c r="D76" s="4"/>
    </row>
    <row r="77" spans="1:7" x14ac:dyDescent="0.25">
      <c r="A77" s="4"/>
      <c r="D77" s="4"/>
    </row>
    <row r="78" spans="1:7" x14ac:dyDescent="0.25">
      <c r="A78" s="4"/>
      <c r="D78" s="4"/>
    </row>
    <row r="79" spans="1:7" x14ac:dyDescent="0.25">
      <c r="A79" s="4"/>
      <c r="D79" s="4"/>
    </row>
    <row r="80" spans="1:7" x14ac:dyDescent="0.25">
      <c r="A80" s="4"/>
      <c r="D80" s="4"/>
    </row>
    <row r="81" spans="1:4" x14ac:dyDescent="0.25">
      <c r="A81" s="4"/>
      <c r="D81" s="4"/>
    </row>
    <row r="82" spans="1:4" x14ac:dyDescent="0.25">
      <c r="A82" s="4"/>
      <c r="D82" s="4"/>
    </row>
    <row r="83" spans="1:4" x14ac:dyDescent="0.25">
      <c r="A83" s="4"/>
      <c r="D83" s="4"/>
    </row>
    <row r="84" spans="1:4" x14ac:dyDescent="0.25">
      <c r="A84" s="4"/>
      <c r="D84" s="4"/>
    </row>
    <row r="85" spans="1:4" x14ac:dyDescent="0.25">
      <c r="A85" s="4"/>
      <c r="D85" s="4"/>
    </row>
    <row r="86" spans="1:4" x14ac:dyDescent="0.25">
      <c r="A86" s="4"/>
      <c r="D86" s="4"/>
    </row>
    <row r="87" spans="1:4" x14ac:dyDescent="0.25">
      <c r="A87" s="4"/>
      <c r="D87" s="4"/>
    </row>
    <row r="88" spans="1:4" x14ac:dyDescent="0.25">
      <c r="A88" s="4"/>
      <c r="D88" s="4"/>
    </row>
    <row r="89" spans="1:4" x14ac:dyDescent="0.25">
      <c r="A89" s="4"/>
      <c r="D89" s="4"/>
    </row>
    <row r="90" spans="1:4" x14ac:dyDescent="0.25">
      <c r="A90" s="4"/>
      <c r="D90" s="4"/>
    </row>
    <row r="91" spans="1:4" x14ac:dyDescent="0.25">
      <c r="A91" s="4"/>
      <c r="D91" s="4"/>
    </row>
    <row r="92" spans="1:4" x14ac:dyDescent="0.25">
      <c r="A92" s="4"/>
      <c r="D92" s="4"/>
    </row>
    <row r="93" spans="1:4" x14ac:dyDescent="0.25">
      <c r="A93" s="4"/>
      <c r="D93" s="4"/>
    </row>
    <row r="94" spans="1:4" x14ac:dyDescent="0.25">
      <c r="A94" s="4"/>
      <c r="D94" s="4"/>
    </row>
    <row r="95" spans="1:4" x14ac:dyDescent="0.25">
      <c r="A95" s="4"/>
      <c r="D95" s="4"/>
    </row>
    <row r="96" spans="1:4" x14ac:dyDescent="0.25">
      <c r="A96" s="4"/>
      <c r="D96" s="4"/>
    </row>
    <row r="97" spans="1:4" x14ac:dyDescent="0.25">
      <c r="A97" s="4"/>
      <c r="D97" s="4"/>
    </row>
    <row r="98" spans="1:4" x14ac:dyDescent="0.25">
      <c r="A98" s="4"/>
      <c r="D98" s="4"/>
    </row>
    <row r="99" spans="1:4" x14ac:dyDescent="0.25">
      <c r="A99" s="4"/>
      <c r="D99" s="4"/>
    </row>
    <row r="100" spans="1:4" x14ac:dyDescent="0.25">
      <c r="A100" s="4"/>
      <c r="D100" s="4"/>
    </row>
    <row r="101" spans="1:4" x14ac:dyDescent="0.25">
      <c r="A101" s="4"/>
      <c r="D101" s="4"/>
    </row>
    <row r="102" spans="1:4" x14ac:dyDescent="0.25">
      <c r="A102" s="4"/>
      <c r="D102" s="4"/>
    </row>
    <row r="103" spans="1:4" x14ac:dyDescent="0.25">
      <c r="A103" s="4"/>
      <c r="D103" s="4"/>
    </row>
    <row r="104" spans="1:4" x14ac:dyDescent="0.25">
      <c r="A104" s="4"/>
      <c r="D104" s="4"/>
    </row>
    <row r="105" spans="1:4" x14ac:dyDescent="0.25">
      <c r="A105" s="4"/>
    </row>
    <row r="106" spans="1:4" x14ac:dyDescent="0.25">
      <c r="A106" s="4"/>
    </row>
    <row r="107" spans="1:4" x14ac:dyDescent="0.25">
      <c r="A107" s="4"/>
    </row>
    <row r="108" spans="1:4" x14ac:dyDescent="0.25">
      <c r="A108" s="4"/>
    </row>
    <row r="109" spans="1:4" x14ac:dyDescent="0.25">
      <c r="A109" s="4"/>
    </row>
    <row r="110" spans="1:4" x14ac:dyDescent="0.25">
      <c r="A110" s="4"/>
    </row>
    <row r="111" spans="1:4" x14ac:dyDescent="0.25">
      <c r="A111" s="4"/>
    </row>
    <row r="112" spans="1:4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407</v>
      </c>
      <c r="C9" s="3" t="s">
        <v>408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150</v>
      </c>
      <c r="C11" t="s">
        <v>152</v>
      </c>
      <c r="D11" t="s">
        <v>153</v>
      </c>
      <c r="E11" t="s">
        <v>154</v>
      </c>
      <c r="F11" s="2" t="s">
        <v>5</v>
      </c>
    </row>
    <row r="12" spans="1:6" x14ac:dyDescent="0.25">
      <c r="A12" t="s">
        <v>2</v>
      </c>
      <c r="B12" t="s">
        <v>155</v>
      </c>
      <c r="C12" t="s">
        <v>157</v>
      </c>
      <c r="D12" t="s">
        <v>158</v>
      </c>
      <c r="E12" t="s">
        <v>159</v>
      </c>
      <c r="F12" s="2" t="s">
        <v>5</v>
      </c>
    </row>
    <row r="13" spans="1:6" x14ac:dyDescent="0.25">
      <c r="A13" t="s">
        <v>144</v>
      </c>
      <c r="B13" t="s">
        <v>145</v>
      </c>
      <c r="C13" t="s">
        <v>147</v>
      </c>
      <c r="D13" t="s">
        <v>148</v>
      </c>
      <c r="E13" t="s">
        <v>149</v>
      </c>
      <c r="F13" s="2" t="s">
        <v>5</v>
      </c>
    </row>
    <row r="14" spans="1:6" x14ac:dyDescent="0.25">
      <c r="A14" t="s">
        <v>216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217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218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151</v>
      </c>
      <c r="C7" t="s">
        <v>152</v>
      </c>
      <c r="D7" t="s">
        <v>153</v>
      </c>
      <c r="E7" t="s">
        <v>154</v>
      </c>
      <c r="F7" s="2" t="s">
        <v>5</v>
      </c>
    </row>
    <row r="8" spans="1:6" x14ac:dyDescent="0.25">
      <c r="A8" t="s">
        <v>2</v>
      </c>
      <c r="B8" t="s">
        <v>156</v>
      </c>
      <c r="C8" t="s">
        <v>157</v>
      </c>
      <c r="D8" t="s">
        <v>158</v>
      </c>
      <c r="E8" t="s">
        <v>159</v>
      </c>
      <c r="F8" s="2" t="s">
        <v>5</v>
      </c>
    </row>
    <row r="9" spans="1:6" x14ac:dyDescent="0.25">
      <c r="A9" t="s">
        <v>144</v>
      </c>
      <c r="B9" t="s">
        <v>146</v>
      </c>
      <c r="C9" t="s">
        <v>147</v>
      </c>
      <c r="D9" t="s">
        <v>148</v>
      </c>
      <c r="E9" t="s">
        <v>149</v>
      </c>
      <c r="F9" s="2" t="s">
        <v>5</v>
      </c>
    </row>
    <row r="10" spans="1:6" x14ac:dyDescent="0.25">
      <c r="A10" t="s">
        <v>216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217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218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2"/>
  <sheetViews>
    <sheetView workbookViewId="0">
      <selection activeCell="A24" sqref="A24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354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353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s="2" t="s">
        <v>5</v>
      </c>
      <c r="H9" s="4" t="s">
        <v>41</v>
      </c>
    </row>
    <row r="10" spans="1:8" x14ac:dyDescent="0.25">
      <c r="A10" s="4" t="s">
        <v>428</v>
      </c>
      <c r="B10" t="s">
        <v>431</v>
      </c>
      <c r="C10" t="s">
        <v>432</v>
      </c>
      <c r="D10" t="s">
        <v>433</v>
      </c>
      <c r="E10" t="s">
        <v>434</v>
      </c>
      <c r="F10" t="s">
        <v>425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355</v>
      </c>
      <c r="B17" t="s">
        <v>129</v>
      </c>
      <c r="C17" t="s">
        <v>130</v>
      </c>
      <c r="D17" t="s">
        <v>131</v>
      </c>
      <c r="E17" t="s">
        <v>132</v>
      </c>
      <c r="F17" t="s">
        <v>133</v>
      </c>
      <c r="G17" s="2" t="s">
        <v>5</v>
      </c>
      <c r="H17" s="4" t="s">
        <v>42</v>
      </c>
    </row>
    <row r="18" spans="1:8" x14ac:dyDescent="0.25">
      <c r="A18" t="s">
        <v>358</v>
      </c>
      <c r="B18" t="s">
        <v>139</v>
      </c>
      <c r="C18" t="s">
        <v>140</v>
      </c>
      <c r="D18" t="s">
        <v>141</v>
      </c>
      <c r="E18" t="s">
        <v>142</v>
      </c>
      <c r="F18" t="s">
        <v>143</v>
      </c>
      <c r="G18" s="2" t="s">
        <v>5</v>
      </c>
      <c r="H18" s="4" t="s">
        <v>42</v>
      </c>
    </row>
    <row r="19" spans="1:8" x14ac:dyDescent="0.25">
      <c r="A19" t="s">
        <v>359</v>
      </c>
      <c r="B19" t="s">
        <v>134</v>
      </c>
      <c r="C19" t="s">
        <v>135</v>
      </c>
      <c r="D19" t="s">
        <v>136</v>
      </c>
      <c r="E19" t="s">
        <v>137</v>
      </c>
      <c r="F19" t="s">
        <v>138</v>
      </c>
      <c r="G19" s="2" t="s">
        <v>5</v>
      </c>
      <c r="H19" s="4" t="s">
        <v>42</v>
      </c>
    </row>
    <row r="20" spans="1:8" x14ac:dyDescent="0.25">
      <c r="A20" t="s">
        <v>376</v>
      </c>
      <c r="B20" t="s">
        <v>368</v>
      </c>
      <c r="C20" t="s">
        <v>369</v>
      </c>
      <c r="D20" t="s">
        <v>370</v>
      </c>
      <c r="E20" t="s">
        <v>371</v>
      </c>
      <c r="F20" t="s">
        <v>367</v>
      </c>
      <c r="G20" s="2" t="s">
        <v>5</v>
      </c>
      <c r="H20" s="4" t="s">
        <v>42</v>
      </c>
    </row>
    <row r="21" spans="1:8" x14ac:dyDescent="0.25">
      <c r="A21" t="s">
        <v>356</v>
      </c>
      <c r="B21" t="s">
        <v>327</v>
      </c>
      <c r="C21" t="s">
        <v>328</v>
      </c>
      <c r="D21" t="s">
        <v>329</v>
      </c>
      <c r="E21" t="s">
        <v>330</v>
      </c>
      <c r="F21" t="s">
        <v>326</v>
      </c>
      <c r="G21" s="2" t="s">
        <v>5</v>
      </c>
      <c r="H21" s="4" t="s">
        <v>42</v>
      </c>
    </row>
    <row r="22" spans="1:8" x14ac:dyDescent="0.25">
      <c r="A22" t="s">
        <v>357</v>
      </c>
      <c r="B22" t="s">
        <v>331</v>
      </c>
      <c r="C22" t="s">
        <v>332</v>
      </c>
      <c r="D22" t="s">
        <v>333</v>
      </c>
      <c r="E22" t="s">
        <v>334</v>
      </c>
      <c r="F22" t="s">
        <v>335</v>
      </c>
      <c r="G22" s="2" t="s">
        <v>5</v>
      </c>
      <c r="H22" s="4" t="s">
        <v>42</v>
      </c>
    </row>
    <row r="23" spans="1:8" x14ac:dyDescent="0.25">
      <c r="A23" s="4" t="s">
        <v>429</v>
      </c>
      <c r="B23" t="s">
        <v>435</v>
      </c>
      <c r="C23" t="s">
        <v>436</v>
      </c>
      <c r="D23" t="s">
        <v>437</v>
      </c>
      <c r="E23" t="s">
        <v>438</v>
      </c>
      <c r="F23" t="s">
        <v>426</v>
      </c>
      <c r="G23" s="2" t="s">
        <v>5</v>
      </c>
      <c r="H23" s="4" t="s">
        <v>42</v>
      </c>
    </row>
    <row r="24" spans="1:8" x14ac:dyDescent="0.25">
      <c r="A24" s="4" t="s">
        <v>430</v>
      </c>
      <c r="B24" t="s">
        <v>439</v>
      </c>
      <c r="C24" t="s">
        <v>440</v>
      </c>
      <c r="D24" t="s">
        <v>441</v>
      </c>
      <c r="E24" t="s">
        <v>442</v>
      </c>
      <c r="F24" t="s">
        <v>427</v>
      </c>
      <c r="G24" s="2" t="s">
        <v>5</v>
      </c>
      <c r="H24" s="4" t="s">
        <v>42</v>
      </c>
    </row>
    <row r="25" spans="1:8" x14ac:dyDescent="0.25">
      <c r="A25" s="4" t="s">
        <v>70</v>
      </c>
      <c r="G25" s="2" t="s">
        <v>17</v>
      </c>
      <c r="H25" s="4"/>
    </row>
    <row r="26" spans="1:8" x14ac:dyDescent="0.25">
      <c r="A26" s="4" t="s">
        <v>70</v>
      </c>
      <c r="G26" s="2" t="s">
        <v>17</v>
      </c>
      <c r="H26" s="4"/>
    </row>
    <row r="27" spans="1:8" x14ac:dyDescent="0.25">
      <c r="A27" s="4" t="s">
        <v>70</v>
      </c>
      <c r="G27" s="2" t="s">
        <v>17</v>
      </c>
      <c r="H27" s="4"/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t="s">
        <v>352</v>
      </c>
      <c r="B30" t="s">
        <v>114</v>
      </c>
      <c r="C30" t="s">
        <v>115</v>
      </c>
      <c r="D30" t="s">
        <v>116</v>
      </c>
      <c r="E30" t="s">
        <v>117</v>
      </c>
      <c r="F30" t="s">
        <v>118</v>
      </c>
      <c r="G30" t="s">
        <v>5</v>
      </c>
      <c r="H30" t="s">
        <v>43</v>
      </c>
    </row>
    <row r="31" spans="1:8" x14ac:dyDescent="0.25">
      <c r="A31" t="s">
        <v>350</v>
      </c>
      <c r="B31" t="s">
        <v>109</v>
      </c>
      <c r="C31" t="s">
        <v>110</v>
      </c>
      <c r="D31" t="s">
        <v>111</v>
      </c>
      <c r="E31" t="s">
        <v>112</v>
      </c>
      <c r="F31" t="s">
        <v>113</v>
      </c>
      <c r="G31" t="s">
        <v>5</v>
      </c>
      <c r="H31" t="s">
        <v>43</v>
      </c>
    </row>
    <row r="32" spans="1:8" x14ac:dyDescent="0.25">
      <c r="A32" t="s">
        <v>351</v>
      </c>
      <c r="B32" t="s">
        <v>119</v>
      </c>
      <c r="C32" t="s">
        <v>120</v>
      </c>
      <c r="D32" t="s">
        <v>121</v>
      </c>
      <c r="E32" t="s">
        <v>122</v>
      </c>
      <c r="F32" t="s">
        <v>123</v>
      </c>
      <c r="G32" t="s">
        <v>5</v>
      </c>
      <c r="H32" t="s">
        <v>43</v>
      </c>
    </row>
    <row r="33" spans="1:8" x14ac:dyDescent="0.25">
      <c r="A33" s="4" t="s">
        <v>70</v>
      </c>
      <c r="G33" s="2" t="s">
        <v>17</v>
      </c>
    </row>
    <row r="34" spans="1:8" x14ac:dyDescent="0.25">
      <c r="A34" s="4" t="s">
        <v>70</v>
      </c>
      <c r="G34" s="2" t="s">
        <v>17</v>
      </c>
    </row>
    <row r="35" spans="1:8" x14ac:dyDescent="0.25">
      <c r="A35" s="4" t="s">
        <v>70</v>
      </c>
      <c r="G35" s="2" t="s">
        <v>17</v>
      </c>
    </row>
    <row r="36" spans="1:8" x14ac:dyDescent="0.25">
      <c r="A36" s="4" t="s">
        <v>70</v>
      </c>
      <c r="G36" s="2" t="s">
        <v>17</v>
      </c>
    </row>
    <row r="37" spans="1:8" x14ac:dyDescent="0.25">
      <c r="A37" s="4" t="s">
        <v>70</v>
      </c>
      <c r="G37" s="2" t="s">
        <v>17</v>
      </c>
    </row>
    <row r="38" spans="1:8" x14ac:dyDescent="0.25">
      <c r="A38" t="s">
        <v>44</v>
      </c>
      <c r="G38" t="s">
        <v>76</v>
      </c>
      <c r="H38" t="s">
        <v>43</v>
      </c>
    </row>
    <row r="39" spans="1:8" x14ac:dyDescent="0.25">
      <c r="A39" s="4" t="s">
        <v>70</v>
      </c>
      <c r="B39" s="4"/>
      <c r="C39" s="4"/>
      <c r="D39" s="4"/>
      <c r="E39" s="4"/>
      <c r="F39" s="4"/>
      <c r="G39" s="2" t="s">
        <v>17</v>
      </c>
    </row>
    <row r="40" spans="1:8" x14ac:dyDescent="0.25">
      <c r="A40" s="4" t="s">
        <v>377</v>
      </c>
      <c r="B40" t="s">
        <v>391</v>
      </c>
      <c r="C40" t="s">
        <v>392</v>
      </c>
      <c r="D40" t="s">
        <v>393</v>
      </c>
      <c r="E40" t="s">
        <v>394</v>
      </c>
      <c r="F40" t="s">
        <v>378</v>
      </c>
      <c r="G40" t="s">
        <v>5</v>
      </c>
      <c r="H40" s="4" t="s">
        <v>390</v>
      </c>
    </row>
    <row r="41" spans="1:8" x14ac:dyDescent="0.25">
      <c r="A41" s="4" t="s">
        <v>381</v>
      </c>
      <c r="B41" t="s">
        <v>395</v>
      </c>
      <c r="C41" t="s">
        <v>396</v>
      </c>
      <c r="D41" t="s">
        <v>397</v>
      </c>
      <c r="E41" t="s">
        <v>398</v>
      </c>
      <c r="F41" t="s">
        <v>382</v>
      </c>
      <c r="G41" t="s">
        <v>5</v>
      </c>
      <c r="H41" s="4" t="s">
        <v>390</v>
      </c>
    </row>
    <row r="42" spans="1:8" x14ac:dyDescent="0.25">
      <c r="A42" s="4" t="s">
        <v>385</v>
      </c>
      <c r="B42" t="s">
        <v>399</v>
      </c>
      <c r="C42" t="s">
        <v>400</v>
      </c>
      <c r="D42" t="s">
        <v>401</v>
      </c>
      <c r="E42" t="s">
        <v>402</v>
      </c>
      <c r="F42" t="s">
        <v>386</v>
      </c>
      <c r="G42" t="s">
        <v>5</v>
      </c>
      <c r="H42" s="4" t="s">
        <v>390</v>
      </c>
    </row>
    <row r="43" spans="1:8" x14ac:dyDescent="0.25">
      <c r="A43" s="4" t="s">
        <v>70</v>
      </c>
      <c r="G43" s="2" t="s">
        <v>17</v>
      </c>
      <c r="H43" s="4"/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389</v>
      </c>
      <c r="B48" s="2"/>
      <c r="C48" s="4"/>
      <c r="D48" s="4"/>
      <c r="E48" s="4"/>
      <c r="F48" s="4"/>
      <c r="G48" t="s">
        <v>76</v>
      </c>
      <c r="H48" s="4" t="s">
        <v>390</v>
      </c>
    </row>
    <row r="49" spans="1:8" x14ac:dyDescent="0.25">
      <c r="A49" s="4" t="s">
        <v>70</v>
      </c>
      <c r="B49" s="4"/>
      <c r="C49" s="4"/>
      <c r="D49" s="4"/>
      <c r="E49" s="4"/>
      <c r="F49" s="4"/>
      <c r="G49" s="2" t="s">
        <v>17</v>
      </c>
    </row>
    <row r="50" spans="1:8" x14ac:dyDescent="0.25">
      <c r="A50" t="s">
        <v>83</v>
      </c>
      <c r="B50" t="s">
        <v>99</v>
      </c>
      <c r="C50" t="s">
        <v>100</v>
      </c>
      <c r="D50" t="s">
        <v>101</v>
      </c>
      <c r="E50" t="s">
        <v>102</v>
      </c>
      <c r="F50" t="s">
        <v>103</v>
      </c>
      <c r="G50" t="s">
        <v>5</v>
      </c>
    </row>
    <row r="51" spans="1:8" x14ac:dyDescent="0.25">
      <c r="A51" t="s">
        <v>84</v>
      </c>
      <c r="B51" t="s">
        <v>94</v>
      </c>
      <c r="C51" t="s">
        <v>95</v>
      </c>
      <c r="D51" t="s">
        <v>96</v>
      </c>
      <c r="E51" t="s">
        <v>97</v>
      </c>
      <c r="F51" t="s">
        <v>98</v>
      </c>
      <c r="G51" t="s">
        <v>5</v>
      </c>
    </row>
    <row r="52" spans="1:8" x14ac:dyDescent="0.25">
      <c r="A52" t="s">
        <v>85</v>
      </c>
      <c r="B52" t="s">
        <v>89</v>
      </c>
      <c r="C52" t="s">
        <v>90</v>
      </c>
      <c r="D52" t="s">
        <v>91</v>
      </c>
      <c r="E52" t="s">
        <v>92</v>
      </c>
      <c r="F52" t="s">
        <v>93</v>
      </c>
      <c r="G52" t="s">
        <v>5</v>
      </c>
    </row>
    <row r="53" spans="1:8" x14ac:dyDescent="0.25">
      <c r="A53" s="4" t="s">
        <v>70</v>
      </c>
      <c r="G53" s="2" t="s">
        <v>17</v>
      </c>
      <c r="H53" s="4"/>
    </row>
    <row r="54" spans="1:8" x14ac:dyDescent="0.25">
      <c r="A54" s="4" t="s">
        <v>70</v>
      </c>
      <c r="G54" s="2" t="s">
        <v>17</v>
      </c>
      <c r="H54" s="4"/>
    </row>
    <row r="55" spans="1:8" x14ac:dyDescent="0.25">
      <c r="A55" s="4" t="s">
        <v>70</v>
      </c>
      <c r="G55" s="2" t="s">
        <v>17</v>
      </c>
      <c r="H55" s="4"/>
    </row>
    <row r="56" spans="1:8" x14ac:dyDescent="0.25">
      <c r="A56" s="4" t="s">
        <v>70</v>
      </c>
      <c r="G56" s="2" t="s">
        <v>17</v>
      </c>
      <c r="H56" s="4"/>
    </row>
    <row r="57" spans="1:8" x14ac:dyDescent="0.25">
      <c r="A57" s="4" t="s">
        <v>70</v>
      </c>
      <c r="G57" s="2" t="s">
        <v>17</v>
      </c>
      <c r="H57" s="4"/>
    </row>
    <row r="58" spans="1:8" x14ac:dyDescent="0.25">
      <c r="A58" s="4" t="s">
        <v>70</v>
      </c>
      <c r="G58" s="2" t="s">
        <v>17</v>
      </c>
      <c r="H58" s="4"/>
    </row>
    <row r="59" spans="1:8" x14ac:dyDescent="0.25">
      <c r="A59" s="4" t="s">
        <v>70</v>
      </c>
      <c r="G59" s="2" t="s">
        <v>17</v>
      </c>
      <c r="H59" s="4"/>
    </row>
    <row r="60" spans="1:8" x14ac:dyDescent="0.25">
      <c r="A60" s="4" t="s">
        <v>70</v>
      </c>
      <c r="G60" s="2" t="s">
        <v>17</v>
      </c>
      <c r="H60" s="4"/>
    </row>
    <row r="61" spans="1:8" x14ac:dyDescent="0.25">
      <c r="A61" s="4" t="s">
        <v>70</v>
      </c>
      <c r="G61" s="2" t="s">
        <v>17</v>
      </c>
      <c r="H61" s="4"/>
    </row>
    <row r="62" spans="1:8" x14ac:dyDescent="0.25">
      <c r="A62" s="4" t="s">
        <v>70</v>
      </c>
      <c r="G62" s="2" t="s">
        <v>17</v>
      </c>
      <c r="H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</cp:lastModifiedBy>
  <dcterms:created xsi:type="dcterms:W3CDTF">2020-07-01T05:45:01Z</dcterms:created>
  <dcterms:modified xsi:type="dcterms:W3CDTF">2022-01-11T06:34:57Z</dcterms:modified>
</cp:coreProperties>
</file>