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rldc_remc_reports_generator\config\"/>
    </mc:Choice>
  </mc:AlternateContent>
  <bookViews>
    <workbookView xWindow="-120" yWindow="-120" windowWidth="29040" windowHeight="15840" firstSheet="16" activeTab="15"/>
  </bookViews>
  <sheets>
    <sheet name="app_config" sheetId="18" r:id="rId1"/>
    <sheet name="regional_profile" sheetId="1" r:id="rId2"/>
    <sheet name="ists_gen" sheetId="2" r:id="rId3"/>
    <sheet name="state_gen" sheetId="3" r:id="rId4"/>
    <sheet name="max_info" sheetId="19" r:id="rId5"/>
    <sheet name="volt_profile" sheetId="4" r:id="rId6"/>
    <sheet name="remc_regional_r0_error" sheetId="7" r:id="rId7"/>
    <sheet name="remc_regional_r16_error" sheetId="8" r:id="rId8"/>
    <sheet name="remc_ists_error" sheetId="6" r:id="rId9"/>
    <sheet name="remc_state_error" sheetId="9" r:id="rId10"/>
    <sheet name="ists_fsp_err_num_blks" sheetId="10" r:id="rId11"/>
    <sheet name="state_fsp_err_num_blks" sheetId="11" r:id="rId12"/>
    <sheet name="ists_fsp_rmse" sheetId="12" r:id="rId13"/>
    <sheet name="state_fsp_rmse" sheetId="13" r:id="rId14"/>
    <sheet name="regional_da_forecast" sheetId="14" r:id="rId15"/>
    <sheet name="ists_da_forecast" sheetId="15" r:id="rId16"/>
    <sheet name="state_da_forecast" sheetId="16" r:id="rId17"/>
    <sheet name="remc_graph_data" sheetId="5" r:id="rId18"/>
    <sheet name="scada_graph_data" sheetId="17" r:id="rId19"/>
  </sheets>
  <definedNames>
    <definedName name="_xlnm._FilterDatabase" localSheetId="2" hidden="1">ists_gen!$A$1:$I$32</definedName>
    <definedName name="_xlnm._FilterDatabase" localSheetId="17" hidden="1">remc_graph_data!$A$1:$C$56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9" l="1"/>
  <c r="B28" i="2"/>
  <c r="B30" i="2" s="1"/>
  <c r="B51" i="19" l="1"/>
  <c r="B50" i="19"/>
  <c r="B52" i="19" l="1"/>
  <c r="B47" i="19"/>
  <c r="B46" i="19"/>
  <c r="B44" i="19"/>
  <c r="B40" i="19"/>
  <c r="B36" i="19"/>
  <c r="B23" i="19"/>
  <c r="B30" i="19" s="1"/>
  <c r="B17" i="19"/>
  <c r="B9" i="19"/>
  <c r="B11" i="1"/>
  <c r="B17" i="2"/>
  <c r="B19" i="3"/>
  <c r="B18" i="3"/>
  <c r="B16" i="3"/>
  <c r="B12" i="3"/>
  <c r="B8" i="3"/>
  <c r="B31" i="19" l="1"/>
  <c r="B32" i="19" s="1"/>
  <c r="B20" i="3"/>
  <c r="B48" i="19"/>
  <c r="B23" i="2"/>
  <c r="B9" i="2"/>
  <c r="B31" i="2" s="1"/>
  <c r="B32" i="2" l="1"/>
</calcChain>
</file>

<file path=xl/sharedStrings.xml><?xml version="1.0" encoding="utf-8"?>
<sst xmlns="http://schemas.openxmlformats.org/spreadsheetml/2006/main" count="1756" uniqueCount="407">
  <si>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</si>
  <si>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</si>
  <si>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</si>
  <si>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</si>
  <si>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</si>
  <si>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</si>
  <si>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</si>
  <si>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</si>
  <si>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</si>
  <si>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</si>
  <si>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</si>
  <si>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</si>
  <si>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</si>
  <si>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</si>
  <si>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</si>
  <si>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</si>
  <si>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</si>
  <si>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</si>
  <si>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</si>
  <si>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</si>
  <si>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</si>
  <si>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</si>
  <si>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</si>
  <si>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</si>
  <si>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</si>
  <si>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</si>
  <si>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</si>
  <si>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</si>
  <si>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</si>
  <si>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</si>
  <si>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</si>
  <si>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</si>
  <si>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</si>
  <si>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</si>
  <si>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</si>
  <si>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</si>
  <si>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</si>
  <si>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</si>
  <si>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</si>
  <si>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Bachau Pooling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</si>
  <si>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</si>
  <si>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</si>
  <si>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</si>
  <si>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</si>
  <si>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</si>
  <si>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</si>
  <si>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</si>
  <si>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</si>
  <si>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</si>
  <si>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</si>
  <si>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</si>
  <si>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</si>
  <si>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</si>
  <si>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</si>
  <si>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</si>
  <si>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</si>
  <si>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</si>
  <si>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</si>
  <si>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</si>
  <si>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</si>
  <si>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</si>
  <si>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</si>
  <si>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</si>
  <si>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</si>
  <si>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</si>
  <si>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</si>
  <si>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</si>
  <si>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</si>
  <si>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</si>
  <si>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</si>
  <si>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</si>
  <si>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</si>
  <si>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</si>
  <si>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</si>
  <si>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</si>
  <si>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</si>
  <si>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</si>
  <si>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</si>
  <si>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</si>
  <si>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WIND</t>
  </si>
  <si>
    <t>SOLAR</t>
  </si>
  <si>
    <t>r0_pnt</t>
  </si>
  <si>
    <t>r16_pnt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</si>
  <si>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</si>
  <si>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</si>
  <si>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</si>
  <si>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</si>
  <si>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</si>
  <si>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</si>
  <si>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</si>
  <si>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</si>
  <si>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</si>
  <si>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</si>
  <si>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</si>
  <si>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</si>
  <si>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</si>
  <si>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</si>
  <si>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</si>
  <si>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</si>
  <si>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</si>
  <si>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</si>
  <si>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</si>
  <si>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</si>
  <si>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</si>
  <si>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</si>
  <si>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</si>
  <si>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</si>
  <si>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</si>
  <si>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</si>
  <si>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Acme_RUMS-SOLAR_SOLAR_R0</t>
  </si>
  <si>
    <t>Acme_RUMS-SOLAR_SOLAR_16</t>
  </si>
  <si>
    <t>Acme_RUMS-SOLAR_SOLAR_Act</t>
  </si>
  <si>
    <t>Acme_RUMS-SOLAR_SOLAR_CUF</t>
  </si>
  <si>
    <t>Acme_RUMS-SOLAR_SOLAR_AVC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</si>
  <si>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</si>
  <si>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</si>
  <si>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</si>
  <si>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</si>
  <si>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</si>
  <si>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</si>
  <si>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</si>
  <si>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</si>
  <si>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</si>
  <si>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</si>
  <si>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</si>
  <si>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</si>
  <si>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</si>
  <si>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</si>
  <si>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</si>
  <si>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</si>
  <si>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</si>
  <si>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</si>
  <si>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</si>
  <si>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</si>
  <si>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</si>
  <si>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</si>
  <si>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</si>
  <si>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</si>
  <si>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</si>
  <si>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</si>
  <si>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</si>
  <si>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</si>
  <si>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</si>
  <si>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</si>
  <si>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</si>
  <si>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</si>
  <si>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</si>
  <si>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</si>
  <si>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</si>
  <si>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</si>
  <si>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</si>
  <si>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</si>
  <si>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</si>
  <si>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</si>
  <si>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</si>
  <si>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</si>
  <si>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</si>
  <si>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</si>
  <si>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</si>
  <si>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</si>
  <si>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</si>
  <si>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</si>
  <si>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</si>
  <si>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</si>
  <si>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</si>
  <si>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</si>
  <si>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</si>
  <si>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</si>
  <si>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</si>
  <si>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</si>
  <si>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</si>
  <si>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</si>
  <si>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</si>
  <si>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</si>
  <si>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</si>
  <si>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</si>
  <si>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</si>
  <si>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</si>
  <si>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</si>
  <si>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</si>
  <si>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</si>
  <si>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</si>
  <si>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</si>
  <si>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</si>
  <si>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</si>
  <si>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</si>
  <si>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</si>
  <si>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</si>
  <si>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</si>
  <si>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</si>
  <si>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</si>
  <si>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</si>
  <si>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</si>
  <si>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</si>
  <si>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</si>
  <si>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</si>
  <si>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</si>
  <si>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</si>
  <si>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</si>
  <si>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</si>
  <si>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Acme_RUMS-SOLAR_SOLAR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</si>
  <si>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</si>
  <si>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</si>
  <si>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</si>
  <si>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</si>
  <si>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</si>
  <si>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</si>
  <si>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</si>
  <si>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</si>
  <si>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</si>
  <si>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</si>
  <si>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</si>
  <si>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</si>
  <si>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</si>
  <si>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</si>
  <si>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</si>
  <si>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</si>
  <si>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</si>
  <si>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</si>
  <si>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</si>
  <si>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</si>
  <si>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Solar Actual</t>
  </si>
  <si>
    <t>Regional Wind Actual</t>
  </si>
  <si>
    <t>ISTS Solar Actual</t>
  </si>
  <si>
    <t>ISTS Wind Actual</t>
  </si>
  <si>
    <t>ISTS Renewable Actual</t>
  </si>
  <si>
    <t>OKWPL_RE-WIND_WIND_Act,RPL_SECI-II_RE-WIND_WIND_Act</t>
  </si>
  <si>
    <t>OKWPL_RE-WIND_WIND_16,RPL_SECI-II_RE-WIND_WIND_16</t>
  </si>
  <si>
    <t>Bachau Pooling Actual</t>
  </si>
  <si>
    <t>Bhuj Pooling Actual</t>
  </si>
  <si>
    <t>Arinsun_RUMS-SOLAR_SOLAR_16,Acme_RUMS-SOLAR_SOLAR_16,Mahindra_RUMS-SOLAR_SOLAR_16</t>
  </si>
  <si>
    <t>Arinsun_RUMS-SOLAR_SOLAR_Act,Acme_RUMS-SOLAR_SOLAR_Act,Mahindra_RUMS-SOLAR_SOLAR_Act</t>
  </si>
  <si>
    <t>Rewa Pooling Actual</t>
  </si>
  <si>
    <t>Gujarat Renewable Actual</t>
  </si>
  <si>
    <t>Gujarat_Gujarat_WIND _16,Gujarat_Gujarat_SOLAR _16</t>
  </si>
  <si>
    <t>Gujarat_Gujarat_WIND _Act,Gujarat_Gujarat_SOLAR _Act</t>
  </si>
  <si>
    <t>Gujarat Wind Actual</t>
  </si>
  <si>
    <t>Gujarat Solar Actual</t>
  </si>
  <si>
    <t>Madhya Pradesh Renewable Actual</t>
  </si>
  <si>
    <t>Madhya Pradesh Wind Actual</t>
  </si>
  <si>
    <t>Madhya Pradesh Solar Actual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</si>
  <si>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</si>
  <si>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</si>
  <si>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</si>
  <si>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Wind Actual</t>
  </si>
  <si>
    <t>Maharashtra Solar Actual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</si>
  <si>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</si>
  <si>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</si>
  <si>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</si>
  <si>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</si>
  <si>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</si>
  <si>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</si>
  <si>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</si>
  <si>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</si>
  <si>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</si>
  <si>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</si>
  <si>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</si>
  <si>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</si>
  <si>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</si>
  <si>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</si>
  <si>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</si>
  <si>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</si>
  <si>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</si>
  <si>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</si>
  <si>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</si>
  <si>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</si>
  <si>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</si>
  <si>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</si>
  <si>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</si>
  <si>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</si>
  <si>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</si>
  <si>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</si>
  <si>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</si>
  <si>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</si>
  <si>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</si>
  <si>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</si>
  <si>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</si>
  <si>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</si>
  <si>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</si>
  <si>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</si>
  <si>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</si>
  <si>
    <t>WREMCPRI.SCADA01.00032415</t>
  </si>
  <si>
    <t>WREMCPRI.SCADA01.00045558</t>
  </si>
  <si>
    <t>WREMCPRI.SCADA01.00030481</t>
  </si>
  <si>
    <t>WREMCPRI.SCADA01.00037226</t>
  </si>
  <si>
    <t>WREMCPRI.SCADA01.00030482</t>
  </si>
  <si>
    <t>WREMCPRI.SCADA01.00046640</t>
  </si>
  <si>
    <t>WREMCPRI.SCADA01.00032758</t>
  </si>
  <si>
    <t>WREMCPRI.SCADA01.00032759</t>
  </si>
  <si>
    <t>WREMCPRI.SCADA01.00032413</t>
  </si>
  <si>
    <t>WREMCPRI.SCADA01.00045841</t>
  </si>
  <si>
    <t>WREMCPRI.SCADA01.00045838</t>
  </si>
  <si>
    <t>WREMCPRI.SCADA01.00045839</t>
  </si>
  <si>
    <t>WREMCPRI.SCADA01.00037566</t>
  </si>
  <si>
    <t>WREMCPRI.SCADA01.00037565</t>
  </si>
  <si>
    <t>WREMCPRI.SCADA01.00034364</t>
  </si>
  <si>
    <t>WREMCPRI.SCADA01.00034363</t>
  </si>
  <si>
    <t>WREMCPRI.SCADA01.00049203</t>
  </si>
  <si>
    <t>WREMCPRI.SCADA02.00052857</t>
  </si>
  <si>
    <t>WREMCPRI.SCADA02.00053767</t>
  </si>
  <si>
    <t>WREMCPRI.SCADA02.00053737</t>
  </si>
  <si>
    <t>ftpHost</t>
  </si>
  <si>
    <t>ftpUsername</t>
  </si>
  <si>
    <t>ftpPassword</t>
  </si>
  <si>
    <t>103.7.128.230</t>
  </si>
  <si>
    <t>atc</t>
  </si>
  <si>
    <t>atc12345</t>
  </si>
  <si>
    <t>ftpDumpFolder</t>
  </si>
  <si>
    <t>REMC Report/WR</t>
  </si>
  <si>
    <t>Regional Actual for previous day</t>
  </si>
  <si>
    <t>Regional Solar Actual for previous day</t>
  </si>
  <si>
    <t>Regional Wind Actual for previous day</t>
  </si>
  <si>
    <t>ISTS Renewable Actual for previous day</t>
  </si>
  <si>
    <t>ISTS Solar Actual for previous day</t>
  </si>
  <si>
    <t>ISTS Wind Actual for previous day</t>
  </si>
  <si>
    <t>Bachau Pooling Actual for previous day</t>
  </si>
  <si>
    <t>Bhuj Pooling Actual for previous day</t>
  </si>
  <si>
    <t>Rewa Pooling Actual for previous day</t>
  </si>
  <si>
    <t>Gujarat Renewable Actual for previous day</t>
  </si>
  <si>
    <t>Gujarat Wind Actual for previous day</t>
  </si>
  <si>
    <t>Gujarat Solar Actual for previous day</t>
  </si>
  <si>
    <t>Madhya Pradesh Renewable Actual for previous day</t>
  </si>
  <si>
    <t>Madhya Pradesh Wind Actual for previous day</t>
  </si>
  <si>
    <t>Madhya Pradesh Solar Actual for previous day</t>
  </si>
  <si>
    <t>Maharashtra Renewable Actual for previous day</t>
  </si>
  <si>
    <t>Maharashtra Wind Actual for previous day</t>
  </si>
  <si>
    <t>Maharashtra Solar Actual for previous day</t>
  </si>
  <si>
    <t>AlfanarWind_SECI-III-WIND_WIND_AVC</t>
  </si>
  <si>
    <t>AlfanarWind_SECI-III-WIND_WIND_R0</t>
  </si>
  <si>
    <t>AlfanarWind_SECI-III-WIND_WIND_16</t>
  </si>
  <si>
    <t>AlfanarWind_SECI-III-WIND_WIND_Act</t>
  </si>
  <si>
    <t>AlfanarWind_SECI-III-WIND_WIND_CUF</t>
  </si>
  <si>
    <t>RWE_AP2_SECI-III-WIND_WIND_R0</t>
  </si>
  <si>
    <t>RWE_AP2_SECI-III-WIND_WIND_16</t>
  </si>
  <si>
    <t>RWE_AP2_SECI-III-WIND_WIND_Act</t>
  </si>
  <si>
    <t>RWE_AP2_SECI-III-WIND_WIND_CUF</t>
  </si>
  <si>
    <t>RWE_AP2_SECI-III-WIND_WIND_AVC</t>
  </si>
  <si>
    <t>AlfanarWind_SECI-III-WIND_WIND</t>
  </si>
  <si>
    <t>RWE_AP2_SECI-III-WIND_WIND</t>
  </si>
  <si>
    <t>WREMCPRI.SCADA01.00047399</t>
  </si>
  <si>
    <t>WREMCPRI.SCADA01.00046369</t>
  </si>
  <si>
    <t>Acme (Ramnagar)_Rewa</t>
  </si>
  <si>
    <t>Mahindra (Badwar)_Rewa</t>
  </si>
  <si>
    <t>Arinsun (Barsaitadesh)_Rewa</t>
  </si>
  <si>
    <t>Ostro Kutch_Bachau</t>
  </si>
  <si>
    <t>Renew (Bhuvad)_Bachau</t>
  </si>
  <si>
    <t>Inox (Dayapar)_Bhuj</t>
  </si>
  <si>
    <t>GIWEL-2(Vadva)_Bhuj</t>
  </si>
  <si>
    <t>GIWEL-3 (Naranpar)_Bhuj</t>
  </si>
  <si>
    <t>Alfanar_Bhuj</t>
  </si>
  <si>
    <t>Renew(AP2)_Bhuj</t>
  </si>
  <si>
    <t>Ram nagar (ACME RUMS)-Solar</t>
  </si>
  <si>
    <t>Badwar( Mahindra Rums)-Solar</t>
  </si>
  <si>
    <t>Barsaita Desh (Arinsun)-Solar</t>
  </si>
  <si>
    <t>Bhuvad(RPL SECI-2) Renew- Wind</t>
  </si>
  <si>
    <t>Ostro-(OKWPL_RE)-Wind</t>
  </si>
  <si>
    <t>Vadva(GIWEL-2)-WIND</t>
  </si>
  <si>
    <t>Alfanar-WIND</t>
  </si>
  <si>
    <t>Renew(AP2)-Wind</t>
  </si>
  <si>
    <t>Naranpar(GIWEL-3)-WIND</t>
  </si>
  <si>
    <t>Dayapar(Inox-IWISL)-WIND</t>
  </si>
  <si>
    <t>Badwar(Mahindra Rums)-Solar</t>
  </si>
  <si>
    <t>ists_re</t>
  </si>
  <si>
    <t>ISTS Solar</t>
  </si>
  <si>
    <t>ISTS Wind</t>
  </si>
  <si>
    <t>state_solar</t>
  </si>
  <si>
    <t>state_re</t>
  </si>
  <si>
    <t>state_wind</t>
  </si>
  <si>
    <t>AWEK1L-WIND_WIND_AVC</t>
  </si>
  <si>
    <t>AWEK1L-WIND_WIND_R0</t>
  </si>
  <si>
    <t>AWEK1L-WIND_WIND_16</t>
  </si>
  <si>
    <t>AWEK1L-WIND_WIND_Act</t>
  </si>
  <si>
    <t>AWEK1L-WIND_WIND_CUF</t>
  </si>
  <si>
    <t>AWEK1L-WIND_WIND</t>
  </si>
  <si>
    <t>GIWEL_SECI-II_RE-WIND_WIND_16,GIWEL_SECI-III_RE-WIND_WIND_16,IWISL-WIND_WIND_16,AWEK1L-WIND_WIND_16</t>
  </si>
  <si>
    <t>GIWEL_SECI-II_RE-WIND_WIND_Act,GIWEL_SECI-III_RE-WIND_WIND_Act,IWISL-WIND_WIND_Act,AWEK1L-WIND_WIND_Act</t>
  </si>
  <si>
    <t>AWEK1L_Bhuj</t>
  </si>
  <si>
    <t>AWEK1L-WIND</t>
  </si>
  <si>
    <t>TPREL_RSP</t>
  </si>
  <si>
    <t>TPREL_RSP-SOLAR_SOLAR_AVC</t>
  </si>
  <si>
    <t>WREMCPRI.SCADA02.00056861</t>
  </si>
  <si>
    <t>WREMCPRI.SCADA02.00056231</t>
  </si>
  <si>
    <t>GIPCL_RSP</t>
  </si>
  <si>
    <t>GIPCL_RSP-SOLAR_SOLAR_AVC</t>
  </si>
  <si>
    <t>WREMCPRI.SCADA02.00056860</t>
  </si>
  <si>
    <t>WREMCPRI.SCADA02.00056233</t>
  </si>
  <si>
    <t>ESPL_RSP</t>
  </si>
  <si>
    <t>ESPL_RSP-SOLAR_SOLAR_AVC</t>
  </si>
  <si>
    <t>WREMCPRI.SCADA02.00056862</t>
  </si>
  <si>
    <t>WREMCPRI.SCADA02.00056232</t>
  </si>
  <si>
    <t>Radhaneshda Pooling</t>
  </si>
  <si>
    <t>Radhaneshda</t>
  </si>
  <si>
    <t>TPREL_RSP-SOLAR_SOLAR_R0</t>
  </si>
  <si>
    <t>TPREL_RSP-SOLAR_SOLAR_16</t>
  </si>
  <si>
    <t>TPREL_RSP-SOLAR_SOLAR_Act</t>
  </si>
  <si>
    <t>TPREL_RSP-SOLAR_SOLAR_CUF</t>
  </si>
  <si>
    <t>GIPCL_RSP-SOLAR_SOLAR_R0</t>
  </si>
  <si>
    <t>GIPCL_RSP-SOLAR_SOLAR_16</t>
  </si>
  <si>
    <t>GIPCL_RSP-SOLAR_SOLAR_Act</t>
  </si>
  <si>
    <t>GIPCL_RSP-SOLAR_SOLAR_CUF</t>
  </si>
  <si>
    <t>ESPL_RSP-SOLAR_SOLAR_R0</t>
  </si>
  <si>
    <t>ESPL_RSP-SOLAR_SOLAR_16</t>
  </si>
  <si>
    <t>ESPL_RSP-SOLAR_SOLAR_Act</t>
  </si>
  <si>
    <t>ESPL_RSP-SOLAR_SOLAR_CUF</t>
  </si>
  <si>
    <t>TPREL_RSP-SOLAR_SOLAR</t>
  </si>
  <si>
    <t>GIPCL_RSP-SOLAR_SOLAR</t>
  </si>
  <si>
    <t>ESPL_RSP-SOLAR_SOLAR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</si>
</sst>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L10" sqref="L10"/>
    </sheetView>
  </sheetViews>
  <sheetFormatPr defaultRowHeight="15" x14ac:dyDescent="0.25"/>
  <sheetData>
    <row r="1" spans="1:2" x14ac:dyDescent="0.25">
      <c r="A1" t="s">
        <v>301</v>
      </c>
      <c r="B1" t="s">
        <v>304</v>
      </c>
    </row>
    <row r="2" spans="1:2" x14ac:dyDescent="0.25">
      <c r="A2" t="s">
        <v>302</v>
      </c>
      <c r="B2" t="s">
        <v>305</v>
      </c>
    </row>
    <row r="3" spans="1:2" x14ac:dyDescent="0.25">
      <c r="A3" t="s">
        <v>303</v>
      </c>
      <c r="B3" t="s">
        <v>306</v>
      </c>
    </row>
    <row r="4" spans="1:2" x14ac:dyDescent="0.25">
      <c r="A4" t="s">
        <v>307</v>
      </c>
      <c r="B4" t="s">
        <v>308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F22" sqref="F22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21</v>
      </c>
      <c r="I1" s="2" t="s">
        <v>11</v>
      </c>
      <c r="J1" s="2" t="s">
        <v>190</v>
      </c>
    </row>
    <row r="2" spans="1:10" x14ac:dyDescent="0.25">
      <c r="A2" s="4" t="s">
        <v>70</v>
      </c>
      <c r="G2" t="s">
        <v>17</v>
      </c>
    </row>
    <row r="3" spans="1:10" x14ac:dyDescent="0.25">
      <c r="A3" s="4" t="s">
        <v>70</v>
      </c>
      <c r="G3" t="s">
        <v>17</v>
      </c>
    </row>
    <row r="4" spans="1:10" x14ac:dyDescent="0.25">
      <c r="A4" s="4" t="s">
        <v>70</v>
      </c>
      <c r="G4" t="s">
        <v>17</v>
      </c>
    </row>
    <row r="5" spans="1:10" x14ac:dyDescent="0.25">
      <c r="A5" s="4" t="s">
        <v>70</v>
      </c>
      <c r="G5" t="s">
        <v>17</v>
      </c>
    </row>
    <row r="6" spans="1:10" x14ac:dyDescent="0.25">
      <c r="A6" s="4" t="s">
        <v>70</v>
      </c>
      <c r="G6" t="s">
        <v>17</v>
      </c>
    </row>
    <row r="7" spans="1:10" x14ac:dyDescent="0.25">
      <c r="A7" s="4" t="s">
        <v>70</v>
      </c>
      <c r="G7" t="s">
        <v>17</v>
      </c>
    </row>
    <row r="8" spans="1:10" x14ac:dyDescent="0.25">
      <c r="A8" s="4" t="s">
        <v>70</v>
      </c>
      <c r="G8" t="s">
        <v>17</v>
      </c>
    </row>
    <row r="9" spans="1:10" x14ac:dyDescent="0.25">
      <c r="A9" s="4" t="s">
        <v>70</v>
      </c>
      <c r="G9" t="s">
        <v>17</v>
      </c>
    </row>
    <row r="10" spans="1:10" x14ac:dyDescent="0.25">
      <c r="A10" s="4" t="s">
        <v>70</v>
      </c>
      <c r="G10" t="s">
        <v>17</v>
      </c>
    </row>
    <row r="11" spans="1:10" x14ac:dyDescent="0.25">
      <c r="A11" s="4" t="s">
        <v>70</v>
      </c>
      <c r="G11" t="s">
        <v>17</v>
      </c>
    </row>
    <row r="12" spans="1:10" x14ac:dyDescent="0.25">
      <c r="A12" s="4" t="s">
        <v>70</v>
      </c>
      <c r="G12" t="s">
        <v>17</v>
      </c>
    </row>
    <row r="13" spans="1:10" x14ac:dyDescent="0.25">
      <c r="A13" s="4" t="s">
        <v>70</v>
      </c>
      <c r="G13" t="s">
        <v>17</v>
      </c>
    </row>
    <row r="14" spans="1:10" x14ac:dyDescent="0.25">
      <c r="A14" s="4" t="s">
        <v>70</v>
      </c>
      <c r="G14" t="s">
        <v>17</v>
      </c>
    </row>
    <row r="15" spans="1:10" x14ac:dyDescent="0.25">
      <c r="A15" s="4" t="s">
        <v>70</v>
      </c>
      <c r="G15" t="s">
        <v>17</v>
      </c>
    </row>
    <row r="16" spans="1:10" x14ac:dyDescent="0.25">
      <c r="A16" s="4" t="s">
        <v>24</v>
      </c>
      <c r="B16" t="s">
        <v>185</v>
      </c>
      <c r="C16" t="s">
        <v>186</v>
      </c>
      <c r="D16" t="s">
        <v>187</v>
      </c>
      <c r="E16" t="s">
        <v>188</v>
      </c>
      <c r="F16" t="s">
        <v>189</v>
      </c>
      <c r="G16" t="s">
        <v>5</v>
      </c>
      <c r="H16" t="s">
        <v>22</v>
      </c>
      <c r="I16" t="s">
        <v>2</v>
      </c>
      <c r="J16" t="s">
        <v>71</v>
      </c>
    </row>
    <row r="17" spans="1:10" x14ac:dyDescent="0.25">
      <c r="A17" t="s">
        <v>23</v>
      </c>
      <c r="B17" t="s">
        <v>180</v>
      </c>
      <c r="C17" t="s">
        <v>181</v>
      </c>
      <c r="D17" t="s">
        <v>182</v>
      </c>
      <c r="E17" t="s">
        <v>183</v>
      </c>
      <c r="F17" t="s">
        <v>184</v>
      </c>
      <c r="G17" t="s">
        <v>5</v>
      </c>
      <c r="H17" t="s">
        <v>22</v>
      </c>
      <c r="I17" t="s">
        <v>3</v>
      </c>
      <c r="J17" t="s">
        <v>71</v>
      </c>
    </row>
    <row r="18" spans="1:10" x14ac:dyDescent="0.25">
      <c r="A18" t="s">
        <v>25</v>
      </c>
      <c r="G18" t="s">
        <v>26</v>
      </c>
      <c r="H18" t="s">
        <v>22</v>
      </c>
    </row>
    <row r="19" spans="1:10" x14ac:dyDescent="0.25">
      <c r="A19" s="4" t="s">
        <v>70</v>
      </c>
      <c r="G19" t="s">
        <v>17</v>
      </c>
    </row>
    <row r="20" spans="1:10" x14ac:dyDescent="0.25">
      <c r="A20" t="s">
        <v>47</v>
      </c>
      <c r="B20" t="s">
        <v>175</v>
      </c>
      <c r="C20" t="s">
        <v>176</v>
      </c>
      <c r="D20" t="s">
        <v>177</v>
      </c>
      <c r="E20" t="s">
        <v>178</v>
      </c>
      <c r="F20" t="s">
        <v>179</v>
      </c>
      <c r="G20" t="s">
        <v>5</v>
      </c>
      <c r="H20" t="s">
        <v>49</v>
      </c>
      <c r="I20" t="s">
        <v>2</v>
      </c>
      <c r="J20" t="s">
        <v>71</v>
      </c>
    </row>
    <row r="21" spans="1:10" x14ac:dyDescent="0.25">
      <c r="A21" t="s">
        <v>46</v>
      </c>
      <c r="B21" t="s">
        <v>170</v>
      </c>
      <c r="C21" t="s">
        <v>171</v>
      </c>
      <c r="D21" t="s">
        <v>172</v>
      </c>
      <c r="E21" t="s">
        <v>173</v>
      </c>
      <c r="F21" t="s">
        <v>174</v>
      </c>
      <c r="G21" t="s">
        <v>5</v>
      </c>
      <c r="H21" t="s">
        <v>49</v>
      </c>
      <c r="I21" t="s">
        <v>3</v>
      </c>
      <c r="J21" t="s">
        <v>71</v>
      </c>
    </row>
    <row r="22" spans="1:10" x14ac:dyDescent="0.25">
      <c r="A22" t="s">
        <v>48</v>
      </c>
      <c r="G22" t="s">
        <v>26</v>
      </c>
      <c r="H22" t="s">
        <v>49</v>
      </c>
    </row>
    <row r="23" spans="1:10" x14ac:dyDescent="0.25">
      <c r="A23" s="4" t="s">
        <v>70</v>
      </c>
      <c r="G23" t="s">
        <v>17</v>
      </c>
    </row>
    <row r="24" spans="1:10" x14ac:dyDescent="0.25">
      <c r="A24" t="s">
        <v>52</v>
      </c>
      <c r="B24" t="s">
        <v>165</v>
      </c>
      <c r="C24" t="s">
        <v>166</v>
      </c>
      <c r="D24" t="s">
        <v>167</v>
      </c>
      <c r="E24" t="s">
        <v>168</v>
      </c>
      <c r="F24" t="s">
        <v>169</v>
      </c>
      <c r="G24" t="s">
        <v>5</v>
      </c>
      <c r="H24" t="s">
        <v>50</v>
      </c>
      <c r="I24" t="s">
        <v>2</v>
      </c>
      <c r="J24" t="s">
        <v>71</v>
      </c>
    </row>
    <row r="25" spans="1:10" x14ac:dyDescent="0.25">
      <c r="A25" t="s">
        <v>51</v>
      </c>
      <c r="B25" t="s">
        <v>160</v>
      </c>
      <c r="C25" t="s">
        <v>161</v>
      </c>
      <c r="D25" t="s">
        <v>162</v>
      </c>
      <c r="E25" t="s">
        <v>163</v>
      </c>
      <c r="F25" t="s">
        <v>164</v>
      </c>
      <c r="G25" t="s">
        <v>5</v>
      </c>
      <c r="H25" t="s">
        <v>50</v>
      </c>
      <c r="I25" t="s">
        <v>3</v>
      </c>
      <c r="J25" t="s">
        <v>71</v>
      </c>
    </row>
    <row r="26" spans="1:10" x14ac:dyDescent="0.25">
      <c r="A26" t="s">
        <v>53</v>
      </c>
      <c r="G26" t="s">
        <v>26</v>
      </c>
      <c r="H26" t="s">
        <v>50</v>
      </c>
    </row>
    <row r="27" spans="1:10" x14ac:dyDescent="0.25">
      <c r="A27" s="4" t="s">
        <v>70</v>
      </c>
      <c r="G27" t="s">
        <v>17</v>
      </c>
    </row>
    <row r="28" spans="1:10" x14ac:dyDescent="0.25">
      <c r="A28" t="s">
        <v>77</v>
      </c>
      <c r="G28" t="s">
        <v>13</v>
      </c>
      <c r="I28" t="s">
        <v>2</v>
      </c>
      <c r="J28" t="s">
        <v>71</v>
      </c>
    </row>
    <row r="29" spans="1:10" x14ac:dyDescent="0.25">
      <c r="A29" t="s">
        <v>78</v>
      </c>
      <c r="G29" t="s">
        <v>13</v>
      </c>
      <c r="I29" t="s">
        <v>3</v>
      </c>
      <c r="J29" t="s">
        <v>71</v>
      </c>
    </row>
    <row r="30" spans="1:10" x14ac:dyDescent="0.25">
      <c r="A30" t="s">
        <v>75</v>
      </c>
      <c r="G30" t="s">
        <v>191</v>
      </c>
      <c r="J30" t="s">
        <v>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B29" sqref="B29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355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25">
      <c r="A9" t="s">
        <v>354</v>
      </c>
      <c r="B9" t="s">
        <v>125</v>
      </c>
      <c r="C9" t="s">
        <v>128</v>
      </c>
      <c r="D9" t="s">
        <v>126</v>
      </c>
      <c r="E9" s="2" t="s">
        <v>5</v>
      </c>
      <c r="F9" s="4" t="s">
        <v>41</v>
      </c>
    </row>
    <row r="10" spans="1:6" x14ac:dyDescent="0.25">
      <c r="A10" t="s">
        <v>39</v>
      </c>
      <c r="E10" s="2" t="s">
        <v>76</v>
      </c>
      <c r="F10" s="4" t="s">
        <v>41</v>
      </c>
    </row>
    <row r="11" spans="1:6" x14ac:dyDescent="0.25">
      <c r="A11" s="4" t="s">
        <v>70</v>
      </c>
      <c r="B11" s="4"/>
      <c r="C11" s="4"/>
      <c r="D11" s="4"/>
      <c r="E11" s="2" t="s">
        <v>17</v>
      </c>
    </row>
    <row r="12" spans="1:6" x14ac:dyDescent="0.25">
      <c r="A12" t="s">
        <v>356</v>
      </c>
      <c r="B12" t="s">
        <v>130</v>
      </c>
      <c r="C12" t="s">
        <v>133</v>
      </c>
      <c r="D12" t="s">
        <v>131</v>
      </c>
      <c r="E12" s="2" t="s">
        <v>5</v>
      </c>
      <c r="F12" s="4" t="s">
        <v>42</v>
      </c>
    </row>
    <row r="13" spans="1:6" x14ac:dyDescent="0.25">
      <c r="A13" t="s">
        <v>359</v>
      </c>
      <c r="B13" t="s">
        <v>140</v>
      </c>
      <c r="C13" t="s">
        <v>143</v>
      </c>
      <c r="D13" t="s">
        <v>141</v>
      </c>
      <c r="E13" s="2" t="s">
        <v>5</v>
      </c>
      <c r="F13" s="4" t="s">
        <v>42</v>
      </c>
    </row>
    <row r="14" spans="1:6" x14ac:dyDescent="0.25">
      <c r="A14" t="s">
        <v>360</v>
      </c>
      <c r="B14" t="s">
        <v>135</v>
      </c>
      <c r="C14" t="s">
        <v>138</v>
      </c>
      <c r="D14" t="s">
        <v>136</v>
      </c>
      <c r="E14" s="2" t="s">
        <v>5</v>
      </c>
      <c r="F14" s="4" t="s">
        <v>42</v>
      </c>
    </row>
    <row r="15" spans="1:6" x14ac:dyDescent="0.25">
      <c r="A15" t="s">
        <v>377</v>
      </c>
      <c r="B15" t="s">
        <v>370</v>
      </c>
      <c r="C15" t="s">
        <v>368</v>
      </c>
      <c r="D15" t="s">
        <v>371</v>
      </c>
      <c r="E15" s="2" t="s">
        <v>5</v>
      </c>
      <c r="F15" s="4" t="s">
        <v>42</v>
      </c>
    </row>
    <row r="16" spans="1:6" x14ac:dyDescent="0.25">
      <c r="A16" t="s">
        <v>357</v>
      </c>
      <c r="B16" t="s">
        <v>329</v>
      </c>
      <c r="C16" t="s">
        <v>327</v>
      </c>
      <c r="D16" t="s">
        <v>330</v>
      </c>
      <c r="E16" s="2" t="s">
        <v>5</v>
      </c>
      <c r="F16" s="4" t="s">
        <v>42</v>
      </c>
    </row>
    <row r="17" spans="1:6" x14ac:dyDescent="0.25">
      <c r="A17" t="s">
        <v>358</v>
      </c>
      <c r="B17" t="s">
        <v>333</v>
      </c>
      <c r="C17" t="s">
        <v>336</v>
      </c>
      <c r="D17" t="s">
        <v>334</v>
      </c>
      <c r="E17" s="2" t="s">
        <v>5</v>
      </c>
      <c r="F17" s="4" t="s">
        <v>42</v>
      </c>
    </row>
    <row r="18" spans="1:6" x14ac:dyDescent="0.25">
      <c r="A18" t="s">
        <v>40</v>
      </c>
      <c r="E18" s="2" t="s">
        <v>76</v>
      </c>
      <c r="F18" s="4" t="s">
        <v>42</v>
      </c>
    </row>
    <row r="19" spans="1:6" x14ac:dyDescent="0.25">
      <c r="A19" s="4" t="s">
        <v>70</v>
      </c>
      <c r="B19" s="4"/>
      <c r="C19" s="4"/>
      <c r="D19" s="4"/>
      <c r="E19" s="2" t="s">
        <v>17</v>
      </c>
    </row>
    <row r="20" spans="1:6" x14ac:dyDescent="0.25">
      <c r="A20" t="s">
        <v>353</v>
      </c>
      <c r="B20" t="s">
        <v>115</v>
      </c>
      <c r="C20" t="s">
        <v>118</v>
      </c>
      <c r="D20" t="s">
        <v>116</v>
      </c>
      <c r="E20" t="s">
        <v>5</v>
      </c>
      <c r="F20" t="s">
        <v>43</v>
      </c>
    </row>
    <row r="21" spans="1:6" x14ac:dyDescent="0.25">
      <c r="A21" t="s">
        <v>351</v>
      </c>
      <c r="B21" t="s">
        <v>110</v>
      </c>
      <c r="C21" t="s">
        <v>113</v>
      </c>
      <c r="D21" t="s">
        <v>111</v>
      </c>
      <c r="E21" t="s">
        <v>5</v>
      </c>
      <c r="F21" t="s">
        <v>43</v>
      </c>
    </row>
    <row r="22" spans="1:6" x14ac:dyDescent="0.25">
      <c r="A22" t="s">
        <v>352</v>
      </c>
      <c r="B22" t="s">
        <v>120</v>
      </c>
      <c r="C22" t="s">
        <v>123</v>
      </c>
      <c r="D22" t="s">
        <v>121</v>
      </c>
      <c r="E22" t="s">
        <v>5</v>
      </c>
      <c r="F22" t="s">
        <v>43</v>
      </c>
    </row>
    <row r="23" spans="1:6" x14ac:dyDescent="0.25">
      <c r="A23" t="s">
        <v>44</v>
      </c>
      <c r="E23" t="s">
        <v>76</v>
      </c>
      <c r="F23" t="s">
        <v>43</v>
      </c>
    </row>
    <row r="24" spans="1:6" x14ac:dyDescent="0.25">
      <c r="A24" s="4" t="s">
        <v>70</v>
      </c>
      <c r="E24" s="2" t="s">
        <v>17</v>
      </c>
    </row>
    <row r="25" spans="1:6" x14ac:dyDescent="0.25">
      <c r="A25" s="4" t="s">
        <v>378</v>
      </c>
      <c r="B25" t="s">
        <v>393</v>
      </c>
      <c r="C25" t="s">
        <v>379</v>
      </c>
      <c r="D25" t="s">
        <v>394</v>
      </c>
      <c r="E25" t="s">
        <v>5</v>
      </c>
      <c r="F25" s="4" t="s">
        <v>391</v>
      </c>
    </row>
    <row r="26" spans="1:6" x14ac:dyDescent="0.25">
      <c r="A26" s="4" t="s">
        <v>382</v>
      </c>
      <c r="B26" t="s">
        <v>397</v>
      </c>
      <c r="C26" t="s">
        <v>383</v>
      </c>
      <c r="D26" t="s">
        <v>398</v>
      </c>
      <c r="E26" t="s">
        <v>5</v>
      </c>
      <c r="F26" s="4" t="s">
        <v>391</v>
      </c>
    </row>
    <row r="27" spans="1:6" x14ac:dyDescent="0.25">
      <c r="A27" s="4" t="s">
        <v>386</v>
      </c>
      <c r="B27" t="s">
        <v>401</v>
      </c>
      <c r="C27" t="s">
        <v>387</v>
      </c>
      <c r="D27" t="s">
        <v>402</v>
      </c>
      <c r="E27" t="s">
        <v>5</v>
      </c>
      <c r="F27" s="4" t="s">
        <v>391</v>
      </c>
    </row>
    <row r="28" spans="1:6" x14ac:dyDescent="0.25">
      <c r="A28" t="s">
        <v>390</v>
      </c>
      <c r="B28" s="2"/>
      <c r="E28" t="s">
        <v>76</v>
      </c>
      <c r="F28" s="4" t="s">
        <v>391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9" sqref="B9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24</v>
      </c>
      <c r="B8" t="s">
        <v>186</v>
      </c>
      <c r="C8" t="s">
        <v>189</v>
      </c>
      <c r="D8" t="s">
        <v>187</v>
      </c>
      <c r="E8" t="s">
        <v>5</v>
      </c>
      <c r="F8" t="s">
        <v>22</v>
      </c>
    </row>
    <row r="9" spans="1:6" x14ac:dyDescent="0.25">
      <c r="A9" t="s">
        <v>23</v>
      </c>
      <c r="B9" t="s">
        <v>181</v>
      </c>
      <c r="C9" t="s">
        <v>184</v>
      </c>
      <c r="D9" t="s">
        <v>182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70</v>
      </c>
      <c r="E11" t="s">
        <v>17</v>
      </c>
    </row>
    <row r="12" spans="1:6" x14ac:dyDescent="0.25">
      <c r="A12" t="s">
        <v>47</v>
      </c>
      <c r="B12" t="s">
        <v>176</v>
      </c>
      <c r="C12" t="s">
        <v>179</v>
      </c>
      <c r="D12" t="s">
        <v>177</v>
      </c>
      <c r="E12" t="s">
        <v>5</v>
      </c>
      <c r="F12" t="s">
        <v>49</v>
      </c>
    </row>
    <row r="13" spans="1:6" x14ac:dyDescent="0.25">
      <c r="A13" t="s">
        <v>46</v>
      </c>
      <c r="B13" t="s">
        <v>171</v>
      </c>
      <c r="C13" t="s">
        <v>174</v>
      </c>
      <c r="D13" t="s">
        <v>172</v>
      </c>
      <c r="E13" t="s">
        <v>5</v>
      </c>
      <c r="F13" t="s">
        <v>49</v>
      </c>
    </row>
    <row r="14" spans="1:6" x14ac:dyDescent="0.25">
      <c r="A14" t="s">
        <v>48</v>
      </c>
      <c r="E14" t="s">
        <v>26</v>
      </c>
      <c r="F14" t="s">
        <v>49</v>
      </c>
    </row>
    <row r="15" spans="1:6" x14ac:dyDescent="0.25">
      <c r="A15" s="4" t="s">
        <v>70</v>
      </c>
      <c r="E15" t="s">
        <v>17</v>
      </c>
    </row>
    <row r="16" spans="1:6" x14ac:dyDescent="0.25">
      <c r="A16" t="s">
        <v>52</v>
      </c>
      <c r="B16" t="s">
        <v>166</v>
      </c>
      <c r="C16" t="s">
        <v>169</v>
      </c>
      <c r="D16" t="s">
        <v>167</v>
      </c>
      <c r="E16" t="s">
        <v>5</v>
      </c>
      <c r="F16" t="s">
        <v>50</v>
      </c>
    </row>
    <row r="17" spans="1:6" x14ac:dyDescent="0.25">
      <c r="A17" s="4" t="s">
        <v>51</v>
      </c>
      <c r="B17" t="s">
        <v>161</v>
      </c>
      <c r="C17" t="s">
        <v>164</v>
      </c>
      <c r="D17" t="s">
        <v>162</v>
      </c>
      <c r="E17" t="s">
        <v>5</v>
      </c>
      <c r="F17" t="s">
        <v>50</v>
      </c>
    </row>
    <row r="18" spans="1:6" x14ac:dyDescent="0.25">
      <c r="A18" t="s">
        <v>53</v>
      </c>
      <c r="E18" t="s">
        <v>26</v>
      </c>
      <c r="F18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4" zoomScale="115" zoomScaleNormal="115" workbookViewId="0">
      <selection activeCell="B26" sqref="B26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C3" s="4"/>
      <c r="E3" t="s">
        <v>17</v>
      </c>
    </row>
    <row r="4" spans="1:6" x14ac:dyDescent="0.25">
      <c r="A4" s="4" t="s">
        <v>70</v>
      </c>
      <c r="C4" s="4"/>
      <c r="E4" t="s">
        <v>17</v>
      </c>
    </row>
    <row r="5" spans="1:6" x14ac:dyDescent="0.25">
      <c r="A5" s="4" t="s">
        <v>70</v>
      </c>
      <c r="C5" s="4"/>
      <c r="E5" t="s">
        <v>17</v>
      </c>
    </row>
    <row r="6" spans="1:6" x14ac:dyDescent="0.25">
      <c r="A6" s="4" t="s">
        <v>70</v>
      </c>
      <c r="C6" s="4"/>
      <c r="E6" t="s">
        <v>17</v>
      </c>
    </row>
    <row r="7" spans="1:6" x14ac:dyDescent="0.25">
      <c r="A7" s="4" t="s">
        <v>70</v>
      </c>
      <c r="C7" s="4"/>
      <c r="E7" t="s">
        <v>17</v>
      </c>
    </row>
    <row r="8" spans="1:6" x14ac:dyDescent="0.25">
      <c r="A8" t="s">
        <v>355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25">
      <c r="A9" t="s">
        <v>354</v>
      </c>
      <c r="B9" t="s">
        <v>125</v>
      </c>
      <c r="C9" t="s">
        <v>128</v>
      </c>
      <c r="D9" t="s">
        <v>126</v>
      </c>
      <c r="E9" s="2" t="s">
        <v>5</v>
      </c>
      <c r="F9" s="4" t="s">
        <v>41</v>
      </c>
    </row>
    <row r="10" spans="1:6" x14ac:dyDescent="0.25">
      <c r="A10" t="s">
        <v>39</v>
      </c>
      <c r="E10" s="2" t="s">
        <v>76</v>
      </c>
      <c r="F10" s="4" t="s">
        <v>41</v>
      </c>
    </row>
    <row r="11" spans="1:6" x14ac:dyDescent="0.25">
      <c r="A11" s="4" t="s">
        <v>70</v>
      </c>
      <c r="B11" s="4"/>
      <c r="C11" s="4"/>
      <c r="D11" s="4"/>
      <c r="E11" s="2" t="s">
        <v>17</v>
      </c>
    </row>
    <row r="12" spans="1:6" x14ac:dyDescent="0.25">
      <c r="A12" t="s">
        <v>356</v>
      </c>
      <c r="B12" t="s">
        <v>130</v>
      </c>
      <c r="C12" t="s">
        <v>133</v>
      </c>
      <c r="D12" t="s">
        <v>131</v>
      </c>
      <c r="E12" s="2" t="s">
        <v>5</v>
      </c>
      <c r="F12" s="4" t="s">
        <v>42</v>
      </c>
    </row>
    <row r="13" spans="1:6" x14ac:dyDescent="0.25">
      <c r="A13" t="s">
        <v>359</v>
      </c>
      <c r="B13" t="s">
        <v>140</v>
      </c>
      <c r="C13" t="s">
        <v>143</v>
      </c>
      <c r="D13" t="s">
        <v>141</v>
      </c>
      <c r="E13" s="2" t="s">
        <v>5</v>
      </c>
      <c r="F13" s="4" t="s">
        <v>42</v>
      </c>
    </row>
    <row r="14" spans="1:6" x14ac:dyDescent="0.25">
      <c r="A14" t="s">
        <v>360</v>
      </c>
      <c r="B14" t="s">
        <v>135</v>
      </c>
      <c r="C14" t="s">
        <v>138</v>
      </c>
      <c r="D14" t="s">
        <v>136</v>
      </c>
      <c r="E14" s="2" t="s">
        <v>5</v>
      </c>
      <c r="F14" s="4" t="s">
        <v>42</v>
      </c>
    </row>
    <row r="15" spans="1:6" x14ac:dyDescent="0.25">
      <c r="A15" t="s">
        <v>377</v>
      </c>
      <c r="B15" t="s">
        <v>370</v>
      </c>
      <c r="C15" t="s">
        <v>368</v>
      </c>
      <c r="D15" t="s">
        <v>371</v>
      </c>
      <c r="E15" s="2" t="s">
        <v>5</v>
      </c>
      <c r="F15" s="4" t="s">
        <v>42</v>
      </c>
    </row>
    <row r="16" spans="1:6" x14ac:dyDescent="0.25">
      <c r="A16" t="s">
        <v>357</v>
      </c>
      <c r="B16" t="s">
        <v>329</v>
      </c>
      <c r="C16" t="s">
        <v>327</v>
      </c>
      <c r="D16" t="s">
        <v>330</v>
      </c>
      <c r="E16" s="2" t="s">
        <v>5</v>
      </c>
      <c r="F16" s="4" t="s">
        <v>42</v>
      </c>
    </row>
    <row r="17" spans="1:6" x14ac:dyDescent="0.25">
      <c r="A17" t="s">
        <v>358</v>
      </c>
      <c r="B17" t="s">
        <v>333</v>
      </c>
      <c r="C17" t="s">
        <v>336</v>
      </c>
      <c r="D17" t="s">
        <v>334</v>
      </c>
      <c r="E17" s="2" t="s">
        <v>5</v>
      </c>
      <c r="F17" s="4" t="s">
        <v>42</v>
      </c>
    </row>
    <row r="18" spans="1:6" x14ac:dyDescent="0.25">
      <c r="A18" t="s">
        <v>40</v>
      </c>
      <c r="E18" s="2" t="s">
        <v>76</v>
      </c>
      <c r="F18" s="4" t="s">
        <v>42</v>
      </c>
    </row>
    <row r="19" spans="1:6" x14ac:dyDescent="0.25">
      <c r="A19" s="4" t="s">
        <v>70</v>
      </c>
      <c r="B19" s="4"/>
      <c r="C19" s="4"/>
      <c r="D19" s="4"/>
      <c r="E19" s="2" t="s">
        <v>17</v>
      </c>
    </row>
    <row r="20" spans="1:6" x14ac:dyDescent="0.25">
      <c r="A20" t="s">
        <v>353</v>
      </c>
      <c r="B20" t="s">
        <v>115</v>
      </c>
      <c r="C20" t="s">
        <v>118</v>
      </c>
      <c r="D20" t="s">
        <v>116</v>
      </c>
      <c r="E20" t="s">
        <v>5</v>
      </c>
      <c r="F20" t="s">
        <v>43</v>
      </c>
    </row>
    <row r="21" spans="1:6" x14ac:dyDescent="0.25">
      <c r="A21" t="s">
        <v>351</v>
      </c>
      <c r="B21" t="s">
        <v>110</v>
      </c>
      <c r="C21" t="s">
        <v>113</v>
      </c>
      <c r="D21" t="s">
        <v>111</v>
      </c>
      <c r="E21" t="s">
        <v>5</v>
      </c>
      <c r="F21" t="s">
        <v>43</v>
      </c>
    </row>
    <row r="22" spans="1:6" x14ac:dyDescent="0.25">
      <c r="A22" t="s">
        <v>361</v>
      </c>
      <c r="B22" t="s">
        <v>120</v>
      </c>
      <c r="C22" t="s">
        <v>123</v>
      </c>
      <c r="D22" t="s">
        <v>121</v>
      </c>
      <c r="E22" t="s">
        <v>5</v>
      </c>
      <c r="F22" t="s">
        <v>43</v>
      </c>
    </row>
    <row r="23" spans="1:6" x14ac:dyDescent="0.25">
      <c r="A23" t="s">
        <v>44</v>
      </c>
      <c r="E23" t="s">
        <v>76</v>
      </c>
      <c r="F23" t="s">
        <v>43</v>
      </c>
    </row>
    <row r="24" spans="1:6" x14ac:dyDescent="0.25">
      <c r="A24" s="4" t="s">
        <v>70</v>
      </c>
      <c r="B24" s="4"/>
      <c r="C24" s="4"/>
      <c r="D24" s="4"/>
      <c r="E24" s="2" t="s">
        <v>17</v>
      </c>
    </row>
    <row r="25" spans="1:6" x14ac:dyDescent="0.25">
      <c r="A25" s="4" t="s">
        <v>378</v>
      </c>
      <c r="B25" t="s">
        <v>393</v>
      </c>
      <c r="C25" t="s">
        <v>379</v>
      </c>
      <c r="D25" t="s">
        <v>394</v>
      </c>
      <c r="E25" t="s">
        <v>5</v>
      </c>
      <c r="F25" s="4" t="s">
        <v>391</v>
      </c>
    </row>
    <row r="26" spans="1:6" x14ac:dyDescent="0.25">
      <c r="A26" s="4" t="s">
        <v>382</v>
      </c>
      <c r="B26" t="s">
        <v>397</v>
      </c>
      <c r="C26" t="s">
        <v>383</v>
      </c>
      <c r="D26" t="s">
        <v>398</v>
      </c>
      <c r="E26" t="s">
        <v>5</v>
      </c>
      <c r="F26" s="4" t="s">
        <v>391</v>
      </c>
    </row>
    <row r="27" spans="1:6" x14ac:dyDescent="0.25">
      <c r="A27" s="4" t="s">
        <v>386</v>
      </c>
      <c r="B27" t="s">
        <v>401</v>
      </c>
      <c r="C27" t="s">
        <v>387</v>
      </c>
      <c r="D27" t="s">
        <v>402</v>
      </c>
      <c r="E27" t="s">
        <v>5</v>
      </c>
      <c r="F27" s="4" t="s">
        <v>391</v>
      </c>
    </row>
    <row r="28" spans="1:6" x14ac:dyDescent="0.25">
      <c r="A28" t="s">
        <v>390</v>
      </c>
      <c r="E28" t="s">
        <v>76</v>
      </c>
      <c r="F28" s="4" t="s">
        <v>391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30" zoomScaleNormal="130" workbookViewId="0">
      <selection activeCell="D12" sqref="D12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t="s">
        <v>24</v>
      </c>
      <c r="B7" t="s">
        <v>186</v>
      </c>
      <c r="C7" t="s">
        <v>189</v>
      </c>
      <c r="D7" t="s">
        <v>187</v>
      </c>
      <c r="E7" t="s">
        <v>5</v>
      </c>
      <c r="F7" t="s">
        <v>22</v>
      </c>
    </row>
    <row r="8" spans="1:6" x14ac:dyDescent="0.25">
      <c r="A8" t="s">
        <v>23</v>
      </c>
      <c r="B8" t="s">
        <v>181</v>
      </c>
      <c r="C8" t="s">
        <v>184</v>
      </c>
      <c r="D8" t="s">
        <v>182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70</v>
      </c>
      <c r="E10" t="s">
        <v>17</v>
      </c>
    </row>
    <row r="11" spans="1:6" x14ac:dyDescent="0.25">
      <c r="A11" t="s">
        <v>47</v>
      </c>
      <c r="B11" t="s">
        <v>176</v>
      </c>
      <c r="C11" t="s">
        <v>179</v>
      </c>
      <c r="D11" t="s">
        <v>177</v>
      </c>
      <c r="E11" t="s">
        <v>5</v>
      </c>
      <c r="F11" t="s">
        <v>49</v>
      </c>
    </row>
    <row r="12" spans="1:6" x14ac:dyDescent="0.25">
      <c r="A12" t="s">
        <v>46</v>
      </c>
      <c r="B12" t="s">
        <v>171</v>
      </c>
      <c r="C12" t="s">
        <v>174</v>
      </c>
      <c r="D12" t="s">
        <v>172</v>
      </c>
      <c r="E12" t="s">
        <v>5</v>
      </c>
      <c r="F12" t="s">
        <v>49</v>
      </c>
    </row>
    <row r="13" spans="1:6" x14ac:dyDescent="0.25">
      <c r="A13" t="s">
        <v>48</v>
      </c>
      <c r="E13" t="s">
        <v>26</v>
      </c>
      <c r="F13" t="s">
        <v>49</v>
      </c>
    </row>
    <row r="14" spans="1:6" x14ac:dyDescent="0.25">
      <c r="A14" s="4" t="s">
        <v>70</v>
      </c>
      <c r="E14" t="s">
        <v>17</v>
      </c>
    </row>
    <row r="15" spans="1:6" x14ac:dyDescent="0.25">
      <c r="A15" t="s">
        <v>52</v>
      </c>
      <c r="B15" t="s">
        <v>166</v>
      </c>
      <c r="C15" t="s">
        <v>169</v>
      </c>
      <c r="D15" t="s">
        <v>167</v>
      </c>
      <c r="E15" t="s">
        <v>5</v>
      </c>
      <c r="F15" t="s">
        <v>50</v>
      </c>
    </row>
    <row r="16" spans="1:6" x14ac:dyDescent="0.25">
      <c r="A16" s="4" t="s">
        <v>51</v>
      </c>
      <c r="B16" t="s">
        <v>161</v>
      </c>
      <c r="C16" t="s">
        <v>164</v>
      </c>
      <c r="D16" t="s">
        <v>162</v>
      </c>
      <c r="E16" t="s">
        <v>5</v>
      </c>
      <c r="F16" t="s">
        <v>50</v>
      </c>
    </row>
    <row r="17" spans="1:6" x14ac:dyDescent="0.25">
      <c r="A17" t="s">
        <v>53</v>
      </c>
      <c r="E17" t="s">
        <v>26</v>
      </c>
      <c r="F17" t="s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45" zoomScaleNormal="145" workbookViewId="0">
      <selection activeCell="C11" sqref="C11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192</v>
      </c>
    </row>
    <row r="2" spans="1:3" x14ac:dyDescent="0.25">
      <c r="A2" t="s">
        <v>70</v>
      </c>
      <c r="B2" t="s">
        <v>17</v>
      </c>
    </row>
    <row r="3" spans="1:3" x14ac:dyDescent="0.25">
      <c r="A3" t="s">
        <v>70</v>
      </c>
      <c r="B3" t="s">
        <v>17</v>
      </c>
    </row>
    <row r="4" spans="1:3" x14ac:dyDescent="0.25">
      <c r="A4" t="s">
        <v>70</v>
      </c>
      <c r="B4" t="s">
        <v>17</v>
      </c>
    </row>
    <row r="5" spans="1:3" x14ac:dyDescent="0.25">
      <c r="A5" t="s">
        <v>70</v>
      </c>
      <c r="B5" t="s">
        <v>17</v>
      </c>
    </row>
    <row r="6" spans="1:3" x14ac:dyDescent="0.25">
      <c r="A6" t="s">
        <v>193</v>
      </c>
      <c r="B6" t="s">
        <v>5</v>
      </c>
      <c r="C6" t="s">
        <v>197</v>
      </c>
    </row>
    <row r="7" spans="1:3" x14ac:dyDescent="0.25">
      <c r="A7" t="s">
        <v>194</v>
      </c>
      <c r="B7" t="s">
        <v>5</v>
      </c>
      <c r="C7" t="s">
        <v>198</v>
      </c>
    </row>
    <row r="8" spans="1:3" x14ac:dyDescent="0.25">
      <c r="A8" t="s">
        <v>195</v>
      </c>
      <c r="B8" t="s">
        <v>5</v>
      </c>
      <c r="C8" t="s">
        <v>196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C26" sqref="C26"/>
    </sheetView>
  </sheetViews>
  <sheetFormatPr defaultRowHeight="15" x14ac:dyDescent="0.25"/>
  <cols>
    <col min="1" max="1" width="31.140625" bestFit="1" customWidth="1"/>
    <col min="2" max="2" width="19.140625" bestFit="1" customWidth="1"/>
    <col min="3" max="3" width="29.42578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192</v>
      </c>
      <c r="D1" t="s">
        <v>10</v>
      </c>
    </row>
    <row r="2" spans="1:4" x14ac:dyDescent="0.25">
      <c r="A2" t="s">
        <v>70</v>
      </c>
      <c r="B2" t="s">
        <v>17</v>
      </c>
    </row>
    <row r="3" spans="1:4" x14ac:dyDescent="0.25">
      <c r="A3" t="s">
        <v>70</v>
      </c>
      <c r="B3" t="s">
        <v>17</v>
      </c>
    </row>
    <row r="4" spans="1:4" x14ac:dyDescent="0.25">
      <c r="A4" t="s">
        <v>70</v>
      </c>
      <c r="B4" t="s">
        <v>17</v>
      </c>
    </row>
    <row r="5" spans="1:4" x14ac:dyDescent="0.25">
      <c r="A5" t="s">
        <v>70</v>
      </c>
      <c r="B5" t="s">
        <v>17</v>
      </c>
    </row>
    <row r="6" spans="1:4" x14ac:dyDescent="0.25">
      <c r="A6" t="s">
        <v>70</v>
      </c>
      <c r="B6" t="s">
        <v>17</v>
      </c>
    </row>
    <row r="7" spans="1:4" x14ac:dyDescent="0.25">
      <c r="A7" t="s">
        <v>355</v>
      </c>
      <c r="B7" t="s">
        <v>5</v>
      </c>
      <c r="C7" t="s">
        <v>199</v>
      </c>
      <c r="D7" s="4" t="s">
        <v>41</v>
      </c>
    </row>
    <row r="8" spans="1:4" x14ac:dyDescent="0.25">
      <c r="A8" t="s">
        <v>354</v>
      </c>
      <c r="B8" t="s">
        <v>5</v>
      </c>
      <c r="C8" t="s">
        <v>203</v>
      </c>
      <c r="D8" s="4" t="s">
        <v>41</v>
      </c>
    </row>
    <row r="9" spans="1:4" x14ac:dyDescent="0.25">
      <c r="A9" t="s">
        <v>39</v>
      </c>
      <c r="B9" t="s">
        <v>76</v>
      </c>
      <c r="D9" s="4" t="s">
        <v>41</v>
      </c>
    </row>
    <row r="10" spans="1:4" x14ac:dyDescent="0.25">
      <c r="A10" s="4" t="s">
        <v>70</v>
      </c>
      <c r="B10" t="s">
        <v>17</v>
      </c>
    </row>
    <row r="11" spans="1:4" x14ac:dyDescent="0.25">
      <c r="A11" t="s">
        <v>356</v>
      </c>
      <c r="B11" t="s">
        <v>5</v>
      </c>
      <c r="C11" t="s">
        <v>204</v>
      </c>
      <c r="D11" s="4" t="s">
        <v>42</v>
      </c>
    </row>
    <row r="12" spans="1:4" x14ac:dyDescent="0.25">
      <c r="A12" t="s">
        <v>359</v>
      </c>
      <c r="B12" t="s">
        <v>5</v>
      </c>
      <c r="C12" t="s">
        <v>206</v>
      </c>
      <c r="D12" s="4" t="s">
        <v>42</v>
      </c>
    </row>
    <row r="13" spans="1:4" x14ac:dyDescent="0.25">
      <c r="A13" t="s">
        <v>360</v>
      </c>
      <c r="B13" t="s">
        <v>5</v>
      </c>
      <c r="C13" t="s">
        <v>205</v>
      </c>
      <c r="D13" s="4" t="s">
        <v>42</v>
      </c>
    </row>
    <row r="14" spans="1:4" x14ac:dyDescent="0.25">
      <c r="A14" t="s">
        <v>377</v>
      </c>
      <c r="B14" t="s">
        <v>5</v>
      </c>
      <c r="C14" t="s">
        <v>373</v>
      </c>
      <c r="D14" s="4" t="s">
        <v>42</v>
      </c>
    </row>
    <row r="15" spans="1:4" x14ac:dyDescent="0.25">
      <c r="A15" t="s">
        <v>357</v>
      </c>
      <c r="B15" t="s">
        <v>5</v>
      </c>
      <c r="C15" t="s">
        <v>337</v>
      </c>
      <c r="D15" s="4" t="s">
        <v>42</v>
      </c>
    </row>
    <row r="16" spans="1:4" x14ac:dyDescent="0.25">
      <c r="A16" t="s">
        <v>358</v>
      </c>
      <c r="B16" t="s">
        <v>5</v>
      </c>
      <c r="C16" t="s">
        <v>338</v>
      </c>
      <c r="D16" s="4" t="s">
        <v>42</v>
      </c>
    </row>
    <row r="17" spans="1:4" x14ac:dyDescent="0.25">
      <c r="A17" t="s">
        <v>40</v>
      </c>
      <c r="B17" t="s">
        <v>76</v>
      </c>
      <c r="D17" s="4" t="s">
        <v>42</v>
      </c>
    </row>
    <row r="18" spans="1:4" x14ac:dyDescent="0.25">
      <c r="A18" s="4" t="s">
        <v>70</v>
      </c>
      <c r="B18" t="s">
        <v>17</v>
      </c>
    </row>
    <row r="19" spans="1:4" x14ac:dyDescent="0.25">
      <c r="A19" t="s">
        <v>353</v>
      </c>
      <c r="B19" t="s">
        <v>5</v>
      </c>
      <c r="C19" t="s">
        <v>201</v>
      </c>
      <c r="D19" t="s">
        <v>43</v>
      </c>
    </row>
    <row r="20" spans="1:4" x14ac:dyDescent="0.25">
      <c r="A20" t="s">
        <v>351</v>
      </c>
      <c r="B20" t="s">
        <v>5</v>
      </c>
      <c r="C20" t="s">
        <v>200</v>
      </c>
      <c r="D20" t="s">
        <v>43</v>
      </c>
    </row>
    <row r="21" spans="1:4" x14ac:dyDescent="0.25">
      <c r="A21" t="s">
        <v>361</v>
      </c>
      <c r="B21" t="s">
        <v>5</v>
      </c>
      <c r="C21" t="s">
        <v>202</v>
      </c>
      <c r="D21" t="s">
        <v>43</v>
      </c>
    </row>
    <row r="22" spans="1:4" x14ac:dyDescent="0.25">
      <c r="A22" t="s">
        <v>44</v>
      </c>
      <c r="B22" t="s">
        <v>76</v>
      </c>
      <c r="D22" t="s">
        <v>43</v>
      </c>
    </row>
    <row r="23" spans="1:4" x14ac:dyDescent="0.25">
      <c r="A23" s="4" t="s">
        <v>70</v>
      </c>
      <c r="B23" t="s">
        <v>17</v>
      </c>
    </row>
    <row r="24" spans="1:4" x14ac:dyDescent="0.25">
      <c r="A24" s="4" t="s">
        <v>378</v>
      </c>
      <c r="B24" t="s">
        <v>5</v>
      </c>
      <c r="C24" t="s">
        <v>404</v>
      </c>
      <c r="D24" s="4" t="s">
        <v>391</v>
      </c>
    </row>
    <row r="25" spans="1:4" x14ac:dyDescent="0.25">
      <c r="A25" s="4" t="s">
        <v>382</v>
      </c>
      <c r="B25" t="s">
        <v>5</v>
      </c>
      <c r="C25" t="s">
        <v>405</v>
      </c>
      <c r="D25" s="4" t="s">
        <v>391</v>
      </c>
    </row>
    <row r="26" spans="1:4" x14ac:dyDescent="0.25">
      <c r="A26" s="4" t="s">
        <v>386</v>
      </c>
      <c r="B26" t="s">
        <v>5</v>
      </c>
      <c r="C26" t="s">
        <v>406</v>
      </c>
      <c r="D26" s="4" t="s">
        <v>391</v>
      </c>
    </row>
    <row r="27" spans="1:4" x14ac:dyDescent="0.25">
      <c r="A27" t="s">
        <v>390</v>
      </c>
      <c r="B27" t="s">
        <v>76</v>
      </c>
      <c r="D27" s="4" t="s">
        <v>391</v>
      </c>
    </row>
    <row r="28" spans="1:4" x14ac:dyDescent="0.25">
      <c r="A28" s="4" t="s">
        <v>70</v>
      </c>
      <c r="B28" t="s">
        <v>17</v>
      </c>
    </row>
    <row r="29" spans="1:4" x14ac:dyDescent="0.25">
      <c r="A29" t="s">
        <v>83</v>
      </c>
      <c r="B29" t="s">
        <v>5</v>
      </c>
      <c r="C29" t="s">
        <v>209</v>
      </c>
    </row>
    <row r="30" spans="1:4" x14ac:dyDescent="0.25">
      <c r="A30" t="s">
        <v>84</v>
      </c>
      <c r="B30" t="s">
        <v>5</v>
      </c>
      <c r="C30" t="s">
        <v>208</v>
      </c>
    </row>
    <row r="31" spans="1:4" x14ac:dyDescent="0.25">
      <c r="A31" t="s">
        <v>85</v>
      </c>
      <c r="B31" t="s">
        <v>5</v>
      </c>
      <c r="C31" t="s">
        <v>207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15" zoomScaleNormal="115" workbookViewId="0">
      <selection activeCell="E10" sqref="E10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192</v>
      </c>
      <c r="D1" t="s">
        <v>21</v>
      </c>
      <c r="E1" t="s">
        <v>11</v>
      </c>
      <c r="F1" t="s">
        <v>72</v>
      </c>
    </row>
    <row r="2" spans="1:6" x14ac:dyDescent="0.25">
      <c r="A2" t="s">
        <v>70</v>
      </c>
      <c r="B2" t="s">
        <v>17</v>
      </c>
    </row>
    <row r="3" spans="1:6" x14ac:dyDescent="0.25">
      <c r="A3" t="s">
        <v>70</v>
      </c>
      <c r="B3" t="s">
        <v>17</v>
      </c>
    </row>
    <row r="4" spans="1:6" x14ac:dyDescent="0.25">
      <c r="A4" t="s">
        <v>70</v>
      </c>
      <c r="B4" t="s">
        <v>17</v>
      </c>
    </row>
    <row r="5" spans="1:6" x14ac:dyDescent="0.25">
      <c r="A5" t="s">
        <v>24</v>
      </c>
      <c r="B5" t="s">
        <v>5</v>
      </c>
      <c r="C5" t="s">
        <v>215</v>
      </c>
      <c r="D5" s="4" t="s">
        <v>22</v>
      </c>
      <c r="E5" s="2" t="s">
        <v>2</v>
      </c>
      <c r="F5" s="2" t="s">
        <v>71</v>
      </c>
    </row>
    <row r="6" spans="1:6" x14ac:dyDescent="0.25">
      <c r="A6" t="s">
        <v>23</v>
      </c>
      <c r="B6" t="s">
        <v>5</v>
      </c>
      <c r="C6" t="s">
        <v>214</v>
      </c>
      <c r="D6" s="4" t="s">
        <v>22</v>
      </c>
      <c r="E6" s="2" t="s">
        <v>3</v>
      </c>
      <c r="F6" s="2" t="s">
        <v>71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70</v>
      </c>
      <c r="B8" t="s">
        <v>17</v>
      </c>
    </row>
    <row r="9" spans="1:6" x14ac:dyDescent="0.25">
      <c r="A9" t="s">
        <v>47</v>
      </c>
      <c r="B9" t="s">
        <v>5</v>
      </c>
      <c r="C9" t="s">
        <v>213</v>
      </c>
      <c r="D9" s="4" t="s">
        <v>49</v>
      </c>
      <c r="E9" s="2" t="s">
        <v>2</v>
      </c>
      <c r="F9" s="2" t="s">
        <v>71</v>
      </c>
    </row>
    <row r="10" spans="1:6" x14ac:dyDescent="0.25">
      <c r="A10" t="s">
        <v>46</v>
      </c>
      <c r="B10" t="s">
        <v>5</v>
      </c>
      <c r="C10" t="s">
        <v>212</v>
      </c>
      <c r="D10" s="4" t="s">
        <v>49</v>
      </c>
      <c r="E10" s="2" t="s">
        <v>3</v>
      </c>
      <c r="F10" s="2" t="s">
        <v>71</v>
      </c>
    </row>
    <row r="11" spans="1:6" x14ac:dyDescent="0.25">
      <c r="A11" t="s">
        <v>48</v>
      </c>
      <c r="B11" t="s">
        <v>26</v>
      </c>
      <c r="D11" s="4" t="s">
        <v>49</v>
      </c>
    </row>
    <row r="12" spans="1:6" x14ac:dyDescent="0.25">
      <c r="A12" s="4" t="s">
        <v>70</v>
      </c>
      <c r="B12" t="s">
        <v>17</v>
      </c>
      <c r="D12" s="4"/>
    </row>
    <row r="13" spans="1:6" x14ac:dyDescent="0.25">
      <c r="A13" t="s">
        <v>52</v>
      </c>
      <c r="B13" t="s">
        <v>5</v>
      </c>
      <c r="C13" t="s">
        <v>211</v>
      </c>
      <c r="D13" s="4" t="s">
        <v>50</v>
      </c>
      <c r="E13" s="2" t="s">
        <v>2</v>
      </c>
      <c r="F13" s="2" t="s">
        <v>71</v>
      </c>
    </row>
    <row r="14" spans="1:6" x14ac:dyDescent="0.25">
      <c r="A14" s="4" t="s">
        <v>51</v>
      </c>
      <c r="B14" t="s">
        <v>5</v>
      </c>
      <c r="C14" t="s">
        <v>210</v>
      </c>
      <c r="D14" s="4" t="s">
        <v>50</v>
      </c>
      <c r="E14" s="2" t="s">
        <v>3</v>
      </c>
      <c r="F14" s="2" t="s">
        <v>71</v>
      </c>
    </row>
    <row r="15" spans="1:6" x14ac:dyDescent="0.25">
      <c r="A15" t="s">
        <v>53</v>
      </c>
      <c r="B15" t="s">
        <v>26</v>
      </c>
      <c r="D15" s="4" t="s">
        <v>50</v>
      </c>
    </row>
    <row r="16" spans="1:6" x14ac:dyDescent="0.25">
      <c r="A16" s="4" t="s">
        <v>70</v>
      </c>
      <c r="B16" t="s">
        <v>17</v>
      </c>
    </row>
    <row r="17" spans="1:6" x14ac:dyDescent="0.25">
      <c r="A17" t="s">
        <v>77</v>
      </c>
      <c r="B17" t="s">
        <v>13</v>
      </c>
      <c r="E17" t="s">
        <v>2</v>
      </c>
    </row>
    <row r="18" spans="1:6" x14ac:dyDescent="0.25">
      <c r="A18" t="s">
        <v>78</v>
      </c>
      <c r="B18" t="s">
        <v>13</v>
      </c>
      <c r="E18" t="s">
        <v>3</v>
      </c>
    </row>
    <row r="19" spans="1:6" x14ac:dyDescent="0.25">
      <c r="A19" t="s">
        <v>75</v>
      </c>
      <c r="B19" t="s">
        <v>74</v>
      </c>
      <c r="F19" t="s">
        <v>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opLeftCell="A43" zoomScale="115" zoomScaleNormal="115" workbookViewId="0">
      <selection activeCell="C50" sqref="C50"/>
    </sheetView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6" max="6" width="23.7109375" bestFit="1" customWidth="1"/>
    <col min="7" max="7" width="23.5703125" bestFit="1" customWidth="1"/>
    <col min="8" max="8" width="24.42578125" bestFit="1" customWidth="1"/>
    <col min="9" max="9" width="25" bestFit="1" customWidth="1"/>
    <col min="10" max="10" width="25.28515625" bestFit="1" customWidth="1"/>
  </cols>
  <sheetData>
    <row r="1" spans="1:3" x14ac:dyDescent="0.25">
      <c r="A1" s="4" t="s">
        <v>0</v>
      </c>
      <c r="B1" s="5" t="s">
        <v>38</v>
      </c>
      <c r="C1" s="4" t="s">
        <v>219</v>
      </c>
    </row>
    <row r="2" spans="1:3" x14ac:dyDescent="0.25">
      <c r="A2" s="4" t="s">
        <v>259</v>
      </c>
      <c r="B2" s="5" t="s">
        <v>260</v>
      </c>
      <c r="C2" t="s">
        <v>248</v>
      </c>
    </row>
    <row r="3" spans="1:3" x14ac:dyDescent="0.25">
      <c r="A3" s="4" t="s">
        <v>263</v>
      </c>
      <c r="B3" s="6" t="s">
        <v>146</v>
      </c>
      <c r="C3" t="s">
        <v>248</v>
      </c>
    </row>
    <row r="4" spans="1:3" x14ac:dyDescent="0.25">
      <c r="A4" s="4" t="s">
        <v>220</v>
      </c>
      <c r="B4" s="6" t="s">
        <v>147</v>
      </c>
      <c r="C4" t="s">
        <v>248</v>
      </c>
    </row>
    <row r="5" spans="1:3" x14ac:dyDescent="0.25">
      <c r="A5" s="4" t="s">
        <v>309</v>
      </c>
      <c r="B5" s="6" t="s">
        <v>147</v>
      </c>
      <c r="C5" t="s">
        <v>258</v>
      </c>
    </row>
    <row r="6" spans="1:3" x14ac:dyDescent="0.25">
      <c r="A6" s="2" t="s">
        <v>264</v>
      </c>
      <c r="B6" s="6" t="s">
        <v>151</v>
      </c>
      <c r="C6" t="s">
        <v>248</v>
      </c>
    </row>
    <row r="7" spans="1:3" x14ac:dyDescent="0.25">
      <c r="A7" s="2" t="s">
        <v>221</v>
      </c>
      <c r="B7" s="6" t="s">
        <v>152</v>
      </c>
      <c r="C7" t="s">
        <v>248</v>
      </c>
    </row>
    <row r="8" spans="1:3" x14ac:dyDescent="0.25">
      <c r="A8" s="2" t="s">
        <v>310</v>
      </c>
      <c r="B8" s="6" t="s">
        <v>152</v>
      </c>
      <c r="C8" t="s">
        <v>258</v>
      </c>
    </row>
    <row r="9" spans="1:3" x14ac:dyDescent="0.25">
      <c r="A9" s="2" t="s">
        <v>265</v>
      </c>
      <c r="B9" s="6" t="s">
        <v>156</v>
      </c>
      <c r="C9" t="s">
        <v>248</v>
      </c>
    </row>
    <row r="10" spans="1:3" x14ac:dyDescent="0.25">
      <c r="A10" s="2" t="s">
        <v>222</v>
      </c>
      <c r="B10" s="6" t="s">
        <v>157</v>
      </c>
      <c r="C10" t="s">
        <v>248</v>
      </c>
    </row>
    <row r="11" spans="1:3" x14ac:dyDescent="0.25">
      <c r="A11" s="2" t="s">
        <v>311</v>
      </c>
      <c r="B11" s="6" t="s">
        <v>157</v>
      </c>
      <c r="C11" t="s">
        <v>258</v>
      </c>
    </row>
    <row r="12" spans="1:3" x14ac:dyDescent="0.25">
      <c r="A12" s="4" t="s">
        <v>266</v>
      </c>
      <c r="B12" s="6" t="s">
        <v>90</v>
      </c>
      <c r="C12" t="s">
        <v>248</v>
      </c>
    </row>
    <row r="13" spans="1:3" x14ac:dyDescent="0.25">
      <c r="A13" s="4" t="s">
        <v>225</v>
      </c>
      <c r="B13" s="6" t="s">
        <v>91</v>
      </c>
      <c r="C13" t="s">
        <v>248</v>
      </c>
    </row>
    <row r="14" spans="1:3" x14ac:dyDescent="0.25">
      <c r="A14" s="4" t="s">
        <v>312</v>
      </c>
      <c r="B14" s="6" t="s">
        <v>91</v>
      </c>
      <c r="C14" t="s">
        <v>258</v>
      </c>
    </row>
    <row r="15" spans="1:3" x14ac:dyDescent="0.25">
      <c r="A15" s="2" t="s">
        <v>267</v>
      </c>
      <c r="B15" s="6" t="s">
        <v>95</v>
      </c>
      <c r="C15" t="s">
        <v>248</v>
      </c>
    </row>
    <row r="16" spans="1:3" x14ac:dyDescent="0.25">
      <c r="A16" s="2" t="s">
        <v>223</v>
      </c>
      <c r="B16" s="6" t="s">
        <v>96</v>
      </c>
      <c r="C16" t="s">
        <v>248</v>
      </c>
    </row>
    <row r="17" spans="1:3" x14ac:dyDescent="0.25">
      <c r="A17" s="2" t="s">
        <v>313</v>
      </c>
      <c r="B17" s="6" t="s">
        <v>96</v>
      </c>
      <c r="C17" t="s">
        <v>258</v>
      </c>
    </row>
    <row r="18" spans="1:3" x14ac:dyDescent="0.25">
      <c r="A18" s="2" t="s">
        <v>268</v>
      </c>
      <c r="B18" s="6" t="s">
        <v>100</v>
      </c>
      <c r="C18" t="s">
        <v>248</v>
      </c>
    </row>
    <row r="19" spans="1:3" x14ac:dyDescent="0.25">
      <c r="A19" s="2" t="s">
        <v>224</v>
      </c>
      <c r="B19" s="6" t="s">
        <v>101</v>
      </c>
      <c r="C19" t="s">
        <v>248</v>
      </c>
    </row>
    <row r="20" spans="1:3" x14ac:dyDescent="0.25">
      <c r="A20" s="2" t="s">
        <v>314</v>
      </c>
      <c r="B20" s="6" t="s">
        <v>101</v>
      </c>
      <c r="C20" t="s">
        <v>258</v>
      </c>
    </row>
    <row r="21" spans="1:3" ht="45" x14ac:dyDescent="0.25">
      <c r="A21" s="2" t="s">
        <v>269</v>
      </c>
      <c r="B21" s="6" t="s">
        <v>227</v>
      </c>
      <c r="C21" t="s">
        <v>248</v>
      </c>
    </row>
    <row r="22" spans="1:3" ht="45" x14ac:dyDescent="0.25">
      <c r="A22" s="2" t="s">
        <v>228</v>
      </c>
      <c r="B22" s="6" t="s">
        <v>226</v>
      </c>
      <c r="C22" t="s">
        <v>248</v>
      </c>
    </row>
    <row r="23" spans="1:3" ht="45" x14ac:dyDescent="0.25">
      <c r="A23" s="2" t="s">
        <v>315</v>
      </c>
      <c r="B23" s="6" t="s">
        <v>226</v>
      </c>
      <c r="C23" t="s">
        <v>258</v>
      </c>
    </row>
    <row r="24" spans="1:3" ht="75" x14ac:dyDescent="0.25">
      <c r="A24" s="2" t="s">
        <v>270</v>
      </c>
      <c r="B24" s="6" t="s">
        <v>374</v>
      </c>
      <c r="C24" t="s">
        <v>248</v>
      </c>
    </row>
    <row r="25" spans="1:3" ht="75" x14ac:dyDescent="0.25">
      <c r="A25" s="2" t="s">
        <v>229</v>
      </c>
      <c r="B25" s="6" t="s">
        <v>375</v>
      </c>
      <c r="C25" t="s">
        <v>248</v>
      </c>
    </row>
    <row r="26" spans="1:3" ht="75" x14ac:dyDescent="0.25">
      <c r="A26" s="2" t="s">
        <v>316</v>
      </c>
      <c r="B26" s="6" t="s">
        <v>375</v>
      </c>
      <c r="C26" t="s">
        <v>258</v>
      </c>
    </row>
    <row r="27" spans="1:3" ht="60" x14ac:dyDescent="0.25">
      <c r="A27" s="2" t="s">
        <v>271</v>
      </c>
      <c r="B27" s="6" t="s">
        <v>230</v>
      </c>
      <c r="C27" t="s">
        <v>248</v>
      </c>
    </row>
    <row r="28" spans="1:3" ht="60" x14ac:dyDescent="0.25">
      <c r="A28" s="2" t="s">
        <v>232</v>
      </c>
      <c r="B28" s="6" t="s">
        <v>231</v>
      </c>
      <c r="C28" t="s">
        <v>248</v>
      </c>
    </row>
    <row r="29" spans="1:3" ht="60" x14ac:dyDescent="0.25">
      <c r="A29" s="2" t="s">
        <v>317</v>
      </c>
      <c r="B29" s="6" t="s">
        <v>231</v>
      </c>
      <c r="C29" t="s">
        <v>258</v>
      </c>
    </row>
    <row r="30" spans="1:3" ht="30" x14ac:dyDescent="0.25">
      <c r="A30" s="2" t="s">
        <v>272</v>
      </c>
      <c r="B30" s="6" t="s">
        <v>234</v>
      </c>
      <c r="C30" t="s">
        <v>248</v>
      </c>
    </row>
    <row r="31" spans="1:3" ht="30" x14ac:dyDescent="0.25">
      <c r="A31" s="2" t="s">
        <v>233</v>
      </c>
      <c r="B31" s="6" t="s">
        <v>235</v>
      </c>
      <c r="C31" t="s">
        <v>248</v>
      </c>
    </row>
    <row r="32" spans="1:3" ht="30" x14ac:dyDescent="0.25">
      <c r="A32" s="2" t="s">
        <v>318</v>
      </c>
      <c r="B32" s="6" t="s">
        <v>235</v>
      </c>
      <c r="C32" t="s">
        <v>258</v>
      </c>
    </row>
    <row r="33" spans="1:3" x14ac:dyDescent="0.25">
      <c r="A33" s="2" t="s">
        <v>273</v>
      </c>
      <c r="B33" s="6" t="s">
        <v>186</v>
      </c>
      <c r="C33" t="s">
        <v>248</v>
      </c>
    </row>
    <row r="34" spans="1:3" x14ac:dyDescent="0.25">
      <c r="A34" s="2" t="s">
        <v>236</v>
      </c>
      <c r="B34" s="6" t="s">
        <v>187</v>
      </c>
      <c r="C34" t="s">
        <v>248</v>
      </c>
    </row>
    <row r="35" spans="1:3" x14ac:dyDescent="0.25">
      <c r="A35" s="2" t="s">
        <v>319</v>
      </c>
      <c r="B35" s="6" t="s">
        <v>187</v>
      </c>
      <c r="C35" t="s">
        <v>258</v>
      </c>
    </row>
    <row r="36" spans="1:3" x14ac:dyDescent="0.25">
      <c r="A36" s="2" t="s">
        <v>274</v>
      </c>
      <c r="B36" s="6" t="s">
        <v>181</v>
      </c>
      <c r="C36" t="s">
        <v>248</v>
      </c>
    </row>
    <row r="37" spans="1:3" x14ac:dyDescent="0.25">
      <c r="A37" s="2" t="s">
        <v>237</v>
      </c>
      <c r="B37" s="6" t="s">
        <v>182</v>
      </c>
      <c r="C37" t="s">
        <v>248</v>
      </c>
    </row>
    <row r="38" spans="1:3" x14ac:dyDescent="0.25">
      <c r="A38" s="2" t="s">
        <v>320</v>
      </c>
      <c r="B38" s="6" t="s">
        <v>182</v>
      </c>
      <c r="C38" t="s">
        <v>258</v>
      </c>
    </row>
    <row r="39" spans="1:3" ht="45" x14ac:dyDescent="0.25">
      <c r="A39" s="2" t="s">
        <v>275</v>
      </c>
      <c r="B39" s="6" t="s">
        <v>241</v>
      </c>
      <c r="C39" t="s">
        <v>248</v>
      </c>
    </row>
    <row r="40" spans="1:3" ht="60" x14ac:dyDescent="0.25">
      <c r="A40" s="2" t="s">
        <v>238</v>
      </c>
      <c r="B40" s="6" t="s">
        <v>242</v>
      </c>
      <c r="C40" t="s">
        <v>248</v>
      </c>
    </row>
    <row r="41" spans="1:3" ht="60" x14ac:dyDescent="0.25">
      <c r="A41" s="2" t="s">
        <v>321</v>
      </c>
      <c r="B41" s="6" t="s">
        <v>242</v>
      </c>
      <c r="C41" t="s">
        <v>258</v>
      </c>
    </row>
    <row r="42" spans="1:3" ht="30" x14ac:dyDescent="0.25">
      <c r="A42" s="2" t="s">
        <v>276</v>
      </c>
      <c r="B42" s="6" t="s">
        <v>166</v>
      </c>
      <c r="C42" t="s">
        <v>248</v>
      </c>
    </row>
    <row r="43" spans="1:3" ht="30" x14ac:dyDescent="0.25">
      <c r="A43" s="2" t="s">
        <v>239</v>
      </c>
      <c r="B43" s="6" t="s">
        <v>167</v>
      </c>
      <c r="C43" t="s">
        <v>248</v>
      </c>
    </row>
    <row r="44" spans="1:3" ht="30" x14ac:dyDescent="0.25">
      <c r="A44" s="2" t="s">
        <v>322</v>
      </c>
      <c r="B44" s="6" t="s">
        <v>167</v>
      </c>
      <c r="C44" t="s">
        <v>258</v>
      </c>
    </row>
    <row r="45" spans="1:3" ht="30" x14ac:dyDescent="0.25">
      <c r="A45" s="2" t="s">
        <v>277</v>
      </c>
      <c r="B45" s="6" t="s">
        <v>161</v>
      </c>
      <c r="C45" t="s">
        <v>248</v>
      </c>
    </row>
    <row r="46" spans="1:3" ht="30" x14ac:dyDescent="0.25">
      <c r="A46" s="2" t="s">
        <v>240</v>
      </c>
      <c r="B46" s="6" t="s">
        <v>162</v>
      </c>
      <c r="C46" t="s">
        <v>248</v>
      </c>
    </row>
    <row r="47" spans="1:3" ht="30" x14ac:dyDescent="0.25">
      <c r="A47" s="2" t="s">
        <v>323</v>
      </c>
      <c r="B47" s="6" t="s">
        <v>162</v>
      </c>
      <c r="C47" t="s">
        <v>258</v>
      </c>
    </row>
    <row r="48" spans="1:3" ht="45" x14ac:dyDescent="0.25">
      <c r="A48" s="2" t="s">
        <v>278</v>
      </c>
      <c r="B48" s="6" t="s">
        <v>246</v>
      </c>
      <c r="C48" t="s">
        <v>248</v>
      </c>
    </row>
    <row r="49" spans="1:3" ht="45" x14ac:dyDescent="0.25">
      <c r="A49" s="2" t="s">
        <v>243</v>
      </c>
      <c r="B49" s="6" t="s">
        <v>247</v>
      </c>
      <c r="C49" t="s">
        <v>248</v>
      </c>
    </row>
    <row r="50" spans="1:3" ht="45" x14ac:dyDescent="0.25">
      <c r="A50" s="2" t="s">
        <v>324</v>
      </c>
      <c r="B50" s="6" t="s">
        <v>247</v>
      </c>
      <c r="C50" t="s">
        <v>258</v>
      </c>
    </row>
    <row r="51" spans="1:3" x14ac:dyDescent="0.25">
      <c r="A51" s="2" t="s">
        <v>279</v>
      </c>
      <c r="B51" s="6" t="s">
        <v>176</v>
      </c>
      <c r="C51" t="s">
        <v>248</v>
      </c>
    </row>
    <row r="52" spans="1:3" x14ac:dyDescent="0.25">
      <c r="A52" s="2" t="s">
        <v>244</v>
      </c>
      <c r="B52" s="6" t="s">
        <v>177</v>
      </c>
      <c r="C52" t="s">
        <v>248</v>
      </c>
    </row>
    <row r="53" spans="1:3" x14ac:dyDescent="0.25">
      <c r="A53" s="2" t="s">
        <v>325</v>
      </c>
      <c r="B53" s="6" t="s">
        <v>177</v>
      </c>
      <c r="C53" t="s">
        <v>258</v>
      </c>
    </row>
    <row r="54" spans="1:3" x14ac:dyDescent="0.25">
      <c r="A54" s="2" t="s">
        <v>280</v>
      </c>
      <c r="B54" s="6" t="s">
        <v>171</v>
      </c>
      <c r="C54" t="s">
        <v>248</v>
      </c>
    </row>
    <row r="55" spans="1:3" x14ac:dyDescent="0.25">
      <c r="A55" s="2" t="s">
        <v>245</v>
      </c>
      <c r="B55" s="6" t="s">
        <v>172</v>
      </c>
      <c r="C55" t="s">
        <v>248</v>
      </c>
    </row>
    <row r="56" spans="1:3" x14ac:dyDescent="0.25">
      <c r="A56" s="2" t="s">
        <v>326</v>
      </c>
      <c r="B56" s="6" t="s">
        <v>172</v>
      </c>
      <c r="C56" t="s">
        <v>258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30" zoomScaleNormal="130" workbookViewId="0">
      <selection activeCell="B18" sqref="B18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38</v>
      </c>
      <c r="C1" t="s">
        <v>37</v>
      </c>
    </row>
    <row r="2" spans="1:3" x14ac:dyDescent="0.25">
      <c r="A2" t="s">
        <v>261</v>
      </c>
      <c r="B2" t="s">
        <v>262</v>
      </c>
      <c r="C2">
        <v>-1</v>
      </c>
    </row>
    <row r="3" spans="1:3" x14ac:dyDescent="0.25">
      <c r="A3" t="s">
        <v>249</v>
      </c>
      <c r="B3" t="s">
        <v>31</v>
      </c>
      <c r="C3">
        <v>-1</v>
      </c>
    </row>
    <row r="4" spans="1:3" x14ac:dyDescent="0.25">
      <c r="A4" t="s">
        <v>250</v>
      </c>
      <c r="B4" t="s">
        <v>257</v>
      </c>
      <c r="C4">
        <v>-1</v>
      </c>
    </row>
    <row r="5" spans="1:3" x14ac:dyDescent="0.25">
      <c r="A5" t="s">
        <v>251</v>
      </c>
      <c r="B5" t="s">
        <v>68</v>
      </c>
      <c r="C5">
        <v>-1</v>
      </c>
    </row>
    <row r="6" spans="1:3" x14ac:dyDescent="0.25">
      <c r="A6" t="s">
        <v>252</v>
      </c>
      <c r="B6" t="s">
        <v>255</v>
      </c>
      <c r="C6">
        <v>-1</v>
      </c>
    </row>
    <row r="7" spans="1:3" x14ac:dyDescent="0.25">
      <c r="A7" t="s">
        <v>253</v>
      </c>
      <c r="B7" t="s">
        <v>34</v>
      </c>
      <c r="C7">
        <v>-1</v>
      </c>
    </row>
    <row r="8" spans="1:3" x14ac:dyDescent="0.25">
      <c r="A8" t="s">
        <v>254</v>
      </c>
      <c r="B8" t="s">
        <v>256</v>
      </c>
      <c r="C8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30" zoomScaleNormal="130" workbookViewId="0">
      <selection activeCell="B10" sqref="B10"/>
    </sheetView>
  </sheetViews>
  <sheetFormatPr defaultColWidth="9.140625"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70</v>
      </c>
      <c r="F2" s="2" t="s">
        <v>17</v>
      </c>
    </row>
    <row r="3" spans="1:6" x14ac:dyDescent="0.25">
      <c r="A3" s="2" t="s">
        <v>70</v>
      </c>
      <c r="F3" s="2" t="s">
        <v>17</v>
      </c>
    </row>
    <row r="4" spans="1:6" x14ac:dyDescent="0.25">
      <c r="A4" s="2" t="s">
        <v>70</v>
      </c>
      <c r="F4" s="2" t="s">
        <v>17</v>
      </c>
    </row>
    <row r="5" spans="1:6" x14ac:dyDescent="0.25">
      <c r="A5" s="2" t="s">
        <v>70</v>
      </c>
      <c r="F5" s="2" t="s">
        <v>17</v>
      </c>
    </row>
    <row r="6" spans="1:6" x14ac:dyDescent="0.25">
      <c r="A6" s="2" t="s">
        <v>70</v>
      </c>
      <c r="F6" s="2" t="s">
        <v>17</v>
      </c>
    </row>
    <row r="7" spans="1:6" x14ac:dyDescent="0.25">
      <c r="A7" s="2" t="s">
        <v>70</v>
      </c>
      <c r="F7" s="2" t="s">
        <v>17</v>
      </c>
    </row>
    <row r="8" spans="1:6" x14ac:dyDescent="0.25">
      <c r="A8" s="2" t="s">
        <v>70</v>
      </c>
      <c r="F8" s="2" t="s">
        <v>17</v>
      </c>
    </row>
    <row r="9" spans="1:6" x14ac:dyDescent="0.25">
      <c r="A9" s="4" t="s">
        <v>79</v>
      </c>
      <c r="B9" s="4">
        <v>16202</v>
      </c>
      <c r="C9" t="s">
        <v>159</v>
      </c>
      <c r="D9" t="s">
        <v>291</v>
      </c>
      <c r="E9" s="4" t="s">
        <v>55</v>
      </c>
      <c r="F9" s="2" t="s">
        <v>5</v>
      </c>
    </row>
    <row r="10" spans="1:6" x14ac:dyDescent="0.25">
      <c r="A10" s="4" t="s">
        <v>80</v>
      </c>
      <c r="B10" s="4">
        <v>7593</v>
      </c>
      <c r="C10" t="s">
        <v>154</v>
      </c>
      <c r="D10" t="s">
        <v>292</v>
      </c>
      <c r="E10" s="4" t="s">
        <v>56</v>
      </c>
      <c r="F10" s="2" t="s">
        <v>5</v>
      </c>
    </row>
    <row r="11" spans="1:6" x14ac:dyDescent="0.25">
      <c r="A11" s="4" t="s">
        <v>6</v>
      </c>
      <c r="B11" s="4">
        <f>B10+B9</f>
        <v>23795</v>
      </c>
      <c r="C11" t="s">
        <v>149</v>
      </c>
      <c r="D11" t="s">
        <v>290</v>
      </c>
      <c r="E11" s="4" t="s">
        <v>57</v>
      </c>
      <c r="F11" s="2" t="s">
        <v>5</v>
      </c>
    </row>
    <row r="12" spans="1:6" x14ac:dyDescent="0.25">
      <c r="A12" s="2" t="s">
        <v>70</v>
      </c>
      <c r="F12" s="2" t="s">
        <v>17</v>
      </c>
    </row>
    <row r="13" spans="1:6" x14ac:dyDescent="0.25">
      <c r="A13" s="2" t="s">
        <v>70</v>
      </c>
      <c r="F13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0" zoomScale="130" zoomScaleNormal="130" workbookViewId="0">
      <selection activeCell="B32" sqref="B32"/>
    </sheetView>
  </sheetViews>
  <sheetFormatPr defaultColWidth="9.140625" defaultRowHeight="15" x14ac:dyDescent="0.25"/>
  <cols>
    <col min="1" max="1" width="27.42578125" style="1" bestFit="1" customWidth="1"/>
    <col min="2" max="2" width="17" style="1" bestFit="1" customWidth="1"/>
    <col min="3" max="3" width="34.42578125" style="1" bestFit="1" customWidth="1"/>
    <col min="4" max="4" width="33.42578125" style="1" bestFit="1" customWidth="1"/>
    <col min="5" max="5" width="28.42578125" style="1" bestFit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72</v>
      </c>
    </row>
    <row r="2" spans="1:9" x14ac:dyDescent="0.25">
      <c r="A2" s="4" t="s">
        <v>70</v>
      </c>
      <c r="F2" s="1" t="s">
        <v>17</v>
      </c>
    </row>
    <row r="3" spans="1:9" s="4" customFormat="1" x14ac:dyDescent="0.25">
      <c r="A3" s="4" t="s">
        <v>70</v>
      </c>
      <c r="F3" s="4" t="s">
        <v>17</v>
      </c>
    </row>
    <row r="4" spans="1:9" s="4" customFormat="1" x14ac:dyDescent="0.25">
      <c r="A4" s="4" t="s">
        <v>70</v>
      </c>
      <c r="F4" s="4" t="s">
        <v>17</v>
      </c>
    </row>
    <row r="5" spans="1:9" s="4" customFormat="1" x14ac:dyDescent="0.25">
      <c r="A5" s="4" t="s">
        <v>70</v>
      </c>
      <c r="F5" s="4" t="s">
        <v>17</v>
      </c>
    </row>
    <row r="6" spans="1:9" s="4" customFormat="1" x14ac:dyDescent="0.25">
      <c r="A6" s="4" t="s">
        <v>70</v>
      </c>
      <c r="F6" s="4" t="s">
        <v>17</v>
      </c>
    </row>
    <row r="7" spans="1:9" x14ac:dyDescent="0.25">
      <c r="A7" s="4" t="s">
        <v>344</v>
      </c>
      <c r="B7" s="1">
        <v>250</v>
      </c>
      <c r="C7" t="s">
        <v>108</v>
      </c>
      <c r="D7" t="s">
        <v>281</v>
      </c>
      <c r="E7" s="1" t="s">
        <v>63</v>
      </c>
      <c r="F7" s="1" t="s">
        <v>5</v>
      </c>
      <c r="G7" s="4" t="s">
        <v>41</v>
      </c>
      <c r="H7" s="1" t="s">
        <v>2</v>
      </c>
      <c r="I7" s="2" t="s">
        <v>71</v>
      </c>
    </row>
    <row r="8" spans="1:9" x14ac:dyDescent="0.25">
      <c r="A8" s="4" t="s">
        <v>345</v>
      </c>
      <c r="B8" s="1">
        <v>230</v>
      </c>
      <c r="C8" t="s">
        <v>128</v>
      </c>
      <c r="D8" t="s">
        <v>282</v>
      </c>
      <c r="E8" s="1" t="s">
        <v>62</v>
      </c>
      <c r="F8" s="1" t="s">
        <v>5</v>
      </c>
      <c r="G8" s="4" t="s">
        <v>41</v>
      </c>
      <c r="H8" s="1" t="s">
        <v>2</v>
      </c>
      <c r="I8" s="2" t="s">
        <v>71</v>
      </c>
    </row>
    <row r="9" spans="1:9" x14ac:dyDescent="0.25">
      <c r="A9" s="4" t="s">
        <v>39</v>
      </c>
      <c r="B9" s="1">
        <f>SUM(B7:B8)</f>
        <v>480</v>
      </c>
      <c r="D9"/>
      <c r="F9" s="1" t="s">
        <v>76</v>
      </c>
      <c r="G9" s="4" t="s">
        <v>41</v>
      </c>
    </row>
    <row r="10" spans="1:9" s="4" customFormat="1" x14ac:dyDescent="0.25">
      <c r="A10" s="4" t="s">
        <v>70</v>
      </c>
      <c r="F10" s="4" t="s">
        <v>17</v>
      </c>
    </row>
    <row r="11" spans="1:9" s="4" customFormat="1" x14ac:dyDescent="0.25">
      <c r="A11" s="4" t="s">
        <v>347</v>
      </c>
      <c r="B11" s="4">
        <v>250</v>
      </c>
      <c r="C11" t="s">
        <v>133</v>
      </c>
      <c r="D11" t="s">
        <v>283</v>
      </c>
      <c r="E11" s="4" t="s">
        <v>61</v>
      </c>
      <c r="F11" s="4" t="s">
        <v>5</v>
      </c>
      <c r="G11" s="4" t="s">
        <v>42</v>
      </c>
      <c r="H11" s="4" t="s">
        <v>2</v>
      </c>
      <c r="I11" s="2" t="s">
        <v>71</v>
      </c>
    </row>
    <row r="12" spans="1:9" s="4" customFormat="1" x14ac:dyDescent="0.25">
      <c r="A12" s="4" t="s">
        <v>348</v>
      </c>
      <c r="B12" s="4">
        <v>300</v>
      </c>
      <c r="C12" t="s">
        <v>143</v>
      </c>
      <c r="D12" t="s">
        <v>284</v>
      </c>
      <c r="E12" s="4" t="s">
        <v>60</v>
      </c>
      <c r="F12" s="4" t="s">
        <v>5</v>
      </c>
      <c r="G12" s="4" t="s">
        <v>42</v>
      </c>
      <c r="H12" s="4" t="s">
        <v>2</v>
      </c>
      <c r="I12" s="2" t="s">
        <v>71</v>
      </c>
    </row>
    <row r="13" spans="1:9" s="4" customFormat="1" x14ac:dyDescent="0.25">
      <c r="A13" s="4" t="s">
        <v>346</v>
      </c>
      <c r="B13" s="4">
        <v>250</v>
      </c>
      <c r="C13" t="s">
        <v>138</v>
      </c>
      <c r="D13" t="s">
        <v>285</v>
      </c>
      <c r="E13" s="4" t="s">
        <v>59</v>
      </c>
      <c r="F13" s="4" t="s">
        <v>5</v>
      </c>
      <c r="G13" s="4" t="s">
        <v>42</v>
      </c>
      <c r="H13" s="4" t="s">
        <v>2</v>
      </c>
      <c r="I13" s="2" t="s">
        <v>71</v>
      </c>
    </row>
    <row r="14" spans="1:9" s="4" customFormat="1" x14ac:dyDescent="0.25">
      <c r="A14" s="4" t="s">
        <v>376</v>
      </c>
      <c r="B14" s="4">
        <v>425</v>
      </c>
      <c r="C14" t="s">
        <v>368</v>
      </c>
      <c r="D14" t="s">
        <v>286</v>
      </c>
      <c r="E14" s="4" t="s">
        <v>58</v>
      </c>
      <c r="F14" s="4" t="s">
        <v>5</v>
      </c>
      <c r="G14" s="4" t="s">
        <v>42</v>
      </c>
      <c r="H14" s="4" t="s">
        <v>2</v>
      </c>
      <c r="I14" s="2" t="s">
        <v>71</v>
      </c>
    </row>
    <row r="15" spans="1:9" s="4" customFormat="1" x14ac:dyDescent="0.25">
      <c r="A15" s="2" t="s">
        <v>349</v>
      </c>
      <c r="B15" s="2">
        <v>300</v>
      </c>
      <c r="C15" t="s">
        <v>327</v>
      </c>
      <c r="D15" t="s">
        <v>297</v>
      </c>
      <c r="E15" s="4" t="s">
        <v>298</v>
      </c>
      <c r="F15" s="4" t="s">
        <v>5</v>
      </c>
      <c r="G15" s="4" t="s">
        <v>42</v>
      </c>
      <c r="H15" s="4" t="s">
        <v>2</v>
      </c>
      <c r="I15" s="2" t="s">
        <v>71</v>
      </c>
    </row>
    <row r="16" spans="1:9" s="4" customFormat="1" x14ac:dyDescent="0.25">
      <c r="A16" s="2" t="s">
        <v>350</v>
      </c>
      <c r="B16" s="2">
        <v>300</v>
      </c>
      <c r="C16" t="s">
        <v>336</v>
      </c>
      <c r="D16" t="s">
        <v>339</v>
      </c>
      <c r="E16" s="4" t="s">
        <v>340</v>
      </c>
      <c r="F16" s="4" t="s">
        <v>5</v>
      </c>
      <c r="G16" s="4" t="s">
        <v>42</v>
      </c>
      <c r="H16" s="4" t="s">
        <v>2</v>
      </c>
      <c r="I16" s="2" t="s">
        <v>71</v>
      </c>
    </row>
    <row r="17" spans="1:9" s="4" customFormat="1" x14ac:dyDescent="0.25">
      <c r="A17" s="4" t="s">
        <v>40</v>
      </c>
      <c r="B17" s="4">
        <f>SUM(B11:B16)</f>
        <v>1825</v>
      </c>
      <c r="D17"/>
      <c r="F17" s="4" t="s">
        <v>76</v>
      </c>
      <c r="G17" s="4" t="s">
        <v>42</v>
      </c>
    </row>
    <row r="18" spans="1:9" x14ac:dyDescent="0.25">
      <c r="A18" s="4" t="s">
        <v>70</v>
      </c>
      <c r="D18" s="4"/>
      <c r="F18" s="2" t="s">
        <v>17</v>
      </c>
    </row>
    <row r="19" spans="1:9" s="4" customFormat="1" x14ac:dyDescent="0.25">
      <c r="A19" s="4" t="s">
        <v>70</v>
      </c>
      <c r="F19" s="4" t="s">
        <v>17</v>
      </c>
    </row>
    <row r="20" spans="1:9" x14ac:dyDescent="0.25">
      <c r="A20" s="4" t="s">
        <v>343</v>
      </c>
      <c r="B20" s="4">
        <v>250</v>
      </c>
      <c r="C20" t="s">
        <v>118</v>
      </c>
      <c r="D20" t="s">
        <v>287</v>
      </c>
      <c r="E20" s="4" t="s">
        <v>18</v>
      </c>
      <c r="F20" s="4" t="s">
        <v>5</v>
      </c>
      <c r="G20" s="4" t="s">
        <v>43</v>
      </c>
      <c r="H20" s="4" t="s">
        <v>3</v>
      </c>
      <c r="I20" s="2" t="s">
        <v>71</v>
      </c>
    </row>
    <row r="21" spans="1:9" x14ac:dyDescent="0.25">
      <c r="A21" s="4" t="s">
        <v>341</v>
      </c>
      <c r="B21" s="4">
        <v>250</v>
      </c>
      <c r="C21" t="s">
        <v>113</v>
      </c>
      <c r="D21" t="s">
        <v>288</v>
      </c>
      <c r="E21" s="4" t="s">
        <v>19</v>
      </c>
      <c r="F21" s="4" t="s">
        <v>5</v>
      </c>
      <c r="G21" s="4" t="s">
        <v>43</v>
      </c>
      <c r="H21" s="4" t="s">
        <v>3</v>
      </c>
      <c r="I21" s="2" t="s">
        <v>71</v>
      </c>
    </row>
    <row r="22" spans="1:9" x14ac:dyDescent="0.25">
      <c r="A22" s="4" t="s">
        <v>342</v>
      </c>
      <c r="B22" s="4">
        <v>250</v>
      </c>
      <c r="C22" t="s">
        <v>123</v>
      </c>
      <c r="D22" t="s">
        <v>289</v>
      </c>
      <c r="E22" s="4" t="s">
        <v>20</v>
      </c>
      <c r="F22" s="4" t="s">
        <v>5</v>
      </c>
      <c r="G22" s="4" t="s">
        <v>43</v>
      </c>
      <c r="H22" s="4" t="s">
        <v>3</v>
      </c>
      <c r="I22" s="2" t="s">
        <v>71</v>
      </c>
    </row>
    <row r="23" spans="1:9" x14ac:dyDescent="0.25">
      <c r="A23" s="4" t="s">
        <v>44</v>
      </c>
      <c r="B23" s="4">
        <f>SUM(B20:B22)</f>
        <v>750</v>
      </c>
      <c r="C23" s="4"/>
      <c r="D23" s="4"/>
      <c r="E23" s="4"/>
      <c r="F23" s="4" t="s">
        <v>76</v>
      </c>
      <c r="G23" s="4" t="s">
        <v>43</v>
      </c>
      <c r="H23" s="2"/>
    </row>
    <row r="24" spans="1:9" s="4" customFormat="1" x14ac:dyDescent="0.25">
      <c r="A24" s="4" t="s">
        <v>70</v>
      </c>
      <c r="D24"/>
      <c r="F24" s="4" t="s">
        <v>17</v>
      </c>
      <c r="H24" s="2"/>
    </row>
    <row r="25" spans="1:9" s="4" customFormat="1" x14ac:dyDescent="0.25">
      <c r="A25" s="4" t="s">
        <v>378</v>
      </c>
      <c r="B25" s="4">
        <v>100</v>
      </c>
      <c r="C25" s="4" t="s">
        <v>379</v>
      </c>
      <c r="D25" t="s">
        <v>380</v>
      </c>
      <c r="E25" s="4" t="s">
        <v>381</v>
      </c>
      <c r="F25" s="4" t="s">
        <v>5</v>
      </c>
      <c r="G25" s="4" t="s">
        <v>391</v>
      </c>
      <c r="H25" s="4" t="s">
        <v>3</v>
      </c>
      <c r="I25" s="2" t="s">
        <v>71</v>
      </c>
    </row>
    <row r="26" spans="1:9" s="4" customFormat="1" x14ac:dyDescent="0.25">
      <c r="A26" s="4" t="s">
        <v>382</v>
      </c>
      <c r="B26" s="4">
        <v>100</v>
      </c>
      <c r="C26" s="4" t="s">
        <v>383</v>
      </c>
      <c r="D26" t="s">
        <v>384</v>
      </c>
      <c r="E26" s="4" t="s">
        <v>385</v>
      </c>
      <c r="F26" s="4" t="s">
        <v>5</v>
      </c>
      <c r="G26" s="4" t="s">
        <v>391</v>
      </c>
      <c r="H26" s="4" t="s">
        <v>3</v>
      </c>
      <c r="I26" s="2" t="s">
        <v>71</v>
      </c>
    </row>
    <row r="27" spans="1:9" s="4" customFormat="1" x14ac:dyDescent="0.25">
      <c r="A27" s="4" t="s">
        <v>386</v>
      </c>
      <c r="B27" s="4">
        <v>200</v>
      </c>
      <c r="C27" s="4" t="s">
        <v>387</v>
      </c>
      <c r="D27" t="s">
        <v>388</v>
      </c>
      <c r="E27" s="4" t="s">
        <v>389</v>
      </c>
      <c r="F27" s="4" t="s">
        <v>5</v>
      </c>
      <c r="G27" s="4" t="s">
        <v>391</v>
      </c>
      <c r="H27" s="4" t="s">
        <v>3</v>
      </c>
      <c r="I27" s="2" t="s">
        <v>71</v>
      </c>
    </row>
    <row r="28" spans="1:9" s="4" customFormat="1" x14ac:dyDescent="0.25">
      <c r="A28" t="s">
        <v>390</v>
      </c>
      <c r="B28" s="2">
        <f>SUM(B25:B27)</f>
        <v>400</v>
      </c>
      <c r="D28"/>
      <c r="F28" s="4" t="s">
        <v>76</v>
      </c>
      <c r="G28" s="4" t="s">
        <v>391</v>
      </c>
      <c r="H28" s="2"/>
    </row>
    <row r="29" spans="1:9" s="4" customFormat="1" x14ac:dyDescent="0.25">
      <c r="A29" s="4" t="s">
        <v>70</v>
      </c>
      <c r="D29"/>
      <c r="F29" s="4" t="s">
        <v>17</v>
      </c>
      <c r="H29" s="2"/>
    </row>
    <row r="30" spans="1:9" x14ac:dyDescent="0.25">
      <c r="A30" s="4" t="s">
        <v>45</v>
      </c>
      <c r="B30" s="4">
        <f>B23+B28</f>
        <v>1150</v>
      </c>
      <c r="C30" s="4"/>
      <c r="D30"/>
      <c r="E30" s="4"/>
      <c r="F30" s="4" t="s">
        <v>13</v>
      </c>
      <c r="G30" s="4"/>
      <c r="H30" s="4" t="s">
        <v>3</v>
      </c>
    </row>
    <row r="31" spans="1:9" x14ac:dyDescent="0.25">
      <c r="A31" s="4" t="s">
        <v>12</v>
      </c>
      <c r="B31" s="4">
        <f>B17+B9</f>
        <v>2305</v>
      </c>
      <c r="C31" s="4"/>
      <c r="D31"/>
      <c r="E31" s="4"/>
      <c r="F31" s="4" t="s">
        <v>13</v>
      </c>
      <c r="G31" s="4"/>
      <c r="H31" s="4" t="s">
        <v>2</v>
      </c>
    </row>
    <row r="32" spans="1:9" x14ac:dyDescent="0.25">
      <c r="A32" s="4" t="s">
        <v>73</v>
      </c>
      <c r="B32" s="4">
        <f>B31+B30</f>
        <v>3455</v>
      </c>
      <c r="C32" s="4"/>
      <c r="D32" s="4"/>
      <c r="E32" s="4"/>
      <c r="F32" s="4" t="s">
        <v>74</v>
      </c>
      <c r="I32" s="1" t="s">
        <v>71</v>
      </c>
    </row>
    <row r="33" spans="1:6" x14ac:dyDescent="0.25">
      <c r="A33" s="4" t="s">
        <v>70</v>
      </c>
      <c r="B33" s="4"/>
      <c r="C33" s="4"/>
      <c r="D33" s="4"/>
      <c r="E33" s="4"/>
      <c r="F33" s="4" t="s">
        <v>17</v>
      </c>
    </row>
    <row r="34" spans="1:6" x14ac:dyDescent="0.25">
      <c r="A34" s="4"/>
      <c r="B34" s="4"/>
      <c r="C34" s="4"/>
      <c r="D34" s="4"/>
      <c r="E34" s="4"/>
      <c r="F34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B18" sqref="B18"/>
    </sheetView>
  </sheetViews>
  <sheetFormatPr defaultColWidth="9.140625"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4" width="43.28515625" style="4" bestFit="1" customWidth="1"/>
    <col min="5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72</v>
      </c>
    </row>
    <row r="2" spans="1:9" x14ac:dyDescent="0.25">
      <c r="A2" s="4" t="s">
        <v>70</v>
      </c>
      <c r="F2" s="4" t="s">
        <v>17</v>
      </c>
    </row>
    <row r="3" spans="1:9" x14ac:dyDescent="0.25">
      <c r="A3" s="4" t="s">
        <v>70</v>
      </c>
      <c r="F3" s="4" t="s">
        <v>17</v>
      </c>
    </row>
    <row r="4" spans="1:9" x14ac:dyDescent="0.25">
      <c r="A4" s="4" t="s">
        <v>70</v>
      </c>
      <c r="F4" s="4" t="s">
        <v>17</v>
      </c>
    </row>
    <row r="5" spans="1:9" x14ac:dyDescent="0.25">
      <c r="A5" s="4" t="s">
        <v>70</v>
      </c>
      <c r="F5" s="4" t="s">
        <v>17</v>
      </c>
    </row>
    <row r="6" spans="1:9" x14ac:dyDescent="0.25">
      <c r="A6" s="4" t="s">
        <v>23</v>
      </c>
      <c r="B6" s="4">
        <v>3703</v>
      </c>
      <c r="C6" t="s">
        <v>184</v>
      </c>
      <c r="D6" t="s">
        <v>299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71</v>
      </c>
    </row>
    <row r="7" spans="1:9" x14ac:dyDescent="0.25">
      <c r="A7" s="4" t="s">
        <v>24</v>
      </c>
      <c r="B7" s="4">
        <v>6471</v>
      </c>
      <c r="C7" t="s">
        <v>189</v>
      </c>
      <c r="D7" t="s">
        <v>300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71</v>
      </c>
    </row>
    <row r="8" spans="1:9" x14ac:dyDescent="0.25">
      <c r="A8" s="4" t="s">
        <v>25</v>
      </c>
      <c r="B8" s="4">
        <f>SUM(B6:B7)</f>
        <v>10174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70</v>
      </c>
      <c r="F9" s="4" t="s">
        <v>17</v>
      </c>
    </row>
    <row r="10" spans="1:9" x14ac:dyDescent="0.25">
      <c r="A10" s="4" t="s">
        <v>46</v>
      </c>
      <c r="B10" s="4">
        <v>1580</v>
      </c>
      <c r="C10" t="s">
        <v>174</v>
      </c>
      <c r="D10" t="s">
        <v>293</v>
      </c>
      <c r="E10" s="4" t="s">
        <v>64</v>
      </c>
      <c r="F10" s="4" t="s">
        <v>5</v>
      </c>
      <c r="G10" s="4" t="s">
        <v>49</v>
      </c>
      <c r="H10" s="2" t="s">
        <v>3</v>
      </c>
      <c r="I10" s="2" t="s">
        <v>71</v>
      </c>
    </row>
    <row r="11" spans="1:9" x14ac:dyDescent="0.25">
      <c r="A11" s="4" t="s">
        <v>47</v>
      </c>
      <c r="B11" s="4">
        <v>5010</v>
      </c>
      <c r="C11" t="s">
        <v>179</v>
      </c>
      <c r="D11" t="s">
        <v>294</v>
      </c>
      <c r="E11" s="4" t="s">
        <v>65</v>
      </c>
      <c r="F11" s="4" t="s">
        <v>5</v>
      </c>
      <c r="G11" s="4" t="s">
        <v>49</v>
      </c>
      <c r="H11" s="2" t="s">
        <v>2</v>
      </c>
      <c r="I11" s="2" t="s">
        <v>71</v>
      </c>
    </row>
    <row r="12" spans="1:9" x14ac:dyDescent="0.25">
      <c r="A12" s="4" t="s">
        <v>48</v>
      </c>
      <c r="B12" s="4">
        <f>B10+B11</f>
        <v>6590</v>
      </c>
      <c r="F12" s="4" t="s">
        <v>26</v>
      </c>
      <c r="G12" s="4" t="s">
        <v>49</v>
      </c>
    </row>
    <row r="13" spans="1:9" x14ac:dyDescent="0.25">
      <c r="A13" s="4" t="s">
        <v>70</v>
      </c>
      <c r="F13" s="4" t="s">
        <v>17</v>
      </c>
    </row>
    <row r="14" spans="1:9" x14ac:dyDescent="0.25">
      <c r="A14" s="4" t="s">
        <v>51</v>
      </c>
      <c r="B14" s="4">
        <v>1580</v>
      </c>
      <c r="C14" t="s">
        <v>164</v>
      </c>
      <c r="D14" t="s">
        <v>296</v>
      </c>
      <c r="E14" s="4" t="s">
        <v>66</v>
      </c>
      <c r="F14" s="4" t="s">
        <v>5</v>
      </c>
      <c r="G14" s="4" t="s">
        <v>50</v>
      </c>
      <c r="H14" s="2" t="s">
        <v>3</v>
      </c>
      <c r="I14" s="2" t="s">
        <v>71</v>
      </c>
    </row>
    <row r="15" spans="1:9" x14ac:dyDescent="0.25">
      <c r="A15" s="4" t="s">
        <v>52</v>
      </c>
      <c r="B15" s="4">
        <v>2416</v>
      </c>
      <c r="C15" t="s">
        <v>169</v>
      </c>
      <c r="D15" t="s">
        <v>295</v>
      </c>
      <c r="E15" s="4" t="s">
        <v>67</v>
      </c>
      <c r="F15" s="4" t="s">
        <v>5</v>
      </c>
      <c r="G15" s="4" t="s">
        <v>50</v>
      </c>
      <c r="H15" s="2" t="s">
        <v>2</v>
      </c>
      <c r="I15" s="2" t="s">
        <v>71</v>
      </c>
    </row>
    <row r="16" spans="1:9" x14ac:dyDescent="0.25">
      <c r="A16" s="4" t="s">
        <v>53</v>
      </c>
      <c r="B16" s="4">
        <f>B15+B14</f>
        <v>3996</v>
      </c>
      <c r="F16" s="4" t="s">
        <v>26</v>
      </c>
      <c r="G16" s="4" t="s">
        <v>50</v>
      </c>
    </row>
    <row r="17" spans="1:9" x14ac:dyDescent="0.25">
      <c r="A17" s="4" t="s">
        <v>70</v>
      </c>
      <c r="F17" s="4" t="s">
        <v>17</v>
      </c>
    </row>
    <row r="18" spans="1:9" x14ac:dyDescent="0.25">
      <c r="A18" s="2" t="s">
        <v>77</v>
      </c>
      <c r="B18" s="4">
        <f>B7+B11+B15</f>
        <v>13897</v>
      </c>
      <c r="F18" s="2" t="s">
        <v>13</v>
      </c>
      <c r="H18" s="4" t="s">
        <v>2</v>
      </c>
    </row>
    <row r="19" spans="1:9" x14ac:dyDescent="0.25">
      <c r="A19" s="2" t="s">
        <v>78</v>
      </c>
      <c r="B19" s="4">
        <f>B6+B10+B14</f>
        <v>6863</v>
      </c>
      <c r="F19" s="2" t="s">
        <v>13</v>
      </c>
      <c r="H19" s="4" t="s">
        <v>3</v>
      </c>
    </row>
    <row r="20" spans="1:9" x14ac:dyDescent="0.25">
      <c r="A20" s="2" t="s">
        <v>75</v>
      </c>
      <c r="B20" s="4">
        <f>SUM(B18:B19)</f>
        <v>20760</v>
      </c>
      <c r="F20" s="2" t="s">
        <v>74</v>
      </c>
      <c r="I20" s="4" t="s">
        <v>71</v>
      </c>
    </row>
    <row r="21" spans="1:9" x14ac:dyDescent="0.25">
      <c r="A21" s="4" t="s">
        <v>70</v>
      </c>
      <c r="F21" s="4" t="s">
        <v>17</v>
      </c>
    </row>
    <row r="22" spans="1:9" x14ac:dyDescent="0.25">
      <c r="A22" s="4" t="s">
        <v>70</v>
      </c>
      <c r="F22" s="4" t="s">
        <v>17</v>
      </c>
    </row>
    <row r="23" spans="1:9" x14ac:dyDescent="0.25">
      <c r="A23" s="4" t="s">
        <v>70</v>
      </c>
      <c r="F23" s="4" t="s">
        <v>17</v>
      </c>
    </row>
    <row r="24" spans="1:9" x14ac:dyDescent="0.25">
      <c r="A24" s="4" t="s">
        <v>70</v>
      </c>
      <c r="F24" s="4" t="s">
        <v>17</v>
      </c>
    </row>
    <row r="25" spans="1:9" x14ac:dyDescent="0.25">
      <c r="A25" s="4" t="s">
        <v>70</v>
      </c>
      <c r="F25" s="4" t="s">
        <v>17</v>
      </c>
    </row>
    <row r="26" spans="1:9" x14ac:dyDescent="0.25">
      <c r="A26" s="4" t="s">
        <v>70</v>
      </c>
      <c r="F26" s="4" t="s">
        <v>17</v>
      </c>
    </row>
    <row r="27" spans="1:9" x14ac:dyDescent="0.25">
      <c r="A27" s="4" t="s">
        <v>70</v>
      </c>
      <c r="F27" s="4" t="s">
        <v>17</v>
      </c>
    </row>
    <row r="28" spans="1:9" x14ac:dyDescent="0.25">
      <c r="A28" s="4" t="s">
        <v>70</v>
      </c>
      <c r="F28" s="4" t="s">
        <v>17</v>
      </c>
    </row>
    <row r="29" spans="1:9" x14ac:dyDescent="0.25">
      <c r="A29" s="4" t="s">
        <v>70</v>
      </c>
      <c r="F29" s="4" t="s">
        <v>17</v>
      </c>
    </row>
    <row r="30" spans="1:9" x14ac:dyDescent="0.25">
      <c r="A30" s="4" t="s">
        <v>70</v>
      </c>
      <c r="F30" s="4" t="s">
        <v>17</v>
      </c>
    </row>
    <row r="31" spans="1:9" x14ac:dyDescent="0.25">
      <c r="A31" s="4" t="s">
        <v>70</v>
      </c>
      <c r="F31" s="4" t="s">
        <v>17</v>
      </c>
    </row>
    <row r="32" spans="1:9" x14ac:dyDescent="0.25">
      <c r="A32" s="4" t="s">
        <v>70</v>
      </c>
      <c r="F32" s="4" t="s">
        <v>17</v>
      </c>
    </row>
    <row r="33" spans="1:6" x14ac:dyDescent="0.25">
      <c r="A33" s="4" t="s">
        <v>70</v>
      </c>
      <c r="F33" s="4" t="s">
        <v>17</v>
      </c>
    </row>
    <row r="34" spans="1:6" x14ac:dyDescent="0.25">
      <c r="A34" s="4" t="s">
        <v>70</v>
      </c>
      <c r="F34" s="4" t="s">
        <v>17</v>
      </c>
    </row>
    <row r="35" spans="1:6" x14ac:dyDescent="0.25">
      <c r="A35" s="4" t="s">
        <v>70</v>
      </c>
      <c r="F35" s="4" t="s">
        <v>17</v>
      </c>
    </row>
    <row r="36" spans="1:6" x14ac:dyDescent="0.25">
      <c r="A36" s="4" t="s">
        <v>70</v>
      </c>
      <c r="F36" s="4" t="s">
        <v>17</v>
      </c>
    </row>
    <row r="37" spans="1:6" x14ac:dyDescent="0.25">
      <c r="A37" s="4" t="s">
        <v>70</v>
      </c>
      <c r="F37" s="4" t="s">
        <v>17</v>
      </c>
    </row>
    <row r="38" spans="1:6" x14ac:dyDescent="0.25">
      <c r="A38" s="4" t="s">
        <v>70</v>
      </c>
      <c r="F38" s="4" t="s">
        <v>17</v>
      </c>
    </row>
    <row r="39" spans="1:6" x14ac:dyDescent="0.25">
      <c r="A39" s="4" t="s">
        <v>70</v>
      </c>
      <c r="F39" s="4" t="s">
        <v>17</v>
      </c>
    </row>
    <row r="40" spans="1:6" x14ac:dyDescent="0.25">
      <c r="A40" s="4" t="s">
        <v>70</v>
      </c>
      <c r="F40" s="4" t="s">
        <v>17</v>
      </c>
    </row>
    <row r="41" spans="1:6" x14ac:dyDescent="0.25">
      <c r="A41" s="4" t="s">
        <v>70</v>
      </c>
      <c r="F41" s="4" t="s">
        <v>17</v>
      </c>
    </row>
    <row r="42" spans="1:6" x14ac:dyDescent="0.25">
      <c r="A42" s="4" t="s">
        <v>70</v>
      </c>
      <c r="F42" s="4" t="s">
        <v>17</v>
      </c>
    </row>
    <row r="43" spans="1:6" x14ac:dyDescent="0.25">
      <c r="A43" s="4" t="s">
        <v>70</v>
      </c>
      <c r="F43" s="4" t="s">
        <v>17</v>
      </c>
    </row>
    <row r="44" spans="1:6" x14ac:dyDescent="0.25">
      <c r="A44" s="4" t="s">
        <v>70</v>
      </c>
      <c r="F44" s="4" t="s">
        <v>17</v>
      </c>
    </row>
    <row r="45" spans="1:6" x14ac:dyDescent="0.25">
      <c r="A45" s="4" t="s">
        <v>70</v>
      </c>
      <c r="F45" s="4" t="s">
        <v>17</v>
      </c>
    </row>
    <row r="46" spans="1:6" x14ac:dyDescent="0.25">
      <c r="A46" s="4" t="s">
        <v>70</v>
      </c>
      <c r="F46" s="4" t="s">
        <v>17</v>
      </c>
    </row>
    <row r="47" spans="1:6" x14ac:dyDescent="0.25">
      <c r="A47" s="4" t="s">
        <v>70</v>
      </c>
      <c r="F47" s="4" t="s">
        <v>17</v>
      </c>
    </row>
    <row r="48" spans="1:6" x14ac:dyDescent="0.25">
      <c r="A48" s="4" t="s">
        <v>70</v>
      </c>
      <c r="F48" s="4" t="s">
        <v>17</v>
      </c>
    </row>
    <row r="49" spans="1:6" x14ac:dyDescent="0.25">
      <c r="A49" s="4" t="s">
        <v>70</v>
      </c>
      <c r="F49" s="4" t="s">
        <v>17</v>
      </c>
    </row>
    <row r="50" spans="1:6" x14ac:dyDescent="0.25">
      <c r="A50" s="4" t="s">
        <v>70</v>
      </c>
      <c r="F50" s="4" t="s">
        <v>17</v>
      </c>
    </row>
    <row r="51" spans="1:6" x14ac:dyDescent="0.25">
      <c r="A51" s="4" t="s">
        <v>70</v>
      </c>
      <c r="F51" s="4" t="s">
        <v>17</v>
      </c>
    </row>
    <row r="52" spans="1:6" x14ac:dyDescent="0.25">
      <c r="A52" s="4" t="s">
        <v>70</v>
      </c>
      <c r="F52" s="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topLeftCell="A19" workbookViewId="0">
      <selection activeCell="B51" sqref="B51"/>
    </sheetView>
  </sheetViews>
  <sheetFormatPr defaultRowHeight="15" x14ac:dyDescent="0.25"/>
  <cols>
    <col min="1" max="1" width="27.42578125" bestFit="1" customWidth="1"/>
    <col min="2" max="2" width="17" bestFit="1" customWidth="1"/>
    <col min="3" max="3" width="28.42578125" bestFit="1" customWidth="1"/>
    <col min="4" max="4" width="19.140625" bestFit="1" customWidth="1"/>
    <col min="5" max="5" width="15" bestFit="1" customWidth="1"/>
    <col min="6" max="6" width="10.85546875" bestFit="1" customWidth="1"/>
    <col min="7" max="7" width="10.28515625" bestFit="1" customWidth="1"/>
  </cols>
  <sheetData>
    <row r="1" spans="1:7" x14ac:dyDescent="0.25">
      <c r="A1" s="4" t="s">
        <v>0</v>
      </c>
      <c r="B1" s="4" t="s">
        <v>15</v>
      </c>
      <c r="C1" s="4" t="s">
        <v>16</v>
      </c>
      <c r="D1" s="4" t="s">
        <v>4</v>
      </c>
      <c r="E1" s="4" t="s">
        <v>10</v>
      </c>
      <c r="F1" s="4" t="s">
        <v>11</v>
      </c>
      <c r="G1" s="4" t="s">
        <v>72</v>
      </c>
    </row>
    <row r="2" spans="1:7" x14ac:dyDescent="0.25">
      <c r="A2" s="4" t="s">
        <v>70</v>
      </c>
      <c r="B2" s="4"/>
      <c r="C2" s="4"/>
      <c r="D2" s="2" t="s">
        <v>17</v>
      </c>
      <c r="E2" s="4"/>
      <c r="F2" s="4"/>
      <c r="G2" s="4"/>
    </row>
    <row r="3" spans="1:7" x14ac:dyDescent="0.25">
      <c r="A3" s="4" t="s">
        <v>70</v>
      </c>
      <c r="B3" s="4"/>
      <c r="C3" s="4"/>
      <c r="D3" s="4" t="s">
        <v>17</v>
      </c>
      <c r="E3" s="4"/>
      <c r="F3" s="4"/>
      <c r="G3" s="4"/>
    </row>
    <row r="4" spans="1:7" x14ac:dyDescent="0.25">
      <c r="A4" s="4" t="s">
        <v>70</v>
      </c>
      <c r="B4" s="4"/>
      <c r="C4" s="4"/>
      <c r="D4" s="2" t="s">
        <v>17</v>
      </c>
      <c r="E4" s="4"/>
      <c r="F4" s="4"/>
      <c r="G4" s="4"/>
    </row>
    <row r="5" spans="1:7" x14ac:dyDescent="0.25">
      <c r="A5" s="4" t="s">
        <v>70</v>
      </c>
      <c r="B5" s="4"/>
      <c r="C5" s="4"/>
      <c r="D5" s="4" t="s">
        <v>17</v>
      </c>
      <c r="E5" s="4"/>
      <c r="F5" s="4"/>
      <c r="G5" s="4"/>
    </row>
    <row r="6" spans="1:7" x14ac:dyDescent="0.25">
      <c r="A6" s="4" t="s">
        <v>70</v>
      </c>
      <c r="B6" s="4"/>
      <c r="C6" s="4"/>
      <c r="D6" s="4" t="s">
        <v>17</v>
      </c>
      <c r="E6" s="4"/>
      <c r="F6" s="4"/>
      <c r="G6" s="4"/>
    </row>
    <row r="7" spans="1:7" x14ac:dyDescent="0.25">
      <c r="A7" s="4" t="s">
        <v>344</v>
      </c>
      <c r="B7" s="4">
        <v>250</v>
      </c>
      <c r="C7" t="s">
        <v>281</v>
      </c>
      <c r="D7" s="4" t="s">
        <v>5</v>
      </c>
      <c r="E7" s="4" t="s">
        <v>41</v>
      </c>
      <c r="F7" s="4" t="s">
        <v>217</v>
      </c>
      <c r="G7" s="2" t="s">
        <v>362</v>
      </c>
    </row>
    <row r="8" spans="1:7" x14ac:dyDescent="0.25">
      <c r="A8" s="4" t="s">
        <v>345</v>
      </c>
      <c r="B8" s="4">
        <v>230</v>
      </c>
      <c r="C8" t="s">
        <v>282</v>
      </c>
      <c r="D8" s="4" t="s">
        <v>5</v>
      </c>
      <c r="E8" s="4" t="s">
        <v>41</v>
      </c>
      <c r="F8" s="4" t="s">
        <v>217</v>
      </c>
      <c r="G8" s="2" t="s">
        <v>362</v>
      </c>
    </row>
    <row r="9" spans="1:7" x14ac:dyDescent="0.25">
      <c r="A9" s="4" t="s">
        <v>39</v>
      </c>
      <c r="B9" s="4">
        <f>SUM(B7:B8)</f>
        <v>480</v>
      </c>
      <c r="D9" s="4" t="s">
        <v>76</v>
      </c>
      <c r="E9" s="4" t="s">
        <v>41</v>
      </c>
      <c r="F9" s="4"/>
      <c r="G9" s="4"/>
    </row>
    <row r="10" spans="1:7" x14ac:dyDescent="0.25">
      <c r="A10" s="4" t="s">
        <v>70</v>
      </c>
      <c r="B10" s="4"/>
      <c r="C10" s="4"/>
      <c r="D10" s="4" t="s">
        <v>17</v>
      </c>
      <c r="E10" s="4"/>
      <c r="F10" s="4"/>
      <c r="G10" s="4"/>
    </row>
    <row r="11" spans="1:7" x14ac:dyDescent="0.25">
      <c r="A11" s="4" t="s">
        <v>347</v>
      </c>
      <c r="B11" s="4">
        <v>250</v>
      </c>
      <c r="C11" t="s">
        <v>283</v>
      </c>
      <c r="D11" s="4" t="s">
        <v>5</v>
      </c>
      <c r="E11" s="4" t="s">
        <v>42</v>
      </c>
      <c r="F11" s="4" t="s">
        <v>217</v>
      </c>
      <c r="G11" s="2" t="s">
        <v>362</v>
      </c>
    </row>
    <row r="12" spans="1:7" x14ac:dyDescent="0.25">
      <c r="A12" s="4" t="s">
        <v>348</v>
      </c>
      <c r="B12" s="4">
        <v>300</v>
      </c>
      <c r="C12" t="s">
        <v>284</v>
      </c>
      <c r="D12" s="4" t="s">
        <v>5</v>
      </c>
      <c r="E12" s="4" t="s">
        <v>42</v>
      </c>
      <c r="F12" s="4" t="s">
        <v>217</v>
      </c>
      <c r="G12" s="2" t="s">
        <v>362</v>
      </c>
    </row>
    <row r="13" spans="1:7" x14ac:dyDescent="0.25">
      <c r="A13" s="4" t="s">
        <v>346</v>
      </c>
      <c r="B13" s="4">
        <v>250</v>
      </c>
      <c r="C13" t="s">
        <v>285</v>
      </c>
      <c r="D13" s="4" t="s">
        <v>5</v>
      </c>
      <c r="E13" s="4" t="s">
        <v>42</v>
      </c>
      <c r="F13" s="4" t="s">
        <v>217</v>
      </c>
      <c r="G13" s="2" t="s">
        <v>362</v>
      </c>
    </row>
    <row r="14" spans="1:7" x14ac:dyDescent="0.25">
      <c r="A14" s="4" t="s">
        <v>376</v>
      </c>
      <c r="B14" s="4">
        <v>425</v>
      </c>
      <c r="C14" t="s">
        <v>286</v>
      </c>
      <c r="D14" s="4" t="s">
        <v>5</v>
      </c>
      <c r="E14" s="4" t="s">
        <v>42</v>
      </c>
      <c r="F14" s="4" t="s">
        <v>217</v>
      </c>
      <c r="G14" s="2" t="s">
        <v>362</v>
      </c>
    </row>
    <row r="15" spans="1:7" x14ac:dyDescent="0.25">
      <c r="A15" s="2" t="s">
        <v>349</v>
      </c>
      <c r="B15" s="2">
        <v>300</v>
      </c>
      <c r="C15" t="s">
        <v>297</v>
      </c>
      <c r="D15" s="4" t="s">
        <v>5</v>
      </c>
      <c r="E15" s="4" t="s">
        <v>42</v>
      </c>
      <c r="F15" s="4" t="s">
        <v>217</v>
      </c>
      <c r="G15" s="2" t="s">
        <v>362</v>
      </c>
    </row>
    <row r="16" spans="1:7" x14ac:dyDescent="0.25">
      <c r="A16" s="2" t="s">
        <v>350</v>
      </c>
      <c r="B16" s="2">
        <v>300</v>
      </c>
      <c r="C16" t="s">
        <v>339</v>
      </c>
      <c r="D16" s="4" t="s">
        <v>5</v>
      </c>
      <c r="E16" s="4" t="s">
        <v>42</v>
      </c>
      <c r="F16" s="4" t="s">
        <v>217</v>
      </c>
      <c r="G16" s="2" t="s">
        <v>362</v>
      </c>
    </row>
    <row r="17" spans="1:7" x14ac:dyDescent="0.25">
      <c r="A17" s="4" t="s">
        <v>40</v>
      </c>
      <c r="B17" s="4">
        <f>SUM(B11:B16)</f>
        <v>1825</v>
      </c>
      <c r="D17" s="4" t="s">
        <v>76</v>
      </c>
      <c r="E17" s="4" t="s">
        <v>42</v>
      </c>
      <c r="F17" s="4"/>
      <c r="G17" s="4"/>
    </row>
    <row r="18" spans="1:7" x14ac:dyDescent="0.25">
      <c r="A18" s="4" t="s">
        <v>70</v>
      </c>
      <c r="B18" s="4"/>
      <c r="C18" s="4"/>
      <c r="D18" s="2" t="s">
        <v>17</v>
      </c>
      <c r="E18" s="4"/>
      <c r="F18" s="4"/>
      <c r="G18" s="4"/>
    </row>
    <row r="19" spans="1:7" x14ac:dyDescent="0.25">
      <c r="A19" s="4" t="s">
        <v>70</v>
      </c>
      <c r="B19" s="4"/>
      <c r="C19" s="4"/>
      <c r="D19" s="4" t="s">
        <v>17</v>
      </c>
      <c r="E19" s="4"/>
      <c r="F19" s="4"/>
      <c r="G19" s="4"/>
    </row>
    <row r="20" spans="1:7" x14ac:dyDescent="0.25">
      <c r="A20" s="4" t="s">
        <v>343</v>
      </c>
      <c r="B20" s="4">
        <v>250</v>
      </c>
      <c r="C20" t="s">
        <v>287</v>
      </c>
      <c r="D20" s="4" t="s">
        <v>5</v>
      </c>
      <c r="E20" s="4" t="s">
        <v>43</v>
      </c>
      <c r="F20" s="4" t="s">
        <v>216</v>
      </c>
      <c r="G20" s="2" t="s">
        <v>362</v>
      </c>
    </row>
    <row r="21" spans="1:7" x14ac:dyDescent="0.25">
      <c r="A21" s="4" t="s">
        <v>341</v>
      </c>
      <c r="B21" s="4">
        <v>250</v>
      </c>
      <c r="C21" t="s">
        <v>288</v>
      </c>
      <c r="D21" s="4" t="s">
        <v>5</v>
      </c>
      <c r="E21" s="4" t="s">
        <v>43</v>
      </c>
      <c r="F21" s="4" t="s">
        <v>216</v>
      </c>
      <c r="G21" s="2" t="s">
        <v>362</v>
      </c>
    </row>
    <row r="22" spans="1:7" x14ac:dyDescent="0.25">
      <c r="A22" s="4" t="s">
        <v>342</v>
      </c>
      <c r="B22" s="4">
        <v>250</v>
      </c>
      <c r="C22" t="s">
        <v>289</v>
      </c>
      <c r="D22" s="4" t="s">
        <v>5</v>
      </c>
      <c r="E22" s="4" t="s">
        <v>43</v>
      </c>
      <c r="F22" s="4" t="s">
        <v>216</v>
      </c>
      <c r="G22" s="2" t="s">
        <v>362</v>
      </c>
    </row>
    <row r="23" spans="1:7" x14ac:dyDescent="0.25">
      <c r="A23" s="4" t="s">
        <v>44</v>
      </c>
      <c r="B23" s="4">
        <f>SUM(B20:B22)</f>
        <v>750</v>
      </c>
      <c r="C23" s="4"/>
      <c r="D23" s="4" t="s">
        <v>76</v>
      </c>
      <c r="E23" s="4" t="s">
        <v>43</v>
      </c>
      <c r="F23" s="2"/>
      <c r="G23" s="4"/>
    </row>
    <row r="24" spans="1:7" x14ac:dyDescent="0.25">
      <c r="A24" s="4" t="s">
        <v>70</v>
      </c>
      <c r="B24" s="4"/>
      <c r="D24" s="4" t="s">
        <v>17</v>
      </c>
      <c r="E24" s="4"/>
      <c r="F24" s="2"/>
      <c r="G24" s="4"/>
    </row>
    <row r="25" spans="1:7" x14ac:dyDescent="0.25">
      <c r="A25" s="4" t="s">
        <v>378</v>
      </c>
      <c r="B25" s="4">
        <v>100</v>
      </c>
      <c r="C25" t="s">
        <v>380</v>
      </c>
      <c r="D25" s="4" t="s">
        <v>5</v>
      </c>
      <c r="E25" s="4" t="s">
        <v>391</v>
      </c>
      <c r="F25" s="4" t="s">
        <v>216</v>
      </c>
      <c r="G25" s="2" t="s">
        <v>362</v>
      </c>
    </row>
    <row r="26" spans="1:7" x14ac:dyDescent="0.25">
      <c r="A26" s="4" t="s">
        <v>382</v>
      </c>
      <c r="B26" s="4">
        <v>100</v>
      </c>
      <c r="C26" t="s">
        <v>384</v>
      </c>
      <c r="D26" s="4" t="s">
        <v>5</v>
      </c>
      <c r="E26" s="4" t="s">
        <v>391</v>
      </c>
      <c r="F26" s="4" t="s">
        <v>216</v>
      </c>
      <c r="G26" s="2" t="s">
        <v>362</v>
      </c>
    </row>
    <row r="27" spans="1:7" x14ac:dyDescent="0.25">
      <c r="A27" s="4" t="s">
        <v>386</v>
      </c>
      <c r="B27" s="4">
        <v>200</v>
      </c>
      <c r="C27" t="s">
        <v>388</v>
      </c>
      <c r="D27" s="4" t="s">
        <v>5</v>
      </c>
      <c r="E27" s="4" t="s">
        <v>391</v>
      </c>
      <c r="F27" s="4" t="s">
        <v>216</v>
      </c>
      <c r="G27" s="2" t="s">
        <v>362</v>
      </c>
    </row>
    <row r="28" spans="1:7" x14ac:dyDescent="0.25">
      <c r="A28" t="s">
        <v>390</v>
      </c>
      <c r="B28" s="2">
        <f>SUM(B25:B27)</f>
        <v>400</v>
      </c>
      <c r="D28" s="4" t="s">
        <v>76</v>
      </c>
      <c r="E28" s="4" t="s">
        <v>391</v>
      </c>
      <c r="F28" s="2"/>
      <c r="G28" s="4"/>
    </row>
    <row r="29" spans="1:7" x14ac:dyDescent="0.25">
      <c r="A29" s="4" t="s">
        <v>70</v>
      </c>
      <c r="B29" s="4"/>
      <c r="D29" s="4" t="s">
        <v>17</v>
      </c>
      <c r="E29" s="4"/>
      <c r="F29" s="2"/>
      <c r="G29" s="4"/>
    </row>
    <row r="30" spans="1:7" x14ac:dyDescent="0.25">
      <c r="A30" s="4" t="s">
        <v>363</v>
      </c>
      <c r="B30" s="4">
        <f>B23</f>
        <v>750</v>
      </c>
      <c r="D30" s="4" t="s">
        <v>13</v>
      </c>
      <c r="E30" s="4"/>
      <c r="F30" s="4" t="s">
        <v>216</v>
      </c>
      <c r="G30" s="4"/>
    </row>
    <row r="31" spans="1:7" x14ac:dyDescent="0.25">
      <c r="A31" s="4" t="s">
        <v>364</v>
      </c>
      <c r="B31" s="4">
        <f>B17+B9</f>
        <v>2305</v>
      </c>
      <c r="D31" s="4" t="s">
        <v>13</v>
      </c>
      <c r="E31" s="4"/>
      <c r="F31" s="4" t="s">
        <v>217</v>
      </c>
      <c r="G31" s="4"/>
    </row>
    <row r="32" spans="1:7" x14ac:dyDescent="0.25">
      <c r="A32" s="4" t="s">
        <v>73</v>
      </c>
      <c r="B32" s="4">
        <f>B31+B30</f>
        <v>3055</v>
      </c>
      <c r="C32" s="4"/>
      <c r="D32" s="4" t="s">
        <v>74</v>
      </c>
      <c r="E32" s="4"/>
      <c r="F32" s="4"/>
      <c r="G32" s="2" t="s">
        <v>362</v>
      </c>
    </row>
    <row r="33" spans="1:7" x14ac:dyDescent="0.25">
      <c r="A33" s="4" t="s">
        <v>70</v>
      </c>
      <c r="B33" s="4"/>
      <c r="C33" s="4"/>
      <c r="D33" s="4" t="s">
        <v>17</v>
      </c>
      <c r="E33" s="4"/>
      <c r="F33" s="4"/>
      <c r="G33" s="4"/>
    </row>
    <row r="34" spans="1:7" x14ac:dyDescent="0.25">
      <c r="A34" s="4" t="s">
        <v>23</v>
      </c>
      <c r="B34" s="4">
        <v>3703</v>
      </c>
      <c r="C34" t="s">
        <v>299</v>
      </c>
      <c r="D34" s="4" t="s">
        <v>5</v>
      </c>
      <c r="E34" s="4" t="s">
        <v>22</v>
      </c>
      <c r="F34" s="2" t="s">
        <v>365</v>
      </c>
      <c r="G34" s="2" t="s">
        <v>366</v>
      </c>
    </row>
    <row r="35" spans="1:7" x14ac:dyDescent="0.25">
      <c r="A35" s="4" t="s">
        <v>24</v>
      </c>
      <c r="B35" s="4">
        <v>6471</v>
      </c>
      <c r="C35" t="s">
        <v>300</v>
      </c>
      <c r="D35" s="4" t="s">
        <v>5</v>
      </c>
      <c r="E35" s="4" t="s">
        <v>22</v>
      </c>
      <c r="F35" s="4" t="s">
        <v>367</v>
      </c>
      <c r="G35" s="2" t="s">
        <v>366</v>
      </c>
    </row>
    <row r="36" spans="1:7" x14ac:dyDescent="0.25">
      <c r="A36" s="4" t="s">
        <v>25</v>
      </c>
      <c r="B36" s="4">
        <f>SUM(B34:B35)</f>
        <v>10174</v>
      </c>
      <c r="C36" s="4"/>
      <c r="D36" s="4" t="s">
        <v>76</v>
      </c>
      <c r="E36" s="4" t="s">
        <v>22</v>
      </c>
      <c r="F36" s="2"/>
      <c r="G36" s="2"/>
    </row>
    <row r="37" spans="1:7" x14ac:dyDescent="0.25">
      <c r="A37" s="4" t="s">
        <v>70</v>
      </c>
      <c r="B37" s="4"/>
      <c r="C37" s="4"/>
      <c r="D37" s="4" t="s">
        <v>17</v>
      </c>
      <c r="E37" s="4"/>
      <c r="F37" s="4"/>
      <c r="G37" s="4"/>
    </row>
    <row r="38" spans="1:7" x14ac:dyDescent="0.25">
      <c r="A38" s="4" t="s">
        <v>46</v>
      </c>
      <c r="B38" s="4">
        <v>1580</v>
      </c>
      <c r="C38" t="s">
        <v>293</v>
      </c>
      <c r="D38" s="4" t="s">
        <v>5</v>
      </c>
      <c r="E38" s="4" t="s">
        <v>49</v>
      </c>
      <c r="F38" s="2" t="s">
        <v>365</v>
      </c>
      <c r="G38" s="2" t="s">
        <v>366</v>
      </c>
    </row>
    <row r="39" spans="1:7" x14ac:dyDescent="0.25">
      <c r="A39" s="4" t="s">
        <v>47</v>
      </c>
      <c r="B39" s="4">
        <v>5010</v>
      </c>
      <c r="C39" t="s">
        <v>294</v>
      </c>
      <c r="D39" s="4" t="s">
        <v>5</v>
      </c>
      <c r="E39" s="4" t="s">
        <v>49</v>
      </c>
      <c r="F39" s="4" t="s">
        <v>367</v>
      </c>
      <c r="G39" s="2" t="s">
        <v>366</v>
      </c>
    </row>
    <row r="40" spans="1:7" x14ac:dyDescent="0.25">
      <c r="A40" s="4" t="s">
        <v>48</v>
      </c>
      <c r="B40" s="4">
        <f>B38+B39</f>
        <v>6590</v>
      </c>
      <c r="C40" s="4"/>
      <c r="D40" s="4" t="s">
        <v>76</v>
      </c>
      <c r="E40" s="4" t="s">
        <v>49</v>
      </c>
      <c r="F40" s="4"/>
      <c r="G40" s="4"/>
    </row>
    <row r="41" spans="1:7" x14ac:dyDescent="0.25">
      <c r="A41" s="4" t="s">
        <v>70</v>
      </c>
      <c r="B41" s="4"/>
      <c r="C41" s="4"/>
      <c r="D41" s="4" t="s">
        <v>17</v>
      </c>
      <c r="E41" s="4"/>
      <c r="F41" s="4"/>
      <c r="G41" s="4"/>
    </row>
    <row r="42" spans="1:7" x14ac:dyDescent="0.25">
      <c r="A42" s="4" t="s">
        <v>51</v>
      </c>
      <c r="B42" s="4">
        <v>1560</v>
      </c>
      <c r="C42" t="s">
        <v>296</v>
      </c>
      <c r="D42" s="4" t="s">
        <v>5</v>
      </c>
      <c r="E42" s="4" t="s">
        <v>50</v>
      </c>
      <c r="F42" s="2" t="s">
        <v>365</v>
      </c>
      <c r="G42" s="2" t="s">
        <v>366</v>
      </c>
    </row>
    <row r="43" spans="1:7" x14ac:dyDescent="0.25">
      <c r="A43" s="4" t="s">
        <v>52</v>
      </c>
      <c r="B43" s="4">
        <v>2416</v>
      </c>
      <c r="C43" t="s">
        <v>295</v>
      </c>
      <c r="D43" s="4" t="s">
        <v>5</v>
      </c>
      <c r="E43" s="4" t="s">
        <v>50</v>
      </c>
      <c r="F43" s="4" t="s">
        <v>367</v>
      </c>
      <c r="G43" s="2" t="s">
        <v>366</v>
      </c>
    </row>
    <row r="44" spans="1:7" x14ac:dyDescent="0.25">
      <c r="A44" s="4" t="s">
        <v>53</v>
      </c>
      <c r="B44" s="4">
        <f>B43+B42</f>
        <v>3976</v>
      </c>
      <c r="D44" s="4" t="s">
        <v>76</v>
      </c>
      <c r="E44" s="4" t="s">
        <v>50</v>
      </c>
      <c r="F44" s="4"/>
      <c r="G44" s="4"/>
    </row>
    <row r="45" spans="1:7" x14ac:dyDescent="0.25">
      <c r="A45" s="4" t="s">
        <v>70</v>
      </c>
      <c r="B45" s="4"/>
      <c r="D45" s="4" t="s">
        <v>17</v>
      </c>
      <c r="E45" s="4"/>
      <c r="F45" s="4"/>
      <c r="G45" s="4"/>
    </row>
    <row r="46" spans="1:7" x14ac:dyDescent="0.25">
      <c r="A46" s="2" t="s">
        <v>77</v>
      </c>
      <c r="B46" s="4">
        <f>B35+B39+B43</f>
        <v>13897</v>
      </c>
      <c r="D46" s="2" t="s">
        <v>13</v>
      </c>
      <c r="E46" s="4"/>
      <c r="F46" s="4" t="s">
        <v>367</v>
      </c>
      <c r="G46" s="4"/>
    </row>
    <row r="47" spans="1:7" x14ac:dyDescent="0.25">
      <c r="A47" s="2" t="s">
        <v>78</v>
      </c>
      <c r="B47" s="4">
        <f>B34+B38+B42</f>
        <v>6843</v>
      </c>
      <c r="D47" s="2" t="s">
        <v>13</v>
      </c>
      <c r="E47" s="4"/>
      <c r="F47" s="2" t="s">
        <v>365</v>
      </c>
      <c r="G47" s="4"/>
    </row>
    <row r="48" spans="1:7" x14ac:dyDescent="0.25">
      <c r="A48" s="2" t="s">
        <v>75</v>
      </c>
      <c r="B48" s="4">
        <f>SUM(B46:B47)</f>
        <v>20740</v>
      </c>
      <c r="D48" s="2" t="s">
        <v>74</v>
      </c>
      <c r="E48" s="4"/>
      <c r="F48" s="4"/>
      <c r="G48" s="2" t="s">
        <v>366</v>
      </c>
    </row>
    <row r="49" spans="1:6" x14ac:dyDescent="0.25">
      <c r="A49" s="4" t="s">
        <v>70</v>
      </c>
      <c r="B49" s="4"/>
      <c r="D49" s="4" t="s">
        <v>17</v>
      </c>
      <c r="E49" s="4"/>
      <c r="F49" s="4"/>
    </row>
    <row r="50" spans="1:6" x14ac:dyDescent="0.25">
      <c r="A50" s="4" t="s">
        <v>79</v>
      </c>
      <c r="B50" s="4">
        <f>regional_profile!B9</f>
        <v>16202</v>
      </c>
      <c r="C50" t="s">
        <v>291</v>
      </c>
      <c r="D50" s="4" t="s">
        <v>5</v>
      </c>
    </row>
    <row r="51" spans="1:6" x14ac:dyDescent="0.25">
      <c r="A51" s="4" t="s">
        <v>80</v>
      </c>
      <c r="B51" s="4">
        <f>regional_profile!B10</f>
        <v>7593</v>
      </c>
      <c r="C51" t="s">
        <v>292</v>
      </c>
      <c r="D51" s="4" t="s">
        <v>5</v>
      </c>
    </row>
    <row r="52" spans="1:6" x14ac:dyDescent="0.25">
      <c r="A52" s="4" t="s">
        <v>6</v>
      </c>
      <c r="B52" s="4">
        <f>B51+B50</f>
        <v>23795</v>
      </c>
      <c r="C52" t="s">
        <v>290</v>
      </c>
      <c r="D52" s="4" t="s">
        <v>5</v>
      </c>
    </row>
    <row r="53" spans="1:6" x14ac:dyDescent="0.25">
      <c r="A53" s="4" t="s">
        <v>70</v>
      </c>
      <c r="B53" s="4"/>
      <c r="D53" s="4" t="s">
        <v>17</v>
      </c>
    </row>
    <row r="54" spans="1:6" x14ac:dyDescent="0.25">
      <c r="A54" s="4"/>
      <c r="D54" s="4"/>
    </row>
    <row r="55" spans="1:6" x14ac:dyDescent="0.25">
      <c r="A55" s="4"/>
      <c r="D55" s="4"/>
    </row>
    <row r="56" spans="1:6" x14ac:dyDescent="0.25">
      <c r="A56" s="4"/>
      <c r="D56" s="4"/>
    </row>
    <row r="57" spans="1:6" x14ac:dyDescent="0.25">
      <c r="A57" s="4"/>
      <c r="D57" s="4"/>
    </row>
    <row r="58" spans="1:6" x14ac:dyDescent="0.25">
      <c r="A58" s="4"/>
      <c r="D58" s="4"/>
    </row>
    <row r="59" spans="1:6" x14ac:dyDescent="0.25">
      <c r="A59" s="4"/>
      <c r="D59" s="4"/>
    </row>
    <row r="60" spans="1:6" x14ac:dyDescent="0.25">
      <c r="A60" s="4"/>
      <c r="D60" s="4"/>
    </row>
    <row r="61" spans="1:6" x14ac:dyDescent="0.25">
      <c r="A61" s="4"/>
      <c r="D61" s="4"/>
    </row>
    <row r="62" spans="1:6" x14ac:dyDescent="0.25">
      <c r="A62" s="4"/>
      <c r="D62" s="4"/>
    </row>
    <row r="63" spans="1:6" x14ac:dyDescent="0.25">
      <c r="A63" s="4"/>
      <c r="D63" s="4"/>
    </row>
    <row r="64" spans="1:6" x14ac:dyDescent="0.25">
      <c r="A64" s="4"/>
      <c r="D64" s="4"/>
    </row>
    <row r="65" spans="1:4" x14ac:dyDescent="0.25">
      <c r="A65" s="4"/>
      <c r="D65" s="4"/>
    </row>
    <row r="66" spans="1:4" x14ac:dyDescent="0.25">
      <c r="A66" s="4"/>
      <c r="D66" s="4"/>
    </row>
    <row r="67" spans="1:4" x14ac:dyDescent="0.25">
      <c r="A67" s="4"/>
      <c r="D67" s="4"/>
    </row>
    <row r="68" spans="1:4" x14ac:dyDescent="0.25">
      <c r="A68" s="4"/>
      <c r="D68" s="4"/>
    </row>
    <row r="69" spans="1:4" x14ac:dyDescent="0.25">
      <c r="A69" s="4"/>
      <c r="D69" s="4"/>
    </row>
    <row r="70" spans="1:4" x14ac:dyDescent="0.25">
      <c r="A70" s="4"/>
      <c r="D70" s="4"/>
    </row>
    <row r="71" spans="1:4" x14ac:dyDescent="0.25">
      <c r="A71" s="4"/>
      <c r="D71" s="4"/>
    </row>
    <row r="72" spans="1:4" x14ac:dyDescent="0.25">
      <c r="A72" s="4"/>
      <c r="D72" s="4"/>
    </row>
    <row r="73" spans="1:4" x14ac:dyDescent="0.25">
      <c r="A73" s="4"/>
      <c r="D73" s="4"/>
    </row>
    <row r="74" spans="1:4" x14ac:dyDescent="0.25">
      <c r="A74" s="4"/>
      <c r="D74" s="4"/>
    </row>
    <row r="75" spans="1:4" x14ac:dyDescent="0.25">
      <c r="A75" s="4"/>
      <c r="D75" s="4"/>
    </row>
    <row r="76" spans="1:4" x14ac:dyDescent="0.25">
      <c r="A76" s="4"/>
      <c r="D76" s="4"/>
    </row>
    <row r="77" spans="1:4" x14ac:dyDescent="0.25">
      <c r="A77" s="4"/>
      <c r="D77" s="4"/>
    </row>
    <row r="78" spans="1:4" x14ac:dyDescent="0.25">
      <c r="A78" s="4"/>
      <c r="D78" s="4"/>
    </row>
    <row r="79" spans="1:4" x14ac:dyDescent="0.25">
      <c r="A79" s="4"/>
      <c r="D79" s="4"/>
    </row>
    <row r="80" spans="1:4" x14ac:dyDescent="0.25">
      <c r="A80" s="4"/>
      <c r="D80" s="4"/>
    </row>
    <row r="81" spans="1:4" x14ac:dyDescent="0.25">
      <c r="A81" s="4"/>
      <c r="D81" s="4"/>
    </row>
    <row r="82" spans="1:4" x14ac:dyDescent="0.25">
      <c r="A82" s="4"/>
      <c r="D82" s="4"/>
    </row>
    <row r="83" spans="1:4" x14ac:dyDescent="0.25">
      <c r="A83" s="4"/>
      <c r="D83" s="4"/>
    </row>
    <row r="84" spans="1:4" x14ac:dyDescent="0.25">
      <c r="A84" s="4"/>
      <c r="D84" s="4"/>
    </row>
    <row r="85" spans="1:4" x14ac:dyDescent="0.25">
      <c r="A85" s="4"/>
    </row>
    <row r="86" spans="1:4" x14ac:dyDescent="0.25">
      <c r="A86" s="4"/>
    </row>
    <row r="87" spans="1:4" x14ac:dyDescent="0.25">
      <c r="A87" s="4"/>
    </row>
    <row r="88" spans="1:4" x14ac:dyDescent="0.25">
      <c r="A88" s="4"/>
    </row>
    <row r="89" spans="1:4" x14ac:dyDescent="0.25">
      <c r="A89" s="4"/>
    </row>
    <row r="90" spans="1:4" x14ac:dyDescent="0.25">
      <c r="A90" s="4"/>
    </row>
    <row r="91" spans="1:4" x14ac:dyDescent="0.25">
      <c r="A91" s="4"/>
    </row>
    <row r="92" spans="1:4" x14ac:dyDescent="0.25">
      <c r="A92" s="4"/>
    </row>
    <row r="93" spans="1:4" x14ac:dyDescent="0.25">
      <c r="A93" s="4"/>
    </row>
    <row r="94" spans="1:4" x14ac:dyDescent="0.25">
      <c r="A94" s="4"/>
    </row>
    <row r="95" spans="1:4" x14ac:dyDescent="0.25">
      <c r="A95" s="4"/>
    </row>
    <row r="96" spans="1:4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6" sqref="D6"/>
    </sheetView>
  </sheetViews>
  <sheetFormatPr defaultColWidth="9.140625" defaultRowHeight="15" x14ac:dyDescent="0.25"/>
  <cols>
    <col min="1" max="1" width="10.140625" style="4" bestFit="1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25">
      <c r="A2" s="4" t="s">
        <v>70</v>
      </c>
      <c r="D2" s="2" t="s">
        <v>17</v>
      </c>
    </row>
    <row r="3" spans="1:4" x14ac:dyDescent="0.25">
      <c r="A3" s="4" t="s">
        <v>70</v>
      </c>
      <c r="D3" s="2" t="s">
        <v>17</v>
      </c>
    </row>
    <row r="4" spans="1:4" x14ac:dyDescent="0.25">
      <c r="A4" s="4" t="s">
        <v>70</v>
      </c>
      <c r="D4" s="2" t="s">
        <v>17</v>
      </c>
    </row>
    <row r="5" spans="1:4" x14ac:dyDescent="0.25">
      <c r="A5" s="4" t="s">
        <v>70</v>
      </c>
      <c r="D5" s="2" t="s">
        <v>17</v>
      </c>
    </row>
    <row r="6" spans="1:4" x14ac:dyDescent="0.2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25">
      <c r="A7" s="4" t="s">
        <v>54</v>
      </c>
      <c r="B7" s="4" t="s">
        <v>68</v>
      </c>
      <c r="C7" s="4" t="s">
        <v>69</v>
      </c>
      <c r="D7" s="4" t="s">
        <v>5</v>
      </c>
    </row>
    <row r="8" spans="1:4" x14ac:dyDescent="0.2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25">
      <c r="A9" s="4" t="s">
        <v>70</v>
      </c>
      <c r="D9" s="2" t="s">
        <v>17</v>
      </c>
    </row>
    <row r="10" spans="1:4" x14ac:dyDescent="0.25">
      <c r="A10" s="4" t="s">
        <v>70</v>
      </c>
      <c r="D10" s="2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18" sqref="C18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81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B6" s="4"/>
      <c r="C6" s="4"/>
      <c r="D6" s="4"/>
      <c r="E6" s="4"/>
      <c r="F6" s="2" t="s">
        <v>17</v>
      </c>
    </row>
    <row r="7" spans="1:6" x14ac:dyDescent="0.25">
      <c r="A7" s="4" t="s">
        <v>70</v>
      </c>
      <c r="B7" s="4"/>
      <c r="C7" s="4"/>
      <c r="D7" s="4"/>
      <c r="E7" s="4"/>
      <c r="F7" s="2" t="s">
        <v>17</v>
      </c>
    </row>
    <row r="8" spans="1:6" x14ac:dyDescent="0.25">
      <c r="A8" s="4" t="s">
        <v>70</v>
      </c>
      <c r="B8" s="4"/>
      <c r="C8" s="4"/>
      <c r="D8" s="4"/>
      <c r="E8" s="4"/>
      <c r="F8" s="2" t="s">
        <v>17</v>
      </c>
    </row>
    <row r="9" spans="1:6" x14ac:dyDescent="0.25">
      <c r="A9" s="4" t="s">
        <v>70</v>
      </c>
      <c r="B9" s="4"/>
      <c r="C9" s="4"/>
      <c r="D9" s="4"/>
      <c r="E9" s="4"/>
      <c r="F9" s="2" t="s">
        <v>17</v>
      </c>
    </row>
    <row r="10" spans="1:6" x14ac:dyDescent="0.25">
      <c r="A10" s="4" t="s">
        <v>70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150</v>
      </c>
      <c r="C11" t="s">
        <v>152</v>
      </c>
      <c r="D11" t="s">
        <v>153</v>
      </c>
      <c r="E11" t="s">
        <v>154</v>
      </c>
      <c r="F11" s="2" t="s">
        <v>5</v>
      </c>
    </row>
    <row r="12" spans="1:6" x14ac:dyDescent="0.25">
      <c r="A12" t="s">
        <v>2</v>
      </c>
      <c r="B12" t="s">
        <v>155</v>
      </c>
      <c r="C12" t="s">
        <v>157</v>
      </c>
      <c r="D12" t="s">
        <v>158</v>
      </c>
      <c r="E12" t="s">
        <v>159</v>
      </c>
      <c r="F12" s="2" t="s">
        <v>5</v>
      </c>
    </row>
    <row r="13" spans="1:6" x14ac:dyDescent="0.25">
      <c r="A13" t="s">
        <v>144</v>
      </c>
      <c r="B13" t="s">
        <v>145</v>
      </c>
      <c r="C13" t="s">
        <v>147</v>
      </c>
      <c r="D13" t="s">
        <v>148</v>
      </c>
      <c r="E13" t="s">
        <v>149</v>
      </c>
      <c r="F13" s="2" t="s">
        <v>5</v>
      </c>
    </row>
    <row r="14" spans="1:6" x14ac:dyDescent="0.25">
      <c r="A14" t="s">
        <v>216</v>
      </c>
      <c r="B14" t="s">
        <v>94</v>
      </c>
      <c r="C14" t="s">
        <v>96</v>
      </c>
      <c r="D14" t="s">
        <v>97</v>
      </c>
      <c r="E14" t="s">
        <v>98</v>
      </c>
      <c r="F14" s="2" t="s">
        <v>5</v>
      </c>
    </row>
    <row r="15" spans="1:6" x14ac:dyDescent="0.25">
      <c r="A15" t="s">
        <v>217</v>
      </c>
      <c r="B15" t="s">
        <v>99</v>
      </c>
      <c r="C15" t="s">
        <v>101</v>
      </c>
      <c r="D15" t="s">
        <v>102</v>
      </c>
      <c r="E15" t="s">
        <v>103</v>
      </c>
      <c r="F15" s="2" t="s">
        <v>5</v>
      </c>
    </row>
    <row r="16" spans="1:6" x14ac:dyDescent="0.25">
      <c r="A16" t="s">
        <v>218</v>
      </c>
      <c r="B16" t="s">
        <v>89</v>
      </c>
      <c r="C16" t="s">
        <v>91</v>
      </c>
      <c r="D16" t="s">
        <v>92</v>
      </c>
      <c r="E16" t="s">
        <v>93</v>
      </c>
      <c r="F16" s="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13" sqref="C13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82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151</v>
      </c>
      <c r="C7" t="s">
        <v>152</v>
      </c>
      <c r="D7" t="s">
        <v>153</v>
      </c>
      <c r="E7" t="s">
        <v>154</v>
      </c>
      <c r="F7" s="2" t="s">
        <v>5</v>
      </c>
    </row>
    <row r="8" spans="1:6" x14ac:dyDescent="0.25">
      <c r="A8" t="s">
        <v>2</v>
      </c>
      <c r="B8" t="s">
        <v>156</v>
      </c>
      <c r="C8" t="s">
        <v>157</v>
      </c>
      <c r="D8" t="s">
        <v>158</v>
      </c>
      <c r="E8" t="s">
        <v>159</v>
      </c>
      <c r="F8" s="2" t="s">
        <v>5</v>
      </c>
    </row>
    <row r="9" spans="1:6" x14ac:dyDescent="0.25">
      <c r="A9" t="s">
        <v>144</v>
      </c>
      <c r="B9" t="s">
        <v>146</v>
      </c>
      <c r="C9" t="s">
        <v>147</v>
      </c>
      <c r="D9" t="s">
        <v>148</v>
      </c>
      <c r="E9" t="s">
        <v>149</v>
      </c>
      <c r="F9" s="2" t="s">
        <v>5</v>
      </c>
    </row>
    <row r="10" spans="1:6" x14ac:dyDescent="0.25">
      <c r="A10" t="s">
        <v>216</v>
      </c>
      <c r="B10" t="s">
        <v>95</v>
      </c>
      <c r="C10" t="s">
        <v>96</v>
      </c>
      <c r="D10" t="s">
        <v>97</v>
      </c>
      <c r="E10" t="s">
        <v>98</v>
      </c>
      <c r="F10" s="2" t="s">
        <v>5</v>
      </c>
    </row>
    <row r="11" spans="1:6" x14ac:dyDescent="0.25">
      <c r="A11" t="s">
        <v>217</v>
      </c>
      <c r="B11" t="s">
        <v>100</v>
      </c>
      <c r="C11" t="s">
        <v>101</v>
      </c>
      <c r="D11" t="s">
        <v>102</v>
      </c>
      <c r="E11" t="s">
        <v>103</v>
      </c>
      <c r="F11" s="2" t="s">
        <v>5</v>
      </c>
    </row>
    <row r="12" spans="1:6" x14ac:dyDescent="0.25">
      <c r="A12" t="s">
        <v>218</v>
      </c>
      <c r="B12" t="s">
        <v>90</v>
      </c>
      <c r="C12" t="s">
        <v>91</v>
      </c>
      <c r="D12" t="s">
        <v>92</v>
      </c>
      <c r="E12" t="s">
        <v>93</v>
      </c>
      <c r="F12" s="2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31" sqref="B31"/>
    </sheetView>
  </sheetViews>
  <sheetFormatPr defaultRowHeight="15" x14ac:dyDescent="0.25"/>
  <cols>
    <col min="1" max="1" width="31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10</v>
      </c>
    </row>
    <row r="2" spans="1:8" x14ac:dyDescent="0.25">
      <c r="A2" s="4" t="s">
        <v>70</v>
      </c>
      <c r="G2" s="2" t="s">
        <v>17</v>
      </c>
    </row>
    <row r="3" spans="1:8" x14ac:dyDescent="0.25">
      <c r="A3" s="4" t="s">
        <v>70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70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70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70</v>
      </c>
      <c r="B6" s="4"/>
      <c r="D6" s="4"/>
      <c r="E6" s="4"/>
      <c r="F6" s="4"/>
      <c r="G6" s="2" t="s">
        <v>17</v>
      </c>
    </row>
    <row r="7" spans="1:8" x14ac:dyDescent="0.25">
      <c r="A7" s="4" t="s">
        <v>70</v>
      </c>
      <c r="B7" s="4"/>
      <c r="D7" s="4"/>
      <c r="E7" s="4"/>
      <c r="F7" s="4"/>
      <c r="G7" s="2" t="s">
        <v>17</v>
      </c>
    </row>
    <row r="8" spans="1:8" x14ac:dyDescent="0.25">
      <c r="A8" t="s">
        <v>355</v>
      </c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s="2" t="s">
        <v>5</v>
      </c>
      <c r="H8" s="4" t="s">
        <v>41</v>
      </c>
    </row>
    <row r="9" spans="1:8" x14ac:dyDescent="0.25">
      <c r="A9" t="s">
        <v>354</v>
      </c>
      <c r="B9" t="s">
        <v>124</v>
      </c>
      <c r="C9" t="s">
        <v>125</v>
      </c>
      <c r="D9" t="s">
        <v>126</v>
      </c>
      <c r="E9" t="s">
        <v>127</v>
      </c>
      <c r="F9" t="s">
        <v>128</v>
      </c>
      <c r="G9" s="2" t="s">
        <v>5</v>
      </c>
      <c r="H9" s="4" t="s">
        <v>41</v>
      </c>
    </row>
    <row r="10" spans="1:8" x14ac:dyDescent="0.25">
      <c r="A10" t="s">
        <v>39</v>
      </c>
      <c r="G10" s="2" t="s">
        <v>76</v>
      </c>
      <c r="H10" s="4" t="s">
        <v>41</v>
      </c>
    </row>
    <row r="11" spans="1:8" x14ac:dyDescent="0.25">
      <c r="A11" s="4" t="s">
        <v>70</v>
      </c>
      <c r="B11" s="4"/>
      <c r="C11" s="4"/>
      <c r="D11" s="4"/>
      <c r="E11" s="4"/>
      <c r="F11" s="4"/>
      <c r="G11" s="2" t="s">
        <v>17</v>
      </c>
    </row>
    <row r="12" spans="1:8" x14ac:dyDescent="0.25">
      <c r="A12" t="s">
        <v>356</v>
      </c>
      <c r="B12" t="s">
        <v>129</v>
      </c>
      <c r="C12" t="s">
        <v>130</v>
      </c>
      <c r="D12" t="s">
        <v>131</v>
      </c>
      <c r="E12" t="s">
        <v>132</v>
      </c>
      <c r="F12" t="s">
        <v>133</v>
      </c>
      <c r="G12" s="2" t="s">
        <v>5</v>
      </c>
      <c r="H12" s="4" t="s">
        <v>42</v>
      </c>
    </row>
    <row r="13" spans="1:8" x14ac:dyDescent="0.25">
      <c r="A13" t="s">
        <v>359</v>
      </c>
      <c r="B13" t="s">
        <v>139</v>
      </c>
      <c r="C13" t="s">
        <v>140</v>
      </c>
      <c r="D13" t="s">
        <v>141</v>
      </c>
      <c r="E13" t="s">
        <v>142</v>
      </c>
      <c r="F13" t="s">
        <v>143</v>
      </c>
      <c r="G13" s="2" t="s">
        <v>5</v>
      </c>
      <c r="H13" s="4" t="s">
        <v>42</v>
      </c>
    </row>
    <row r="14" spans="1:8" x14ac:dyDescent="0.25">
      <c r="A14" t="s">
        <v>360</v>
      </c>
      <c r="B14" t="s">
        <v>134</v>
      </c>
      <c r="C14" t="s">
        <v>135</v>
      </c>
      <c r="D14" t="s">
        <v>136</v>
      </c>
      <c r="E14" t="s">
        <v>137</v>
      </c>
      <c r="F14" t="s">
        <v>138</v>
      </c>
      <c r="G14" s="2" t="s">
        <v>5</v>
      </c>
      <c r="H14" s="4" t="s">
        <v>42</v>
      </c>
    </row>
    <row r="15" spans="1:8" x14ac:dyDescent="0.25">
      <c r="A15" t="s">
        <v>377</v>
      </c>
      <c r="B15" t="s">
        <v>369</v>
      </c>
      <c r="C15" t="s">
        <v>370</v>
      </c>
      <c r="D15" t="s">
        <v>371</v>
      </c>
      <c r="E15" t="s">
        <v>372</v>
      </c>
      <c r="F15" t="s">
        <v>368</v>
      </c>
      <c r="G15" s="2" t="s">
        <v>5</v>
      </c>
      <c r="H15" s="4" t="s">
        <v>42</v>
      </c>
    </row>
    <row r="16" spans="1:8" x14ac:dyDescent="0.25">
      <c r="A16" t="s">
        <v>357</v>
      </c>
      <c r="B16" t="s">
        <v>328</v>
      </c>
      <c r="C16" t="s">
        <v>329</v>
      </c>
      <c r="D16" t="s">
        <v>330</v>
      </c>
      <c r="E16" t="s">
        <v>331</v>
      </c>
      <c r="F16" t="s">
        <v>327</v>
      </c>
      <c r="G16" s="2" t="s">
        <v>5</v>
      </c>
      <c r="H16" s="4" t="s">
        <v>42</v>
      </c>
    </row>
    <row r="17" spans="1:8" x14ac:dyDescent="0.25">
      <c r="A17" t="s">
        <v>358</v>
      </c>
      <c r="B17" t="s">
        <v>332</v>
      </c>
      <c r="C17" t="s">
        <v>333</v>
      </c>
      <c r="D17" t="s">
        <v>334</v>
      </c>
      <c r="E17" t="s">
        <v>335</v>
      </c>
      <c r="F17" t="s">
        <v>336</v>
      </c>
      <c r="G17" s="2" t="s">
        <v>5</v>
      </c>
      <c r="H17" s="4" t="s">
        <v>42</v>
      </c>
    </row>
    <row r="18" spans="1:8" x14ac:dyDescent="0.25">
      <c r="A18" t="s">
        <v>40</v>
      </c>
      <c r="G18" s="2" t="s">
        <v>76</v>
      </c>
      <c r="H18" s="4" t="s">
        <v>42</v>
      </c>
    </row>
    <row r="19" spans="1:8" x14ac:dyDescent="0.25">
      <c r="A19" s="4" t="s">
        <v>70</v>
      </c>
      <c r="B19" s="4"/>
      <c r="C19" s="4"/>
      <c r="D19" s="4"/>
      <c r="E19" s="4"/>
      <c r="F19" s="4"/>
      <c r="G19" s="2" t="s">
        <v>17</v>
      </c>
    </row>
    <row r="20" spans="1:8" x14ac:dyDescent="0.25">
      <c r="A20" t="s">
        <v>353</v>
      </c>
      <c r="B20" t="s">
        <v>114</v>
      </c>
      <c r="C20" t="s">
        <v>115</v>
      </c>
      <c r="D20" t="s">
        <v>116</v>
      </c>
      <c r="E20" t="s">
        <v>117</v>
      </c>
      <c r="F20" t="s">
        <v>118</v>
      </c>
      <c r="G20" t="s">
        <v>5</v>
      </c>
      <c r="H20" t="s">
        <v>43</v>
      </c>
    </row>
    <row r="21" spans="1:8" x14ac:dyDescent="0.25">
      <c r="A21" t="s">
        <v>351</v>
      </c>
      <c r="B21" t="s">
        <v>109</v>
      </c>
      <c r="C21" t="s">
        <v>110</v>
      </c>
      <c r="D21" t="s">
        <v>111</v>
      </c>
      <c r="E21" t="s">
        <v>112</v>
      </c>
      <c r="F21" t="s">
        <v>113</v>
      </c>
      <c r="G21" t="s">
        <v>5</v>
      </c>
      <c r="H21" t="s">
        <v>43</v>
      </c>
    </row>
    <row r="22" spans="1:8" x14ac:dyDescent="0.25">
      <c r="A22" t="s">
        <v>352</v>
      </c>
      <c r="B22" t="s">
        <v>119</v>
      </c>
      <c r="C22" t="s">
        <v>120</v>
      </c>
      <c r="D22" t="s">
        <v>121</v>
      </c>
      <c r="E22" t="s">
        <v>122</v>
      </c>
      <c r="F22" t="s">
        <v>123</v>
      </c>
      <c r="G22" t="s">
        <v>5</v>
      </c>
      <c r="H22" t="s">
        <v>43</v>
      </c>
    </row>
    <row r="23" spans="1:8" x14ac:dyDescent="0.25">
      <c r="A23" t="s">
        <v>44</v>
      </c>
      <c r="G23" t="s">
        <v>76</v>
      </c>
      <c r="H23" t="s">
        <v>43</v>
      </c>
    </row>
    <row r="24" spans="1:8" x14ac:dyDescent="0.25">
      <c r="A24" s="4" t="s">
        <v>70</v>
      </c>
      <c r="B24" s="4"/>
      <c r="C24" s="4"/>
      <c r="D24" s="4"/>
      <c r="E24" s="4"/>
      <c r="F24" s="4"/>
      <c r="G24" s="2" t="s">
        <v>17</v>
      </c>
    </row>
    <row r="25" spans="1:8" x14ac:dyDescent="0.25">
      <c r="A25" s="4" t="s">
        <v>378</v>
      </c>
      <c r="B25" t="s">
        <v>392</v>
      </c>
      <c r="C25" t="s">
        <v>393</v>
      </c>
      <c r="D25" t="s">
        <v>394</v>
      </c>
      <c r="E25" t="s">
        <v>395</v>
      </c>
      <c r="F25" t="s">
        <v>379</v>
      </c>
      <c r="G25" t="s">
        <v>5</v>
      </c>
      <c r="H25" s="4" t="s">
        <v>391</v>
      </c>
    </row>
    <row r="26" spans="1:8" x14ac:dyDescent="0.25">
      <c r="A26" s="4" t="s">
        <v>382</v>
      </c>
      <c r="B26" t="s">
        <v>396</v>
      </c>
      <c r="C26" t="s">
        <v>397</v>
      </c>
      <c r="D26" t="s">
        <v>398</v>
      </c>
      <c r="E26" t="s">
        <v>399</v>
      </c>
      <c r="F26" t="s">
        <v>383</v>
      </c>
      <c r="G26" t="s">
        <v>5</v>
      </c>
      <c r="H26" s="4" t="s">
        <v>391</v>
      </c>
    </row>
    <row r="27" spans="1:8" x14ac:dyDescent="0.25">
      <c r="A27" s="4" t="s">
        <v>386</v>
      </c>
      <c r="B27" t="s">
        <v>400</v>
      </c>
      <c r="C27" t="s">
        <v>401</v>
      </c>
      <c r="D27" t="s">
        <v>402</v>
      </c>
      <c r="E27" t="s">
        <v>403</v>
      </c>
      <c r="F27" t="s">
        <v>387</v>
      </c>
      <c r="G27" t="s">
        <v>5</v>
      </c>
      <c r="H27" s="4" t="s">
        <v>391</v>
      </c>
    </row>
    <row r="28" spans="1:8" x14ac:dyDescent="0.25">
      <c r="A28" t="s">
        <v>390</v>
      </c>
      <c r="B28" s="2"/>
      <c r="C28" s="4"/>
      <c r="D28" s="4"/>
      <c r="E28" s="4"/>
      <c r="F28" s="4"/>
      <c r="G28" t="s">
        <v>76</v>
      </c>
      <c r="H28" s="4" t="s">
        <v>391</v>
      </c>
    </row>
    <row r="29" spans="1:8" x14ac:dyDescent="0.25">
      <c r="A29" s="4" t="s">
        <v>70</v>
      </c>
      <c r="B29" s="4"/>
      <c r="C29" s="4"/>
      <c r="D29" s="4"/>
      <c r="E29" s="4"/>
      <c r="F29" s="4"/>
      <c r="G29" s="2" t="s">
        <v>17</v>
      </c>
    </row>
    <row r="30" spans="1:8" x14ac:dyDescent="0.25">
      <c r="A30" t="s">
        <v>83</v>
      </c>
      <c r="B30" t="s">
        <v>99</v>
      </c>
      <c r="C30" t="s">
        <v>100</v>
      </c>
      <c r="D30" t="s">
        <v>101</v>
      </c>
      <c r="E30" t="s">
        <v>102</v>
      </c>
      <c r="F30" t="s">
        <v>103</v>
      </c>
      <c r="G30" t="s">
        <v>5</v>
      </c>
    </row>
    <row r="31" spans="1:8" x14ac:dyDescent="0.25">
      <c r="A31" t="s">
        <v>84</v>
      </c>
      <c r="B31" t="s">
        <v>94</v>
      </c>
      <c r="C31" t="s">
        <v>95</v>
      </c>
      <c r="D31" t="s">
        <v>96</v>
      </c>
      <c r="E31" t="s">
        <v>97</v>
      </c>
      <c r="F31" t="s">
        <v>98</v>
      </c>
      <c r="G31" t="s">
        <v>5</v>
      </c>
    </row>
    <row r="32" spans="1:8" x14ac:dyDescent="0.25">
      <c r="A32" t="s">
        <v>85</v>
      </c>
      <c r="B32" t="s">
        <v>89</v>
      </c>
      <c r="C32" t="s">
        <v>90</v>
      </c>
      <c r="D32" t="s">
        <v>91</v>
      </c>
      <c r="E32" t="s">
        <v>92</v>
      </c>
      <c r="F32" t="s">
        <v>93</v>
      </c>
      <c r="G3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app_config</vt:lpstr>
      <vt:lpstr>regional_profile</vt:lpstr>
      <vt:lpstr>ists_gen</vt:lpstr>
      <vt:lpstr>state_gen</vt:lpstr>
      <vt:lpstr>max_info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cr8</cp:lastModifiedBy>
  <dcterms:created xsi:type="dcterms:W3CDTF">2020-07-01T05:45:01Z</dcterms:created>
  <dcterms:modified xsi:type="dcterms:W3CDTF">2021-10-28T06:34:53Z</dcterms:modified>
</cp:coreProperties>
</file>