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ham\Documents\GitHub\data\NewExperiments3\"/>
    </mc:Choice>
  </mc:AlternateContent>
  <xr:revisionPtr revIDLastSave="0" documentId="13_ncr:1_{96934517-C77C-46DE-8288-AD3C24695D0F}" xr6:coauthVersionLast="47" xr6:coauthVersionMax="47" xr10:uidLastSave="{00000000-0000-0000-0000-000000000000}"/>
  <bookViews>
    <workbookView xWindow="-120" yWindow="-120" windowWidth="20730" windowHeight="11160" xr2:uid="{A1F03B96-5F74-4670-BBA2-DCCD2257D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2" i="1"/>
  <c r="D3" i="1"/>
  <c r="D7" i="1"/>
  <c r="G7" i="1" s="1"/>
  <c r="D6" i="1"/>
  <c r="F5" i="1"/>
  <c r="E5" i="1"/>
  <c r="C5" i="1"/>
  <c r="D5" i="1" s="1"/>
  <c r="G3" i="1"/>
  <c r="D4" i="1"/>
  <c r="G4" i="1" s="1"/>
  <c r="D8" i="1"/>
  <c r="G8" i="1" s="1"/>
  <c r="D9" i="1"/>
  <c r="C11" i="1"/>
  <c r="C12" i="1"/>
  <c r="F2" i="1"/>
  <c r="E2" i="1"/>
  <c r="D2" i="1"/>
  <c r="B2" i="1"/>
  <c r="G6" i="1" l="1"/>
  <c r="G5" i="1"/>
</calcChain>
</file>

<file path=xl/sharedStrings.xml><?xml version="1.0" encoding="utf-8"?>
<sst xmlns="http://schemas.openxmlformats.org/spreadsheetml/2006/main" count="18" uniqueCount="18">
  <si>
    <t>D1</t>
  </si>
  <si>
    <t>D2</t>
  </si>
  <si>
    <t>D3</t>
  </si>
  <si>
    <t>D4</t>
  </si>
  <si>
    <t>D5</t>
  </si>
  <si>
    <t>D6</t>
  </si>
  <si>
    <t>D7</t>
  </si>
  <si>
    <t>D8</t>
  </si>
  <si>
    <t>their</t>
  </si>
  <si>
    <t>total train</t>
  </si>
  <si>
    <t>total</t>
  </si>
  <si>
    <t>our dataset</t>
  </si>
  <si>
    <t>their dataset</t>
  </si>
  <si>
    <t>our 70%</t>
  </si>
  <si>
    <t>test 20%</t>
  </si>
  <si>
    <t>val 10%</t>
  </si>
  <si>
    <t>AlpehBERT</t>
  </si>
  <si>
    <t>heBERT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</si>
</sst>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056-29DB-4FD5-9623-06DF04939D02}">
  <dimension ref="A1:I12"/>
  <sheetViews>
    <sheetView tabSelected="1" workbookViewId="0">
      <selection activeCell="I7" sqref="I7"/>
    </sheetView>
  </sheetViews>
  <sheetFormatPr defaultRowHeight="15" x14ac:dyDescent="0.25"/>
  <cols>
    <col min="1" max="1" width="12.28515625" bestFit="1" customWidth="1"/>
    <col min="4" max="4" width="9.7109375" bestFit="1" customWidth="1"/>
    <col min="6" max="6" width="9.85546875" customWidth="1"/>
    <col min="7" max="7" width="11.28515625" customWidth="1"/>
    <col min="8" max="8" width="15" customWidth="1"/>
    <col min="9" max="9" width="13" customWidth="1"/>
  </cols>
  <sheetData>
    <row r="1" spans="1:9" x14ac:dyDescent="0.25">
      <c r="A1" s="2"/>
      <c r="B1" s="1" t="s">
        <v>13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10</v>
      </c>
      <c r="H1" s="1" t="s">
        <v>16</v>
      </c>
      <c r="I1" s="1" t="s">
        <v>17</v>
      </c>
    </row>
    <row r="2" spans="1:9" x14ac:dyDescent="0.25">
      <c r="A2" s="2" t="s">
        <v>0</v>
      </c>
      <c r="B2">
        <f>B11*0.7</f>
        <v>1750</v>
      </c>
      <c r="C2">
        <v>0</v>
      </c>
      <c r="D2">
        <f>B2+C2</f>
        <v>1750</v>
      </c>
      <c r="E2">
        <f>B11*0.2</f>
        <v>500</v>
      </c>
      <c r="F2">
        <f>B11*0.1</f>
        <v>250</v>
      </c>
      <c r="G2">
        <f>F2+E2+D2</f>
        <v>2500</v>
      </c>
    </row>
    <row r="3" spans="1:9" x14ac:dyDescent="0.25">
      <c r="A3" s="2" t="s">
        <v>1</v>
      </c>
      <c r="B3">
        <v>1750</v>
      </c>
      <c r="C3">
        <v>1013</v>
      </c>
      <c r="D3">
        <f>B3+C3</f>
        <v>2763</v>
      </c>
      <c r="E3">
        <v>500</v>
      </c>
      <c r="F3">
        <v>250</v>
      </c>
      <c r="G3">
        <f t="shared" ref="G3:G9" si="0">F3+E3+D3</f>
        <v>3513</v>
      </c>
      <c r="I3">
        <v>58</v>
      </c>
    </row>
    <row r="4" spans="1:9" x14ac:dyDescent="0.25">
      <c r="A4" s="2" t="s">
        <v>2</v>
      </c>
      <c r="B4">
        <v>1750</v>
      </c>
      <c r="C4">
        <v>2026</v>
      </c>
      <c r="D4">
        <f t="shared" ref="D3:D9" si="1">B4+C4</f>
        <v>3776</v>
      </c>
      <c r="E4">
        <v>500</v>
      </c>
      <c r="F4">
        <v>250</v>
      </c>
      <c r="G4">
        <f t="shared" si="0"/>
        <v>4526</v>
      </c>
      <c r="I4">
        <v>61</v>
      </c>
    </row>
    <row r="5" spans="1:9" x14ac:dyDescent="0.25">
      <c r="A5" s="2" t="s">
        <v>3</v>
      </c>
      <c r="B5">
        <v>0</v>
      </c>
      <c r="C5">
        <f>ROUND(B12*0.7,0)</f>
        <v>1418</v>
      </c>
      <c r="D5">
        <f t="shared" si="1"/>
        <v>1418</v>
      </c>
      <c r="E5">
        <f>ROUND(B12*0.2,0)</f>
        <v>405</v>
      </c>
      <c r="F5">
        <f>ROUND(B12*0.1,0)</f>
        <v>203</v>
      </c>
      <c r="G5">
        <f t="shared" si="0"/>
        <v>2026</v>
      </c>
    </row>
    <row r="6" spans="1:9" x14ac:dyDescent="0.25">
      <c r="A6" s="2" t="s">
        <v>4</v>
      </c>
      <c r="B6">
        <v>1250</v>
      </c>
      <c r="C6">
        <v>1418</v>
      </c>
      <c r="D6">
        <f t="shared" si="1"/>
        <v>2668</v>
      </c>
      <c r="E6">
        <v>405</v>
      </c>
      <c r="F6">
        <v>203</v>
      </c>
      <c r="G6">
        <f t="shared" si="0"/>
        <v>3276</v>
      </c>
      <c r="I6">
        <v>81</v>
      </c>
    </row>
    <row r="7" spans="1:9" x14ac:dyDescent="0.25">
      <c r="A7" s="2" t="s">
        <v>5</v>
      </c>
      <c r="B7">
        <v>2500</v>
      </c>
      <c r="C7">
        <v>1418</v>
      </c>
      <c r="D7">
        <f t="shared" si="1"/>
        <v>3918</v>
      </c>
      <c r="E7">
        <v>405</v>
      </c>
      <c r="F7">
        <v>203</v>
      </c>
      <c r="G7">
        <f t="shared" si="0"/>
        <v>4526</v>
      </c>
      <c r="I7">
        <v>81</v>
      </c>
    </row>
    <row r="8" spans="1:9" x14ac:dyDescent="0.25">
      <c r="A8" s="2" t="s">
        <v>6</v>
      </c>
      <c r="B8">
        <v>0</v>
      </c>
      <c r="C8">
        <v>2026</v>
      </c>
      <c r="D8">
        <f t="shared" si="1"/>
        <v>2026</v>
      </c>
      <c r="E8">
        <v>500</v>
      </c>
      <c r="F8">
        <v>250</v>
      </c>
      <c r="G8">
        <f t="shared" si="0"/>
        <v>2776</v>
      </c>
    </row>
    <row r="9" spans="1:9" x14ac:dyDescent="0.25">
      <c r="A9" s="2" t="s">
        <v>7</v>
      </c>
      <c r="B9">
        <v>2500</v>
      </c>
      <c r="C9">
        <v>0</v>
      </c>
      <c r="D9">
        <f t="shared" si="1"/>
        <v>2500</v>
      </c>
      <c r="E9">
        <v>405</v>
      </c>
      <c r="F9">
        <v>203</v>
      </c>
      <c r="G9">
        <f>F9+E9+D9</f>
        <v>3108</v>
      </c>
    </row>
    <row r="11" spans="1:9" x14ac:dyDescent="0.25">
      <c r="A11" t="s">
        <v>11</v>
      </c>
      <c r="B11">
        <v>2500</v>
      </c>
      <c r="C11">
        <f>B11/2</f>
        <v>1250</v>
      </c>
    </row>
    <row r="12" spans="1:9" x14ac:dyDescent="0.25">
      <c r="A12" t="s">
        <v>12</v>
      </c>
      <c r="B12">
        <v>2026</v>
      </c>
      <c r="C12">
        <f>B12/2</f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Nagham GH</dc:creator>
  <cp:lastModifiedBy>Nagham GH</cp:lastModifiedBy>
  <dcterms:created xsi:type="dcterms:W3CDTF">2022-09-04T05:20:06Z</dcterms:created>
  <dcterms:modified xsi:type="dcterms:W3CDTF">2022-09-04T06:15:29Z</dcterms:modified>
</cp:coreProperties>
</file>