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<sst xmlns="http://schemas.openxmlformats.org/spreadsheetml/2006/main" count="127" uniqueCount="100">
  <si>
    <t>price</t>
  </si>
  <si>
    <t>pcs.</t>
  </si>
  <si>
    <t>total</t>
  </si>
  <si>
    <t>total TVA</t>
  </si>
  <si>
    <t>XC9264B75DER-G</t>
  </si>
  <si>
    <t>Switching Voltage Regulators 18V DCDC Converters 0.5A Sync PWM w/AS</t>
  </si>
  <si>
    <t>in.v 3 - 18V</t>
  </si>
  <si>
    <t>out.v 1 - 15V</t>
  </si>
  <si>
    <t>2.2MHz</t>
  </si>
  <si>
    <t>500mA</t>
  </si>
  <si>
    <t>ok</t>
  </si>
  <si>
    <t>BD9G101G-TR</t>
  </si>
  <si>
    <t xml:space="preserve">Switching Voltage Regulator </t>
  </si>
  <si>
    <t>in. v 6 - 42V</t>
  </si>
  <si>
    <t>out. v 1 - 36V</t>
  </si>
  <si>
    <t>1.5MHz</t>
  </si>
  <si>
    <t>ssop6</t>
  </si>
  <si>
    <t>MLZ1608A2R2MT</t>
  </si>
  <si>
    <t>Fixed Inductors 0603 2.2uH 20%</t>
  </si>
  <si>
    <t>pack. 603</t>
  </si>
  <si>
    <t>2.2uH</t>
  </si>
  <si>
    <t>250mOhm</t>
  </si>
  <si>
    <t>MAMK2520H2R2M</t>
  </si>
  <si>
    <t>Fixed Inductors 1008 2.2uH 20%</t>
  </si>
  <si>
    <t>pack. 1008</t>
  </si>
  <si>
    <t>2.2A</t>
  </si>
  <si>
    <t>90mOhm</t>
  </si>
  <si>
    <t>1235AS-H-6R8M</t>
  </si>
  <si>
    <t>Fixed Inductors 4.5x4.7x1.8mm 6u8</t>
  </si>
  <si>
    <t>AD8418BRMZ-RL</t>
  </si>
  <si>
    <t>Current Sense Amplifiers 0-Drift Precision Current Sense AMP</t>
  </si>
  <si>
    <t>0 - 70V cmV</t>
  </si>
  <si>
    <t>Vcc 2.7-5.5V</t>
  </si>
  <si>
    <t>20x gain</t>
  </si>
  <si>
    <t>Hi/Lo sense</t>
  </si>
  <si>
    <t>WSL36371L000DEA</t>
  </si>
  <si>
    <t>Current Sense Resistors - SMD 3watt .001ohms .5%</t>
  </si>
  <si>
    <t>9x9mm</t>
  </si>
  <si>
    <t>BSS84P H6327</t>
  </si>
  <si>
    <t>MOSFET P-Ch -60V -170mA SOT-23-3</t>
  </si>
  <si>
    <t>190mA</t>
  </si>
  <si>
    <t>60V DS.bkdn.</t>
  </si>
  <si>
    <t>20v Gs</t>
  </si>
  <si>
    <t>8 Ohm</t>
  </si>
  <si>
    <t>IN-S63AT5G</t>
  </si>
  <si>
    <t>Standard LEDs - SMD True Green LED</t>
  </si>
  <si>
    <t>350mcd</t>
  </si>
  <si>
    <t>3V</t>
  </si>
  <si>
    <t>5mA</t>
  </si>
  <si>
    <t>SS16HE</t>
  </si>
  <si>
    <t>Schottky Diodes &amp; Rectifiers 60V 1A Schottky Barrier Rectifier</t>
  </si>
  <si>
    <t xml:space="preserve">If  1A </t>
  </si>
  <si>
    <t>Vf  0.4-06V</t>
  </si>
  <si>
    <t>Vr  60V</t>
  </si>
  <si>
    <t>PMEG2002AESF,315</t>
  </si>
  <si>
    <t>Schottky Diodes &amp; Rectifiers 20 V, 0.2 A low VF MEGA Schottky</t>
  </si>
  <si>
    <t>If 200mA</t>
  </si>
  <si>
    <t>Vf 0.24V</t>
  </si>
  <si>
    <t>Vr 20V</t>
  </si>
  <si>
    <t>10pF</t>
  </si>
  <si>
    <t>ultra small</t>
  </si>
  <si>
    <t>CDZVT2R3.0B</t>
  </si>
  <si>
    <t xml:space="preserve">Zener diode 3.0V  1.4x0.5mm </t>
  </si>
  <si>
    <t>NX2016SA-32M-EXS00A-CS06465</t>
  </si>
  <si>
    <t>32MHz 10ppM prec. / 30ppM stab.  2x1.6x0.5mm</t>
  </si>
  <si>
    <t>32MHz</t>
  </si>
  <si>
    <t>GRM31CR61A107ME05L</t>
  </si>
  <si>
    <t>100uF 10V ceramic capacitor</t>
  </si>
  <si>
    <t>100uF</t>
  </si>
  <si>
    <t>10V</t>
  </si>
  <si>
    <t>GRM155R60G106ME44J</t>
  </si>
  <si>
    <t>10uF 402 4V 20%</t>
  </si>
  <si>
    <t>10uF</t>
  </si>
  <si>
    <t>4V</t>
  </si>
  <si>
    <t>nRF52832-QFAA-R7</t>
  </si>
  <si>
    <t>BLE uc</t>
  </si>
  <si>
    <t>mpl3115A2</t>
  </si>
  <si>
    <t>press. sens</t>
  </si>
  <si>
    <t>MMA8452QR1</t>
  </si>
  <si>
    <t>accelero</t>
  </si>
  <si>
    <t>S25FL064LABNFV040</t>
  </si>
  <si>
    <t>ExtFlash</t>
  </si>
  <si>
    <t>0900-4-15-20-75-14-11-0</t>
  </si>
  <si>
    <t>6mm fi2mm round pogo pin</t>
  </si>
  <si>
    <t xml:space="preserve">50V caps. 22uF / 10uF /  1uF </t>
  </si>
  <si>
    <t>GCM1555C1H331JA16D</t>
  </si>
  <si>
    <t>330pF</t>
  </si>
  <si>
    <t>50V</t>
  </si>
  <si>
    <t>885012205067</t>
  </si>
  <si>
    <t>10nF</t>
  </si>
  <si>
    <t>AC0402JRNPO9BN101</t>
  </si>
  <si>
    <t>100pF</t>
  </si>
  <si>
    <t>L-07W3N9JV4T</t>
  </si>
  <si>
    <t>3.9nH</t>
  </si>
  <si>
    <t>11GHz 5%</t>
  </si>
  <si>
    <t>GJM1555C1HR80DB01J</t>
  </si>
  <si>
    <t>0.8pF</t>
  </si>
  <si>
    <t>GJM1555C1H1R2CB01D</t>
  </si>
  <si>
    <t>1.2pF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</si>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</sst>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  <font>
      <b/>
      <sz val="11.0"/>
      <color rgb="FF1E4E79"/>
      <name val="Calibri"/>
    </font>
    <font>
      <b/>
      <sz val="11.0"/>
      <color rgb="FF44546A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0" numFmtId="49" xfId="0" applyFont="1" applyNumberFormat="1"/>
    <xf borderId="0" fillId="0" fontId="0" numFmtId="9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3.71"/>
    <col customWidth="1" min="3" max="3" width="67.43"/>
    <col customWidth="1" min="4" max="4" width="12.57"/>
    <col customWidth="1" min="5" max="5" width="12.0"/>
    <col customWidth="1" min="6" max="9" width="8.71"/>
    <col customWidth="1" min="10" max="11" width="9.14"/>
    <col customWidth="1" min="12" max="13" width="8.71"/>
  </cols>
  <sheetData>
    <row r="1">
      <c r="J1" s="1"/>
      <c r="K1" s="1"/>
    </row>
    <row r="2">
      <c r="J2" s="1" t="s">
        <v>0</v>
      </c>
      <c r="K2" s="1" t="s">
        <v>1</v>
      </c>
      <c r="L2" t="s">
        <v>2</v>
      </c>
      <c r="M2" t="s">
        <v>3</v>
      </c>
    </row>
    <row r="3">
      <c r="B3" s="2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J3" s="1">
        <v>4.45</v>
      </c>
      <c r="K3" s="3">
        <v>10.0</v>
      </c>
      <c r="L3" t="str">
        <f>J3*K3</f>
        <v>44.5</v>
      </c>
      <c r="M3" t="str">
        <f>L3*1.19</f>
        <v>52.955</v>
      </c>
      <c r="O3" s="2" t="s">
        <v>10</v>
      </c>
    </row>
    <row r="4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9</v>
      </c>
      <c r="H4" s="4" t="s">
        <v>16</v>
      </c>
      <c r="J4" s="1"/>
      <c r="K4" s="3"/>
    </row>
    <row r="5">
      <c r="B5" t="s">
        <v>17</v>
      </c>
      <c r="C5" t="s">
        <v>18</v>
      </c>
      <c r="D5" t="s">
        <v>19</v>
      </c>
      <c r="E5" t="s">
        <v>20</v>
      </c>
      <c r="F5" t="s">
        <v>9</v>
      </c>
      <c r="G5" t="s">
        <v>21</v>
      </c>
      <c r="J5" s="1">
        <v>0.42</v>
      </c>
      <c r="K5" s="3">
        <v>50.0</v>
      </c>
      <c r="L5" t="str">
        <f t="shared" ref="L5:L6" si="1">J5*K5</f>
        <v>21</v>
      </c>
      <c r="M5" t="str">
        <f t="shared" ref="M5:M6" si="2">L5*1.19</f>
        <v>24.99</v>
      </c>
    </row>
    <row r="6">
      <c r="B6" t="s">
        <v>22</v>
      </c>
      <c r="C6" t="s">
        <v>23</v>
      </c>
      <c r="D6" t="s">
        <v>24</v>
      </c>
      <c r="E6" t="s">
        <v>20</v>
      </c>
      <c r="F6" t="s">
        <v>25</v>
      </c>
      <c r="G6" t="s">
        <v>26</v>
      </c>
      <c r="J6" s="1">
        <v>0.81</v>
      </c>
      <c r="K6" s="3">
        <v>15.0</v>
      </c>
      <c r="L6" t="str">
        <f t="shared" si="1"/>
        <v>12.15</v>
      </c>
      <c r="M6" t="str">
        <f t="shared" si="2"/>
        <v>14.4585</v>
      </c>
      <c r="O6" s="2" t="s">
        <v>10</v>
      </c>
    </row>
    <row r="7">
      <c r="B7" s="4" t="s">
        <v>27</v>
      </c>
      <c r="C7" s="4" t="s">
        <v>28</v>
      </c>
    </row>
    <row r="8">
      <c r="J8" s="1"/>
      <c r="K8" s="3"/>
    </row>
    <row r="9"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34</v>
      </c>
      <c r="J9" s="1">
        <v>10.55</v>
      </c>
      <c r="K9" s="3">
        <v>5.0</v>
      </c>
      <c r="L9" t="str">
        <f t="shared" ref="L9:L10" si="3">J9*K9</f>
        <v>52.75</v>
      </c>
      <c r="M9" t="str">
        <f t="shared" ref="M9:M10" si="4">L9*1.19</f>
        <v>62.7725</v>
      </c>
    </row>
    <row r="10">
      <c r="B10" t="s">
        <v>35</v>
      </c>
      <c r="C10" t="s">
        <v>36</v>
      </c>
      <c r="D10" t="s">
        <v>37</v>
      </c>
      <c r="J10" s="1">
        <v>12.3</v>
      </c>
      <c r="K10" s="3">
        <v>3.0</v>
      </c>
      <c r="L10" t="str">
        <f t="shared" si="3"/>
        <v>36.9</v>
      </c>
      <c r="M10" t="str">
        <f t="shared" si="4"/>
        <v>43.911</v>
      </c>
    </row>
    <row r="11">
      <c r="J11" s="1"/>
      <c r="K11" s="3"/>
    </row>
    <row r="12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  <c r="J12" s="1">
        <v>0.97</v>
      </c>
      <c r="K12" s="3">
        <v>30.0</v>
      </c>
      <c r="L12" t="str">
        <f t="shared" ref="L12:L13" si="5">J12*K12</f>
        <v>29.1</v>
      </c>
      <c r="M12" t="str">
        <f t="shared" ref="M12:M13" si="6">L12*1.19</f>
        <v>34.629</v>
      </c>
    </row>
    <row r="13">
      <c r="B13" t="s">
        <v>44</v>
      </c>
      <c r="C13" t="s">
        <v>45</v>
      </c>
      <c r="D13" t="s">
        <v>19</v>
      </c>
      <c r="E13" t="s">
        <v>46</v>
      </c>
      <c r="F13" t="s">
        <v>47</v>
      </c>
      <c r="G13" t="s">
        <v>48</v>
      </c>
      <c r="J13" s="1">
        <v>0.39</v>
      </c>
      <c r="K13" s="3">
        <v>50.0</v>
      </c>
      <c r="L13" t="str">
        <f t="shared" si="5"/>
        <v>19.5</v>
      </c>
      <c r="M13" t="str">
        <f t="shared" si="6"/>
        <v>23.205</v>
      </c>
      <c r="O13" s="2" t="s">
        <v>10</v>
      </c>
    </row>
    <row r="14">
      <c r="J14" s="1"/>
      <c r="K14" s="3"/>
    </row>
    <row r="15">
      <c r="B15" t="s">
        <v>49</v>
      </c>
      <c r="C15" t="s">
        <v>50</v>
      </c>
      <c r="D15" t="s">
        <v>51</v>
      </c>
      <c r="E15" t="s">
        <v>52</v>
      </c>
      <c r="F15" t="s">
        <v>53</v>
      </c>
      <c r="J15" s="1">
        <v>0.34</v>
      </c>
      <c r="K15" s="3">
        <v>20.0</v>
      </c>
      <c r="L15" t="str">
        <f t="shared" ref="L15:L17" si="7">J15*K15</f>
        <v>6.8</v>
      </c>
      <c r="M15" t="str">
        <f t="shared" ref="M15:M17" si="8">L15*1.19</f>
        <v>8.092</v>
      </c>
    </row>
    <row r="16"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J16" s="1">
        <v>0.98</v>
      </c>
      <c r="K16" s="3">
        <v>20.0</v>
      </c>
      <c r="L16" t="str">
        <f t="shared" si="7"/>
        <v>19.6</v>
      </c>
      <c r="M16" t="str">
        <f t="shared" si="8"/>
        <v>23.324</v>
      </c>
      <c r="O16" s="2" t="s">
        <v>10</v>
      </c>
    </row>
    <row r="17">
      <c r="B17" s="2" t="s">
        <v>61</v>
      </c>
      <c r="C17" t="s">
        <v>62</v>
      </c>
      <c r="J17" s="1">
        <v>0.28</v>
      </c>
      <c r="K17" s="3">
        <v>100.0</v>
      </c>
      <c r="L17" t="str">
        <f t="shared" si="7"/>
        <v>28</v>
      </c>
      <c r="M17" t="str">
        <f t="shared" si="8"/>
        <v>33.32</v>
      </c>
      <c r="O17" s="2" t="s">
        <v>10</v>
      </c>
    </row>
    <row r="18">
      <c r="J18" s="1"/>
      <c r="K18" s="3"/>
    </row>
    <row r="19">
      <c r="B19" s="2" t="s">
        <v>63</v>
      </c>
      <c r="C19" t="s">
        <v>64</v>
      </c>
      <c r="D19" t="s">
        <v>65</v>
      </c>
      <c r="E19" t="s">
        <v>59</v>
      </c>
      <c r="J19" s="1">
        <v>2.04</v>
      </c>
      <c r="K19" s="3">
        <v>10.0</v>
      </c>
      <c r="L19" t="str">
        <f t="shared" ref="L19:L21" si="9">J19*K19</f>
        <v>20.4</v>
      </c>
      <c r="M19" t="str">
        <f t="shared" ref="M19:M21" si="10">L19*1.19</f>
        <v>24.276</v>
      </c>
      <c r="O19" s="2" t="s">
        <v>10</v>
      </c>
    </row>
    <row r="20">
      <c r="B20" s="2" t="s">
        <v>66</v>
      </c>
      <c r="C20" t="s">
        <v>67</v>
      </c>
      <c r="D20" t="s">
        <v>68</v>
      </c>
      <c r="E20" t="s">
        <v>69</v>
      </c>
      <c r="F20">
        <v>1206.0</v>
      </c>
      <c r="J20" s="1">
        <v>2.37</v>
      </c>
      <c r="K20" s="3">
        <v>12.0</v>
      </c>
      <c r="L20" t="str">
        <f t="shared" si="9"/>
        <v>28.44</v>
      </c>
      <c r="M20" t="str">
        <f t="shared" si="10"/>
        <v>33.8436</v>
      </c>
      <c r="O20" s="2" t="s">
        <v>10</v>
      </c>
    </row>
    <row r="21" ht="15.75" customHeight="1">
      <c r="B21" s="2" t="s">
        <v>70</v>
      </c>
      <c r="C21" t="s">
        <v>71</v>
      </c>
      <c r="D21" t="s">
        <v>72</v>
      </c>
      <c r="E21" t="s">
        <v>73</v>
      </c>
      <c r="F21">
        <v>402.0</v>
      </c>
      <c r="J21" s="1">
        <v>0.41</v>
      </c>
      <c r="K21" s="3">
        <v>50.0</v>
      </c>
      <c r="L21" t="str">
        <f t="shared" si="9"/>
        <v>20.5</v>
      </c>
      <c r="M21" t="str">
        <f t="shared" si="10"/>
        <v>24.395</v>
      </c>
      <c r="O21" s="2" t="s">
        <v>10</v>
      </c>
    </row>
    <row r="22" ht="15.75" customHeight="1">
      <c r="J22" s="1"/>
      <c r="K22" s="3"/>
    </row>
    <row r="23" ht="15.75" customHeight="1">
      <c r="B23" s="2" t="s">
        <v>74</v>
      </c>
      <c r="C23" t="s">
        <v>75</v>
      </c>
      <c r="J23" s="1">
        <v>23.4</v>
      </c>
      <c r="K23" s="3">
        <v>4.0</v>
      </c>
      <c r="L23" t="str">
        <f t="shared" ref="L23:L26" si="11">J23*K23</f>
        <v>93.6</v>
      </c>
      <c r="M23" t="str">
        <f t="shared" ref="M23:M26" si="12">L23*1.19</f>
        <v>111.384</v>
      </c>
      <c r="N23" s="2"/>
      <c r="O23" s="2" t="s">
        <v>10</v>
      </c>
    </row>
    <row r="24" ht="15.75" customHeight="1">
      <c r="B24" s="2" t="s">
        <v>76</v>
      </c>
      <c r="C24" t="s">
        <v>77</v>
      </c>
      <c r="J24" s="1">
        <v>20.9</v>
      </c>
      <c r="K24" s="3">
        <v>4.0</v>
      </c>
      <c r="L24" t="str">
        <f t="shared" si="11"/>
        <v>83.6</v>
      </c>
      <c r="M24" t="str">
        <f t="shared" si="12"/>
        <v>99.484</v>
      </c>
      <c r="O24" s="2" t="s">
        <v>10</v>
      </c>
    </row>
    <row r="25" ht="15.75" customHeight="1">
      <c r="B25" s="2" t="s">
        <v>78</v>
      </c>
      <c r="C25" t="s">
        <v>79</v>
      </c>
      <c r="J25" s="1">
        <v>10.3</v>
      </c>
      <c r="K25" s="3">
        <v>5.0</v>
      </c>
      <c r="L25" t="str">
        <f t="shared" si="11"/>
        <v>51.5</v>
      </c>
      <c r="M25" t="str">
        <f t="shared" si="12"/>
        <v>61.285</v>
      </c>
      <c r="O25" s="2" t="s">
        <v>10</v>
      </c>
    </row>
    <row r="26" ht="15.75" customHeight="1">
      <c r="B26" s="2" t="s">
        <v>80</v>
      </c>
      <c r="C26" t="s">
        <v>81</v>
      </c>
      <c r="J26" s="1">
        <v>4.9</v>
      </c>
      <c r="K26" s="3">
        <v>5.0</v>
      </c>
      <c r="L26" t="str">
        <f t="shared" si="11"/>
        <v>24.5</v>
      </c>
      <c r="M26" t="str">
        <f t="shared" si="12"/>
        <v>29.155</v>
      </c>
      <c r="O26" s="2" t="s">
        <v>10</v>
      </c>
    </row>
    <row r="27" ht="15.75" customHeight="1">
      <c r="J27" s="1"/>
      <c r="K27" s="3"/>
    </row>
    <row r="28" ht="15.75" customHeight="1">
      <c r="B28" s="5" t="s">
        <v>82</v>
      </c>
      <c r="C28" s="6" t="s">
        <v>83</v>
      </c>
      <c r="J28" s="7">
        <v>1.74</v>
      </c>
      <c r="K28" s="8">
        <v>10.0</v>
      </c>
      <c r="L28" t="str">
        <f t="shared" ref="L28:L29" si="13">J28*K28</f>
        <v>17.4</v>
      </c>
      <c r="M28" t="str">
        <f t="shared" ref="M28:M29" si="14">L28*1.19</f>
        <v>20.706</v>
      </c>
      <c r="O28" s="6" t="s">
        <v>10</v>
      </c>
    </row>
    <row r="29" ht="15.75" customHeight="1">
      <c r="B29" t="s">
        <v>84</v>
      </c>
      <c r="J29" s="1"/>
      <c r="K29" s="3"/>
      <c r="L29" t="str">
        <f t="shared" si="13"/>
        <v>0</v>
      </c>
      <c r="M29" t="str">
        <f t="shared" si="14"/>
        <v>0</v>
      </c>
    </row>
    <row r="30" ht="15.75" customHeight="1">
      <c r="J30" s="1"/>
      <c r="K30" s="3"/>
    </row>
    <row r="31" ht="15.75" customHeight="1">
      <c r="B31" s="2" t="s">
        <v>85</v>
      </c>
      <c r="D31" s="2" t="s">
        <v>86</v>
      </c>
      <c r="E31" s="2" t="s">
        <v>87</v>
      </c>
      <c r="F31">
        <v>402.0</v>
      </c>
      <c r="J31" s="1">
        <v>0.3</v>
      </c>
      <c r="K31" s="3">
        <v>20.0</v>
      </c>
      <c r="L31" t="str">
        <f t="shared" ref="L31:L36" si="15">J31*K31</f>
        <v>6</v>
      </c>
      <c r="M31" t="str">
        <f t="shared" ref="M31:M36" si="16">L31*1.19</f>
        <v>7.14</v>
      </c>
      <c r="O31" s="2" t="s">
        <v>10</v>
      </c>
    </row>
    <row r="32" ht="15.75" customHeight="1">
      <c r="B32" s="9" t="s">
        <v>88</v>
      </c>
      <c r="D32" s="2" t="s">
        <v>89</v>
      </c>
      <c r="E32" s="2" t="s">
        <v>87</v>
      </c>
      <c r="F32">
        <v>402.0</v>
      </c>
      <c r="J32" s="1">
        <v>0.063</v>
      </c>
      <c r="K32" s="3">
        <v>100.0</v>
      </c>
      <c r="L32" t="str">
        <f t="shared" si="15"/>
        <v>6.3</v>
      </c>
      <c r="M32" t="str">
        <f t="shared" si="16"/>
        <v>7.497</v>
      </c>
      <c r="O32" s="2" t="s">
        <v>10</v>
      </c>
    </row>
    <row r="33" ht="15.75" customHeight="1">
      <c r="B33" s="2" t="s">
        <v>90</v>
      </c>
      <c r="D33" s="2" t="s">
        <v>91</v>
      </c>
      <c r="E33" s="2" t="s">
        <v>87</v>
      </c>
      <c r="F33">
        <v>402.0</v>
      </c>
      <c r="J33" s="1">
        <v>0.076</v>
      </c>
      <c r="K33" s="3">
        <v>100.0</v>
      </c>
      <c r="L33" t="str">
        <f t="shared" si="15"/>
        <v>7.6</v>
      </c>
      <c r="M33" t="str">
        <f t="shared" si="16"/>
        <v>9.044</v>
      </c>
      <c r="O33" s="2" t="s">
        <v>10</v>
      </c>
    </row>
    <row r="34" ht="15.75" customHeight="1">
      <c r="B34" s="2" t="s">
        <v>92</v>
      </c>
      <c r="D34" s="2" t="s">
        <v>93</v>
      </c>
      <c r="E34" s="10" t="s">
        <v>94</v>
      </c>
      <c r="F34">
        <v>402.0</v>
      </c>
      <c r="J34" s="1">
        <v>0.84</v>
      </c>
      <c r="K34" s="3">
        <v>10.0</v>
      </c>
      <c r="L34" t="str">
        <f t="shared" si="15"/>
        <v>8.4</v>
      </c>
      <c r="M34" t="str">
        <f t="shared" si="16"/>
        <v>9.996</v>
      </c>
      <c r="O34" s="2" t="s">
        <v>10</v>
      </c>
    </row>
    <row r="35" ht="15.75" customHeight="1">
      <c r="B35" s="2" t="s">
        <v>95</v>
      </c>
      <c r="D35" s="2" t="s">
        <v>96</v>
      </c>
      <c r="E35" s="2" t="s">
        <v>87</v>
      </c>
      <c r="F35">
        <v>402.0</v>
      </c>
      <c r="J35" s="1">
        <v>0.34</v>
      </c>
      <c r="K35" s="3">
        <v>10.0</v>
      </c>
      <c r="L35" t="str">
        <f t="shared" si="15"/>
        <v>3.4</v>
      </c>
      <c r="M35" t="str">
        <f t="shared" si="16"/>
        <v>4.046</v>
      </c>
      <c r="O35" s="2" t="s">
        <v>10</v>
      </c>
    </row>
    <row r="36" ht="15.75" customHeight="1">
      <c r="B36" s="2" t="s">
        <v>97</v>
      </c>
      <c r="D36" s="2" t="s">
        <v>98</v>
      </c>
      <c r="E36" s="2" t="s">
        <v>87</v>
      </c>
      <c r="F36">
        <v>402.0</v>
      </c>
      <c r="J36" s="1">
        <v>0.31</v>
      </c>
      <c r="K36" s="3">
        <v>10.0</v>
      </c>
      <c r="L36" t="str">
        <f t="shared" si="15"/>
        <v>3.1</v>
      </c>
      <c r="M36" t="str">
        <f t="shared" si="16"/>
        <v>3.689</v>
      </c>
      <c r="O36" s="2" t="s">
        <v>10</v>
      </c>
    </row>
    <row r="37" ht="15.75" customHeight="1">
      <c r="J37" s="1"/>
      <c r="K37" s="3"/>
    </row>
    <row r="38" ht="15.75" customHeight="1">
      <c r="J38" s="1"/>
      <c r="K38" s="3"/>
    </row>
    <row r="39" ht="15.75" customHeight="1">
      <c r="J39" s="1"/>
      <c r="K39" s="3"/>
      <c r="L39" s="2" t="s">
        <v>99</v>
      </c>
      <c r="M39" t="str">
        <f>SUM(M3:M36)</f>
        <v>767.5976</v>
      </c>
    </row>
    <row r="40" ht="15.75" customHeight="1">
      <c r="J40" s="1"/>
      <c r="K40" s="3"/>
    </row>
    <row r="41" ht="15.75" customHeight="1">
      <c r="J41" s="1"/>
      <c r="K41" s="3"/>
    </row>
    <row r="42" ht="15.75" customHeight="1">
      <c r="J42" s="1"/>
      <c r="K42" s="3"/>
    </row>
    <row r="43" ht="15.75" customHeight="1">
      <c r="J43" s="1"/>
      <c r="K43" s="3"/>
    </row>
    <row r="44" ht="15.75" customHeight="1">
      <c r="J44" s="1"/>
      <c r="K44" s="3"/>
    </row>
    <row r="45" ht="15.75" customHeight="1">
      <c r="J45" s="1"/>
      <c r="K45" s="1"/>
    </row>
    <row r="46" ht="15.75" customHeight="1">
      <c r="J46" s="1"/>
      <c r="K46" s="1"/>
    </row>
    <row r="47" ht="15.75" customHeight="1">
      <c r="J47" s="1"/>
      <c r="K47" s="1"/>
    </row>
    <row r="48" ht="15.75" customHeight="1">
      <c r="J48" s="1"/>
      <c r="K48" s="1"/>
    </row>
    <row r="49" ht="15.75" customHeight="1">
      <c r="J49" s="1"/>
      <c r="K49" s="1"/>
    </row>
    <row r="50" ht="15.75" customHeight="1">
      <c r="J50" s="1"/>
      <c r="K50" s="1"/>
    </row>
    <row r="51" ht="15.75" customHeight="1">
      <c r="J51" s="1"/>
      <c r="K51" s="1"/>
    </row>
    <row r="52" ht="15.75" customHeight="1">
      <c r="J52" s="1"/>
      <c r="K52" s="1"/>
    </row>
    <row r="53" ht="15.75" customHeight="1">
      <c r="J53" s="1"/>
      <c r="K53" s="1"/>
    </row>
    <row r="54" ht="15.75" customHeight="1">
      <c r="J54" s="1"/>
      <c r="K54" s="1"/>
    </row>
    <row r="55" ht="15.75" customHeight="1">
      <c r="J55" s="1"/>
      <c r="K55" s="1"/>
    </row>
    <row r="56" ht="15.75" customHeight="1">
      <c r="J56" s="1"/>
      <c r="K56" s="1"/>
    </row>
    <row r="57" ht="15.75" customHeight="1">
      <c r="J57" s="1"/>
      <c r="K57" s="1"/>
    </row>
    <row r="58" ht="15.75" customHeight="1">
      <c r="J58" s="1"/>
      <c r="K58" s="1"/>
    </row>
    <row r="59" ht="15.75" customHeight="1">
      <c r="J59" s="1"/>
      <c r="K59" s="1"/>
    </row>
    <row r="60" ht="15.75" customHeight="1">
      <c r="J60" s="1"/>
      <c r="K60" s="1"/>
    </row>
    <row r="61" ht="15.75" customHeight="1">
      <c r="J61" s="1"/>
      <c r="K61" s="1"/>
    </row>
    <row r="62" ht="15.75" customHeight="1">
      <c r="J62" s="1"/>
      <c r="K62" s="1"/>
    </row>
    <row r="63" ht="15.75" customHeight="1">
      <c r="J63" s="1"/>
      <c r="K63" s="1"/>
    </row>
    <row r="64" ht="15.75" customHeight="1">
      <c r="J64" s="1"/>
      <c r="K64" s="1"/>
    </row>
    <row r="65" ht="15.75" customHeight="1">
      <c r="J65" s="1"/>
      <c r="K65" s="1"/>
    </row>
    <row r="66" ht="15.75" customHeight="1">
      <c r="J66" s="1"/>
      <c r="K66" s="1"/>
    </row>
    <row r="67" ht="15.75" customHeight="1">
      <c r="J67" s="1"/>
      <c r="K67" s="1"/>
    </row>
    <row r="68" ht="15.75" customHeight="1">
      <c r="J68" s="1"/>
      <c r="K68" s="1"/>
    </row>
    <row r="69" ht="15.75" customHeight="1">
      <c r="J69" s="1"/>
      <c r="K69" s="1"/>
    </row>
    <row r="70" ht="15.75" customHeight="1">
      <c r="J70" s="1"/>
      <c r="K70" s="1"/>
    </row>
    <row r="71" ht="15.75" customHeight="1">
      <c r="J71" s="1"/>
      <c r="K71" s="1"/>
    </row>
    <row r="72" ht="15.75" customHeight="1">
      <c r="J72" s="1"/>
      <c r="K72" s="1"/>
    </row>
    <row r="73" ht="15.75" customHeight="1">
      <c r="J73" s="1"/>
      <c r="K73" s="1"/>
    </row>
    <row r="74" ht="15.75" customHeight="1">
      <c r="J74" s="1"/>
      <c r="K74" s="1"/>
    </row>
    <row r="75" ht="15.75" customHeight="1">
      <c r="J75" s="1"/>
      <c r="K75" s="1"/>
    </row>
    <row r="76" ht="15.75" customHeight="1">
      <c r="J76" s="1"/>
      <c r="K76" s="1"/>
    </row>
    <row r="77" ht="15.75" customHeight="1">
      <c r="J77" s="1"/>
      <c r="K77" s="1"/>
    </row>
    <row r="78" ht="15.75" customHeight="1">
      <c r="J78" s="1"/>
      <c r="K78" s="1"/>
    </row>
    <row r="79" ht="15.75" customHeight="1">
      <c r="J79" s="1"/>
      <c r="K79" s="1"/>
    </row>
    <row r="80" ht="15.75" customHeight="1">
      <c r="J80" s="1"/>
      <c r="K80" s="1"/>
    </row>
    <row r="81" ht="15.75" customHeight="1">
      <c r="J81" s="1"/>
      <c r="K81" s="1"/>
    </row>
    <row r="82" ht="15.75" customHeight="1">
      <c r="J82" s="1"/>
      <c r="K82" s="1"/>
    </row>
    <row r="83" ht="15.75" customHeight="1">
      <c r="J83" s="1"/>
      <c r="K83" s="1"/>
    </row>
    <row r="84" ht="15.75" customHeight="1">
      <c r="J84" s="1"/>
      <c r="K84" s="1"/>
    </row>
    <row r="85" ht="15.75" customHeight="1">
      <c r="J85" s="1"/>
      <c r="K85" s="1"/>
    </row>
    <row r="86" ht="15.75" customHeight="1">
      <c r="J86" s="1"/>
      <c r="K86" s="1"/>
    </row>
    <row r="87" ht="15.75" customHeight="1">
      <c r="J87" s="1"/>
      <c r="K87" s="1"/>
    </row>
    <row r="88" ht="15.75" customHeight="1">
      <c r="J88" s="1"/>
      <c r="K88" s="1"/>
    </row>
    <row r="89" ht="15.75" customHeight="1">
      <c r="J89" s="1"/>
      <c r="K89" s="1"/>
    </row>
    <row r="90" ht="15.75" customHeight="1">
      <c r="J90" s="1"/>
      <c r="K90" s="1"/>
    </row>
    <row r="91" ht="15.75" customHeight="1">
      <c r="J91" s="1"/>
      <c r="K91" s="1"/>
    </row>
    <row r="92" ht="15.75" customHeight="1">
      <c r="J92" s="1"/>
      <c r="K92" s="1"/>
    </row>
    <row r="93" ht="15.75" customHeight="1">
      <c r="J93" s="1"/>
      <c r="K93" s="1"/>
    </row>
    <row r="94" ht="15.75" customHeight="1">
      <c r="J94" s="1"/>
      <c r="K94" s="1"/>
    </row>
    <row r="95" ht="15.75" customHeight="1">
      <c r="J95" s="1"/>
      <c r="K95" s="1"/>
    </row>
    <row r="96" ht="15.75" customHeight="1">
      <c r="J96" s="1"/>
      <c r="K96" s="1"/>
    </row>
    <row r="97" ht="15.75" customHeight="1">
      <c r="J97" s="1"/>
      <c r="K97" s="1"/>
    </row>
    <row r="98" ht="15.75" customHeight="1">
      <c r="J98" s="1"/>
      <c r="K98" s="1"/>
    </row>
    <row r="99" ht="15.75" customHeight="1">
      <c r="J99" s="1"/>
      <c r="K99" s="1"/>
    </row>
    <row r="100" ht="15.75" customHeight="1">
      <c r="J100" s="1"/>
      <c r="K100" s="1"/>
    </row>
    <row r="101" ht="15.75" customHeight="1">
      <c r="J101" s="1"/>
      <c r="K101" s="1"/>
    </row>
    <row r="102" ht="15.75" customHeight="1">
      <c r="J102" s="1"/>
      <c r="K102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0"/>
  </cols>
  <sheetData>
    <row r="4">
      <c r="F4" s="11"/>
    </row>
    <row r="5">
      <c r="F5" s="11"/>
    </row>
    <row r="15">
      <c r="C15" s="12"/>
      <c r="D15" s="12"/>
      <c r="E15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list</vt:lpstr>
      <vt:lpstr>Sheet1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cp:lastModifiedBy>nagyizee</cp:lastModifiedBy>
  <dcterms:modified xsi:type="dcterms:W3CDTF">2020-01-12T18:58:44Z</dcterms:modified>
</cp:coreProperties>
</file>