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<sst xmlns="http://schemas.openxmlformats.org/spreadsheetml/2006/main" count="443" uniqueCount="189">
  <si>
    <t xml:space="preserve">Limiting Nutrient</t>
  </si>
  <si>
    <t xml:space="preserve">Species</t>
  </si>
  <si>
    <t xml:space="preserve">Strain</t>
  </si>
  <si>
    <t xml:space="preserve">Autotroph</t>
  </si>
  <si>
    <t xml:space="preserve">Eukaryote</t>
  </si>
  <si>
    <t xml:space="preserve">experiment type</t>
  </si>
  <si>
    <t xml:space="preserve">experiment temp.</t>
  </si>
  <si>
    <t xml:space="preserve">media notes</t>
  </si>
  <si>
    <t xml:space="preserve">K original unit</t>
  </si>
  <si>
    <t xml:space="preserve">K common unit (uM)</t>
  </si>
  <si>
    <t xml:space="preserve">K error</t>
  </si>
  <si>
    <t xml:space="preserve">gmax (per hour)</t>
  </si>
  <si>
    <t xml:space="preserve">Comment</t>
  </si>
  <si>
    <t xml:space="preserve">Citation</t>
  </si>
  <si>
    <t xml:space="preserve">Year of publication</t>
  </si>
  <si>
    <t xml:space="preserve">merged from Edwards2015 database</t>
  </si>
  <si>
    <t xml:space="preserve">arabinose</t>
  </si>
  <si>
    <t xml:space="preserve">Escherichia coli</t>
  </si>
  <si>
    <t xml:space="preserve">sp.</t>
  </si>
  <si>
    <t xml:space="preserve">chemostat</t>
  </si>
  <si>
    <t xml:space="preserve">defined inorganic media</t>
  </si>
  <si>
    <t xml:space="preserve">147 ug/L</t>
  </si>
  <si>
    <t xml:space="preserve">Lendenmann, U. Growth kinetics of Escherichia coli with mixtures of sugars (1994). PhD Thesis, ETH Zurich</t>
  </si>
  <si>
    <t xml:space="preserve">arginine</t>
  </si>
  <si>
    <t xml:space="preserve">Neurospora crassa</t>
  </si>
  <si>
    <t xml:space="preserve">"arginine auxotroph"</t>
  </si>
  <si>
    <t xml:space="preserve">radial growth rate</t>
  </si>
  <si>
    <t xml:space="preserve">2.8 uM</t>
  </si>
  <si>
    <t xml:space="preserve">Cannot track back to original source</t>
  </si>
  <si>
    <t xml:space="preserve">Pirt, S.J. (1975) Principles of Microbe and Cell Cultivation. Blackwell, London</t>
  </si>
  <si>
    <t xml:space="preserve">fructose</t>
  </si>
  <si>
    <t xml:space="preserve">125 ug/L</t>
  </si>
  <si>
    <t xml:space="preserve">Lendenmann, U. &amp; Egli, T. Kinetic models for the growth of Escherichia coil with mixtures of sugars under carbon-limited conditions. Biotechnol. Bioeng. 59, 99–107 (1998).</t>
  </si>
  <si>
    <t xml:space="preserve">glucose</t>
  </si>
  <si>
    <t xml:space="preserve">K12</t>
  </si>
  <si>
    <t xml:space="preserve">batch</t>
  </si>
  <si>
    <t xml:space="preserve">minimal media</t>
  </si>
  <si>
    <t xml:space="preserve">7160 ug/L</t>
  </si>
  <si>
    <t xml:space="preserve">Dykhuizen, D. 1978. Selection for tryptophan auxotrophs of Escherichia coli in glucose-limited chemostats as a test of the energy conservation hypothesis of evolution. Evolution 35:125–150.</t>
  </si>
  <si>
    <t xml:space="preserve">OUMI7020</t>
  </si>
  <si>
    <t xml:space="preserve">8460 ug/L</t>
  </si>
  <si>
    <t xml:space="preserve">in the original publication the authors provide two values for K, corresponding to 'two different uptake systems'. here we use the lower one.</t>
  </si>
  <si>
    <t xml:space="preserve">Ishida, Y., I. Imai, T. Miyagaki, and H. Kadota. 1982. Growth and uptake kinetics of a facultatively oligotrophic bacterium at low nutrient concentrations. Microb. Ecol. 8:23–32.</t>
  </si>
  <si>
    <t xml:space="preserve">B/r CM6</t>
  </si>
  <si>
    <t xml:space="preserve">"L" broth with omitted glucose</t>
  </si>
  <si>
    <t xml:space="preserve">540 ug/L</t>
  </si>
  <si>
    <t xml:space="preserve">Bavoil., P., H. Nikaido, and K. von Meyenburg. Pleiotrophic transport mutants of Eschericial coli lack porin, a major membrane protein. Mol. Gen. Genet. 158: 23-33 (1977). </t>
  </si>
  <si>
    <t xml:space="preserve">NCM 3722</t>
  </si>
  <si>
    <t xml:space="preserve">M9 with ammonium</t>
  </si>
  <si>
    <t xml:space="preserve">5 uM</t>
  </si>
  <si>
    <t xml:space="preserve">1uM</t>
  </si>
  <si>
    <t xml:space="preserve">maximum growth rate gmax was inferred from Figure 1d and is approximate to ca. 0,1 h^-1</t>
  </si>
  <si>
    <t xml:space="preserve">Bren, A., Hart, Y., Dekel, E., Koster, D. &amp; Alon, U. The last generation of bacterial growth in limiting nutrient. BMC Syst. Biol. 7, (2013).</t>
  </si>
  <si>
    <t xml:space="preserve">Torulopsis utilis</t>
  </si>
  <si>
    <t xml:space="preserve">minimal inorganic media</t>
  </si>
  <si>
    <t xml:space="preserve">49 uM</t>
  </si>
  <si>
    <t xml:space="preserve">Button, D. K. &amp; Garver, J. C. Continuous culture of Torulopsis utilis: a kinetic study of oxygen limited growth. J. Gen. Microbiol. 45, 195–204 (1966).</t>
  </si>
  <si>
    <t xml:space="preserve">ML 30</t>
  </si>
  <si>
    <t xml:space="preserve">33 ug/L</t>
  </si>
  <si>
    <t xml:space="preserve">Button, D. K. 1985. Kinetics of nutrient-limited transport and microbial growth. Microbiol. Rev. 49:270–297.</t>
  </si>
  <si>
    <t xml:space="preserve">O-124</t>
  </si>
  <si>
    <t xml:space="preserve">2400 ug/L</t>
  </si>
  <si>
    <t xml:space="preserve">Degermendzhy, A. G., V. V. Adamovich, and V. A. Adamovich. 1993. A new experimental approach to the search for chemical density factors in the regulation of monoculture growth. J. Gen. Microbiol. 139:2027–2031.</t>
  </si>
  <si>
    <t xml:space="preserve">serial batch</t>
  </si>
  <si>
    <t xml:space="preserve">8000 ug/L</t>
  </si>
  <si>
    <t xml:space="preserve">Jannasch notes that this C:N ratio ascertains C growth limitation</t>
  </si>
  <si>
    <t xml:space="preserve">Jannasch, H. W. 1968. Growth characteristics of heterotrophic bacteria in seawater. J. Bacteriol. 95:722–723.</t>
  </si>
  <si>
    <t xml:space="preserve">Achromobacter sp.</t>
  </si>
  <si>
    <t xml:space="preserve">supplemented seawater</t>
  </si>
  <si>
    <t xml:space="preserve">3x10-5 M</t>
  </si>
  <si>
    <t xml:space="preserve">Jannasch, H. W. Growth characteristics of heterotrophic bacteria in seawater. J. Bacteriol. 95, 722–723 (1968).</t>
  </si>
  <si>
    <t xml:space="preserve">Vibrio sp.</t>
  </si>
  <si>
    <t xml:space="preserve">5.5x10-5 M</t>
  </si>
  <si>
    <t xml:space="preserve">12.5% maximal</t>
  </si>
  <si>
    <t xml:space="preserve">Pseudomonas sp.</t>
  </si>
  <si>
    <t xml:space="preserve">10.5 x10-5 M</t>
  </si>
  <si>
    <t xml:space="preserve">12x10-5 M</t>
  </si>
  <si>
    <t xml:space="preserve">post acclimation</t>
  </si>
  <si>
    <t xml:space="preserve">18x10-5  M</t>
  </si>
  <si>
    <t xml:space="preserve">Streptococcus sanguis</t>
  </si>
  <si>
    <t xml:space="preserve"> semi-defined media; contains enzymes</t>
  </si>
  <si>
    <t xml:space="preserve">111 uM</t>
  </si>
  <si>
    <t xml:space="preserve">Kemp, C. W., Robrish, S. A., Curtis, M. A., Sharer, S. A. &amp; Bowen, W. H. Application of a competition model to the growth of Streptococcus mutans and Streptococcus sanguis in binary continuous culture. Appl. Environ. Microbiol. 45, 1277–1282 (1983).</t>
  </si>
  <si>
    <t xml:space="preserve">327 uM</t>
  </si>
  <si>
    <t xml:space="preserve">Streptococcus mutans</t>
  </si>
  <si>
    <t xml:space="preserve"> 6715-5</t>
  </si>
  <si>
    <t xml:space="preserve">anaerobic chemostat</t>
  </si>
  <si>
    <t xml:space="preserve">1583 uM</t>
  </si>
  <si>
    <t xml:space="preserve">6715-5</t>
  </si>
  <si>
    <t xml:space="preserve">anerobic batch</t>
  </si>
  <si>
    <t xml:space="preserve">2172 uM</t>
  </si>
  <si>
    <t xml:space="preserve">ML 308</t>
  </si>
  <si>
    <t xml:space="preserve">0.597 uM</t>
  </si>
  <si>
    <t xml:space="preserve">Koch, A. L., and C. H. Wang. 1982. How close to the theoretical diffusion limit do bacterial uptake systems function. Arch. Microbiol. 131:36–42.</t>
  </si>
  <si>
    <t xml:space="preserve">13.0 uM</t>
  </si>
  <si>
    <t xml:space="preserve">34 ug/L</t>
  </si>
  <si>
    <t xml:space="preserve">Kovarová, K., A. J. B. Zehnder, and T. Egli. 1996. Temperature-dependent growth kinetics of Escherichia coli ML 30 in glucose-limited continuous culture. J. Bacteriol. 178:4530–4539. </t>
  </si>
  <si>
    <t xml:space="preserve">Marine coryneform baterium</t>
  </si>
  <si>
    <t xml:space="preserve">mineral media with 60mg/L ammonium</t>
  </si>
  <si>
    <t xml:space="preserve">0.48 mg/L</t>
  </si>
  <si>
    <t xml:space="preserve">Law, A. T. &amp; Button, D. K. Multiple carbon source limited growth kinetics of a marine Coryneform bacterium. J. Bacteriol. 129, 115–123 (1977).</t>
  </si>
  <si>
    <t xml:space="preserve">H</t>
  </si>
  <si>
    <t xml:space="preserve">4000 ug/L</t>
  </si>
  <si>
    <t xml:space="preserve">Monod, J. Recherches sur la croissance des cultures baceriennes. Herman et Cie, Paris France (1942)</t>
  </si>
  <si>
    <t xml:space="preserve">Saccharomyces cerevisiae</t>
  </si>
  <si>
    <t xml:space="preserve">EL1</t>
  </si>
  <si>
    <t xml:space="preserve">Peptone Yeast Extract Broth</t>
  </si>
  <si>
    <t xml:space="preserve">0.45 g/L</t>
  </si>
  <si>
    <t xml:space="preserve">Papagianni, M., Boonpooh, Y., Mattey, M. &amp; Kristiansen, B. Substrate inhibition kinetics of Saccharomyces cerevisiae in fed-batch cultures operated at constant glucose and maltose concentration levels. J. Ind. Microbiol. Biotechnol. 34, 301–309 (2007).</t>
  </si>
  <si>
    <t xml:space="preserve">Maltose Peptone Yeast Extract Broth</t>
  </si>
  <si>
    <t xml:space="preserve">4.73 g/L</t>
  </si>
  <si>
    <t xml:space="preserve">K was reported as a range of value with minimum 0.8 g/L and maximum 28 g/L, depending on the absolute concentration of mannose supplied; see original paper. Here we report the geometric mean value.</t>
  </si>
  <si>
    <t xml:space="preserve">CBS8066</t>
  </si>
  <si>
    <t xml:space="preserve">minimal media; low absolute glucose</t>
  </si>
  <si>
    <t xml:space="preserve">0.11mM</t>
  </si>
  <si>
    <t xml:space="preserve">dependent on absolute concentration of glucose</t>
  </si>
  <si>
    <t xml:space="preserve">Postma, E., Alexander Scheffers, W. &amp; Van Dijken, J. P. Kinetics of growth and glucose transport in glucose‐limited chemostat cultures of Saccharomyces cerevisiae CBS 8066. Yeast 5, 159–165 (1989).</t>
  </si>
  <si>
    <t xml:space="preserve">minimal media; high absolute glucose</t>
  </si>
  <si>
    <t xml:space="preserve">0.39mM</t>
  </si>
  <si>
    <t xml:space="preserve">87300 ug/L</t>
  </si>
  <si>
    <t xml:space="preserve">K was reported as a range of values dependent on conditions with minimum 77000 ug/L and maximum 99000 ug/L; see original paper. Here we report the geometric mean value.</t>
  </si>
  <si>
    <t xml:space="preserve">Schulze, K. L., and R. S. Lipe. 1964. Relationship between substrate con- centration, growth rate, and respiration rate of Escherichia coli in continuous culture. Arch. Microbiol. 48:1–20. </t>
  </si>
  <si>
    <t xml:space="preserve">53 ug/L</t>
  </si>
  <si>
    <t xml:space="preserve">Senn, H., U. Lendenmann, M. Snozzi, G. Hamer, and T. Egli. 1994. The growth of Escherichia coli in glucose-limited chemostat cultures: a reexamination of the kinetics. Biochim. Biophys. Acta 1201:424–436.</t>
  </si>
  <si>
    <t xml:space="preserve">72 ug/L</t>
  </si>
  <si>
    <t xml:space="preserve">ML 30G</t>
  </si>
  <si>
    <t xml:space="preserve">68 ug/L</t>
  </si>
  <si>
    <t xml:space="preserve">Shehata, T. E., and A. G. Marr. 1971. Effect of nutrient concentration on the growth of Escherichia coli. J. Bacteriol. 107:210–216.</t>
  </si>
  <si>
    <t xml:space="preserve">VIN13</t>
  </si>
  <si>
    <t xml:space="preserve">minimal media (Verduyn)</t>
  </si>
  <si>
    <t xml:space="preserve">0.12mM</t>
  </si>
  <si>
    <t xml:space="preserve">0.009 (SEM)</t>
  </si>
  <si>
    <t xml:space="preserve">Snoep, J. L., Mrwebi, M., Schuurmans, J. M., Rohwer, J. M. &amp; Teixeira de Mattor, M. J. T. Control of specific growth rate in Saccharomyces cerevisiae. Microbiology 155, 1699–1707 (2009).</t>
  </si>
  <si>
    <t xml:space="preserve">LTEE ancestor</t>
  </si>
  <si>
    <t xml:space="preserve">0.0727 mg/L</t>
  </si>
  <si>
    <t xml:space="preserve">ancestral wild-type of the Long Term Evolution Experiment, reported with biomass yield of Y = 2,635*10^6 cfu/ug</t>
  </si>
  <si>
    <t xml:space="preserve">Vasi, F., Travisano, M. &amp; Lenski, R.E. , Long-Term Experimental Evolution in Escherichia Coli. II. Changes in Life-History Traits During Adaptation to a Seasonal Environment,” Am Nat 144, no. 3: 432–56 (1994)</t>
  </si>
  <si>
    <t xml:space="preserve">LTEE evolved</t>
  </si>
  <si>
    <t xml:space="preserve">0.0880 mg/L</t>
  </si>
  <si>
    <t xml:space="preserve">average of evolved strains from the 12 lines  of the Long Term Evolution Experiment after 2000 generations, reported with biomass yield of Y = 1,838*10^6 cfu/ug</t>
  </si>
  <si>
    <t xml:space="preserve">B/r Thy-</t>
  </si>
  <si>
    <t xml:space="preserve">180 ug/L</t>
  </si>
  <si>
    <t xml:space="preserve">von Meyenburg, K. 1971. Transport-limited growth rates in a mutant of Escherichia coli. J. Bacteriol. 107:878–888. </t>
  </si>
  <si>
    <t xml:space="preserve">FY4/5</t>
  </si>
  <si>
    <t xml:space="preserve">batch solid culture</t>
  </si>
  <si>
    <t xml:space="preserve">0.202 mM</t>
  </si>
  <si>
    <t xml:space="preserve">tried many growth rate models; here reporting only for the normal Monod model</t>
  </si>
  <si>
    <t xml:space="preserve">Ziv, N., Siegal, M. L. &amp; Gresham, D. Genetic and nongenetic determinants of cell growth variation assessed by high-throughput microscopy. Mol. Biol. Evol. 30, 2568–2578 (2013).</t>
  </si>
  <si>
    <t xml:space="preserve">BC248</t>
  </si>
  <si>
    <t xml:space="preserve">0.115 mM</t>
  </si>
  <si>
    <t xml:space="preserve">BC241</t>
  </si>
  <si>
    <t xml:space="preserve">0.189 mm</t>
  </si>
  <si>
    <t xml:space="preserve">BC252</t>
  </si>
  <si>
    <t xml:space="preserve">0.143 mM</t>
  </si>
  <si>
    <t xml:space="preserve">strain 211</t>
  </si>
  <si>
    <t xml:space="preserve">minimal medium</t>
  </si>
  <si>
    <t xml:space="preserve">0.146 g/L</t>
  </si>
  <si>
    <t xml:space="preserve">O’Neil GDG, Lyberatos G Dynamic model development for a continuous culture of Saccharomyces cerevisiae. Biotechnol Bioeng 36:437–445 (1990)</t>
  </si>
  <si>
    <t xml:space="preserve">0.099 g/L</t>
  </si>
  <si>
    <t xml:space="preserve">Verduyn C, Postma E, Scheffers WA, van Dijken JP Physiology of Saccharomyces cerevisiae in anaerobic glucoselimited chemostat cultures.  J Gen Microbiol 136:395–403 (1990)</t>
  </si>
  <si>
    <t xml:space="preserve">Saccharomyces carlsbergensis</t>
  </si>
  <si>
    <t xml:space="preserve">LAM 1068</t>
  </si>
  <si>
    <t xml:space="preserve">0.021 g/L</t>
  </si>
  <si>
    <t xml:space="preserve">Toda K, Yabe I, Yamagata T Kinetics of biphasic growth of yeast in continuous and fed-batch cultures. Biotechnol Bioeng 22:1805–1827 (1980)</t>
  </si>
  <si>
    <t xml:space="preserve">glycerol</t>
  </si>
  <si>
    <t xml:space="preserve">Candida utilis</t>
  </si>
  <si>
    <t xml:space="preserve">NCYC 321</t>
  </si>
  <si>
    <t xml:space="preserve">50 uM</t>
  </si>
  <si>
    <r>
      <rPr>
        <sz val="10"/>
        <rFont val="Noto Sans Devanagari"/>
        <family val="2"/>
      </rPr>
      <t xml:space="preserve">﻿</t>
    </r>
    <r>
      <rPr>
        <sz val="10"/>
        <rFont val="Arial"/>
        <family val="2"/>
      </rPr>
      <t xml:space="preserve">Sinclair, C.G. and Ryder, D.N. (1975) Models for the </t>
    </r>
    <r>
      <rPr>
        <sz val="10"/>
        <rFont val="Noto Sans Devanagari"/>
        <family val="2"/>
      </rPr>
      <t xml:space="preserve">﻿</t>
    </r>
    <r>
      <rPr>
        <sz val="10"/>
        <rFont val="Arial"/>
        <family val="2"/>
      </rPr>
      <t xml:space="preserve">continuous culture of microorganisms under both oxygen and carbon limiting conditions. Biotech. Bioeng. 17, 375-398.</t>
    </r>
  </si>
  <si>
    <t xml:space="preserve">lactate</t>
  </si>
  <si>
    <t xml:space="preserve">1x10-5 M</t>
  </si>
  <si>
    <t xml:space="preserve">0.8 x 10-5 M</t>
  </si>
  <si>
    <t xml:space="preserve">Spirillum sp.</t>
  </si>
  <si>
    <t xml:space="preserve">3 x 10-5 M</t>
  </si>
  <si>
    <t xml:space="preserve">9 x 10-5 M</t>
  </si>
  <si>
    <t xml:space="preserve">5x10-5 M</t>
  </si>
  <si>
    <t xml:space="preserve">9.5 x 10-5 M</t>
  </si>
  <si>
    <t xml:space="preserve">12 x 10-5 M</t>
  </si>
  <si>
    <t xml:space="preserve">15 x 10-5 M</t>
  </si>
  <si>
    <t xml:space="preserve">lactose</t>
  </si>
  <si>
    <t xml:space="preserve">59 uM</t>
  </si>
  <si>
    <r>
      <rPr>
        <sz val="10"/>
        <rFont val="Noto Sans Devanagari"/>
        <family val="2"/>
      </rPr>
      <t xml:space="preserve">﻿</t>
    </r>
    <r>
      <rPr>
        <sz val="10"/>
        <rFont val="Arial"/>
        <family val="2"/>
      </rPr>
      <t xml:space="preserve">Dykhuizen, D. and Davies, M. (1980) An experimental model: bacterial specialists and generalists competing in chemostats. Ecology 61, 1213-1227.</t>
    </r>
  </si>
  <si>
    <t xml:space="preserve">59.5 uM</t>
  </si>
  <si>
    <t xml:space="preserve">34 uM</t>
  </si>
  <si>
    <t xml:space="preserve">maltose</t>
  </si>
  <si>
    <t xml:space="preserve">RV lac -</t>
  </si>
  <si>
    <t xml:space="preserve">25 uM</t>
  </si>
  <si>
    <t xml:space="preserve">2.06 g/L</t>
  </si>
  <si>
    <t xml:space="preserve">K was reported as a range of values with minimum 0.8 ug/L and maximum 5.3 ug/L , depending on the absolute concentration of mannose supplied; see original paper. Here we report the geometric mean value. 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</si>
</sst>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0"/>
      <name val="Noto Sans Devanaga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61"/>
  <sheetViews>
    <sheetView showFormulas="false" showGridLines="true" showRowColHeaders="true" showZeros="true" rightToLeft="false" tabSelected="true" showOutlineSymbols="true" defaultGridColor="true" view="normal" topLeftCell="A26" colorId="64" zoomScale="90" zoomScaleNormal="90" zoomScalePageLayoutView="100" workbookViewId="0">
      <selection pane="topLeft" activeCell="B53" activeCellId="0" sqref="B5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2" min="2" style="0" width="27.91"/>
  </cols>
  <sheetData>
    <row r="1" customFormat="false" ht="24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/>
      <c r="R1" s="2"/>
      <c r="S1" s="2"/>
      <c r="T1" s="2"/>
      <c r="U1" s="2"/>
    </row>
    <row r="2" customFormat="false" ht="12.8" hidden="false" customHeight="false" outlineLevel="0" collapsed="false">
      <c r="A2" s="3" t="s">
        <v>16</v>
      </c>
      <c r="B2" s="3" t="s">
        <v>17</v>
      </c>
      <c r="C2" s="3" t="s">
        <v>18</v>
      </c>
      <c r="D2" s="4" t="b">
        <f aca="false">FALSE()</f>
        <v>0</v>
      </c>
      <c r="E2" s="4" t="b">
        <f aca="false">FALSE()</f>
        <v>0</v>
      </c>
      <c r="F2" s="3" t="s">
        <v>19</v>
      </c>
      <c r="G2" s="3" t="n">
        <v>37</v>
      </c>
      <c r="H2" s="3" t="s">
        <v>20</v>
      </c>
      <c r="I2" s="3" t="s">
        <v>21</v>
      </c>
      <c r="J2" s="3" t="n">
        <v>0.979</v>
      </c>
      <c r="K2" s="3"/>
      <c r="L2" s="3" t="n">
        <v>0.73</v>
      </c>
      <c r="M2" s="3"/>
      <c r="N2" s="5" t="s">
        <v>22</v>
      </c>
      <c r="O2" s="3" t="n">
        <v>1994</v>
      </c>
      <c r="P2" s="4" t="b">
        <f aca="false">FALSE()</f>
        <v>0</v>
      </c>
    </row>
    <row r="3" customFormat="false" ht="12.8" hidden="false" customHeight="false" outlineLevel="0" collapsed="false">
      <c r="A3" s="3" t="s">
        <v>23</v>
      </c>
      <c r="B3" s="3" t="s">
        <v>24</v>
      </c>
      <c r="C3" s="3" t="s">
        <v>25</v>
      </c>
      <c r="D3" s="4" t="b">
        <f aca="false">FALSE()</f>
        <v>0</v>
      </c>
      <c r="E3" s="4" t="b">
        <f aca="false">TRUE()</f>
        <v>1</v>
      </c>
      <c r="F3" s="3" t="s">
        <v>26</v>
      </c>
      <c r="G3" s="3"/>
      <c r="H3" s="3"/>
      <c r="I3" s="3" t="s">
        <v>27</v>
      </c>
      <c r="J3" s="3" t="n">
        <v>2.8</v>
      </c>
      <c r="K3" s="3"/>
      <c r="L3" s="3"/>
      <c r="M3" s="3" t="s">
        <v>28</v>
      </c>
      <c r="N3" s="5" t="s">
        <v>29</v>
      </c>
      <c r="O3" s="3" t="n">
        <v>1975</v>
      </c>
      <c r="P3" s="4" t="b">
        <f aca="false">FALSE()</f>
        <v>0</v>
      </c>
    </row>
    <row r="4" customFormat="false" ht="12.8" hidden="false" customHeight="false" outlineLevel="0" collapsed="false">
      <c r="A4" s="3" t="s">
        <v>30</v>
      </c>
      <c r="B4" s="3" t="s">
        <v>17</v>
      </c>
      <c r="C4" s="3"/>
      <c r="D4" s="4" t="b">
        <f aca="false">FALSE()</f>
        <v>0</v>
      </c>
      <c r="E4" s="4" t="b">
        <f aca="false">FALSE()</f>
        <v>0</v>
      </c>
      <c r="F4" s="3" t="s">
        <v>19</v>
      </c>
      <c r="G4" s="3"/>
      <c r="H4" s="3" t="s">
        <v>20</v>
      </c>
      <c r="I4" s="3" t="s">
        <v>31</v>
      </c>
      <c r="J4" s="3" t="n">
        <v>0.694</v>
      </c>
      <c r="K4" s="3"/>
      <c r="L4" s="3" t="n">
        <v>0.7</v>
      </c>
      <c r="M4" s="3"/>
      <c r="N4" s="5" t="s">
        <v>32</v>
      </c>
      <c r="O4" s="3" t="n">
        <v>1998</v>
      </c>
      <c r="P4" s="4" t="b">
        <f aca="false">FALSE()</f>
        <v>0</v>
      </c>
    </row>
    <row r="5" customFormat="false" ht="12.8" hidden="false" customHeight="false" outlineLevel="0" collapsed="false">
      <c r="A5" s="3" t="s">
        <v>33</v>
      </c>
      <c r="B5" s="3" t="s">
        <v>17</v>
      </c>
      <c r="C5" s="3" t="s">
        <v>34</v>
      </c>
      <c r="D5" s="4" t="b">
        <f aca="false">FALSE()</f>
        <v>0</v>
      </c>
      <c r="E5" s="4" t="b">
        <f aca="false">FALSE()</f>
        <v>0</v>
      </c>
      <c r="F5" s="3" t="s">
        <v>35</v>
      </c>
      <c r="G5" s="3" t="n">
        <v>37</v>
      </c>
      <c r="H5" s="3" t="s">
        <v>36</v>
      </c>
      <c r="I5" s="3" t="s">
        <v>37</v>
      </c>
      <c r="J5" s="3" t="n">
        <v>39.8</v>
      </c>
      <c r="K5" s="3"/>
      <c r="L5" s="3" t="n">
        <v>0.76</v>
      </c>
      <c r="M5" s="3"/>
      <c r="N5" s="5" t="s">
        <v>38</v>
      </c>
      <c r="O5" s="3" t="n">
        <v>1978</v>
      </c>
      <c r="P5" s="4" t="b">
        <f aca="false">FALSE()</f>
        <v>0</v>
      </c>
    </row>
    <row r="6" customFormat="false" ht="12.8" hidden="false" customHeight="false" outlineLevel="0" collapsed="false">
      <c r="A6" s="3" t="s">
        <v>33</v>
      </c>
      <c r="B6" s="3" t="s">
        <v>17</v>
      </c>
      <c r="C6" s="3" t="s">
        <v>39</v>
      </c>
      <c r="D6" s="4" t="b">
        <f aca="false">FALSE()</f>
        <v>0</v>
      </c>
      <c r="E6" s="4" t="b">
        <f aca="false">FALSE()</f>
        <v>0</v>
      </c>
      <c r="F6" s="3" t="s">
        <v>35</v>
      </c>
      <c r="G6" s="3" t="n">
        <v>20</v>
      </c>
      <c r="H6" s="3" t="s">
        <v>36</v>
      </c>
      <c r="I6" s="3" t="s">
        <v>40</v>
      </c>
      <c r="J6" s="3" t="n">
        <v>47</v>
      </c>
      <c r="K6" s="3"/>
      <c r="L6" s="3" t="n">
        <v>0.55</v>
      </c>
      <c r="M6" s="3" t="s">
        <v>41</v>
      </c>
      <c r="N6" s="5" t="s">
        <v>42</v>
      </c>
      <c r="O6" s="3" t="n">
        <v>1982</v>
      </c>
      <c r="P6" s="4" t="b">
        <f aca="false">FALSE()</f>
        <v>0</v>
      </c>
    </row>
    <row r="7" customFormat="false" ht="12.8" hidden="false" customHeight="false" outlineLevel="0" collapsed="false">
      <c r="A7" s="3" t="s">
        <v>33</v>
      </c>
      <c r="B7" s="3" t="s">
        <v>17</v>
      </c>
      <c r="C7" s="3" t="s">
        <v>43</v>
      </c>
      <c r="D7" s="4" t="b">
        <f aca="false">FALSE()</f>
        <v>0</v>
      </c>
      <c r="E7" s="4" t="b">
        <f aca="false">FALSE()</f>
        <v>0</v>
      </c>
      <c r="F7" s="3" t="s">
        <v>35</v>
      </c>
      <c r="G7" s="3" t="n">
        <v>37</v>
      </c>
      <c r="H7" s="3" t="s">
        <v>44</v>
      </c>
      <c r="I7" s="3" t="s">
        <v>45</v>
      </c>
      <c r="J7" s="3" t="n">
        <v>3</v>
      </c>
      <c r="K7" s="3"/>
      <c r="L7" s="3" t="n">
        <v>0.46</v>
      </c>
      <c r="M7" s="3"/>
      <c r="N7" s="5" t="s">
        <v>46</v>
      </c>
      <c r="O7" s="3" t="n">
        <v>1977</v>
      </c>
      <c r="P7" s="4" t="b">
        <f aca="false">FALSE()</f>
        <v>0</v>
      </c>
    </row>
    <row r="8" customFormat="false" ht="12.8" hidden="false" customHeight="false" outlineLevel="0" collapsed="false">
      <c r="A8" s="3" t="s">
        <v>33</v>
      </c>
      <c r="B8" s="3" t="s">
        <v>17</v>
      </c>
      <c r="C8" s="3" t="s">
        <v>47</v>
      </c>
      <c r="D8" s="4" t="b">
        <f aca="false">FALSE()</f>
        <v>0</v>
      </c>
      <c r="E8" s="4" t="b">
        <f aca="false">FALSE()</f>
        <v>0</v>
      </c>
      <c r="F8" s="3" t="s">
        <v>35</v>
      </c>
      <c r="G8" s="3" t="n">
        <v>37</v>
      </c>
      <c r="H8" s="3" t="s">
        <v>48</v>
      </c>
      <c r="I8" s="3" t="s">
        <v>49</v>
      </c>
      <c r="J8" s="3" t="n">
        <v>5</v>
      </c>
      <c r="K8" s="3" t="s">
        <v>50</v>
      </c>
      <c r="L8" s="3" t="n">
        <v>0.9</v>
      </c>
      <c r="M8" s="3" t="s">
        <v>51</v>
      </c>
      <c r="N8" s="5" t="s">
        <v>52</v>
      </c>
      <c r="O8" s="3" t="n">
        <v>2013</v>
      </c>
      <c r="P8" s="4" t="b">
        <f aca="false">FALSE()</f>
        <v>0</v>
      </c>
    </row>
    <row r="9" customFormat="false" ht="12.8" hidden="false" customHeight="false" outlineLevel="0" collapsed="false">
      <c r="A9" s="3" t="s">
        <v>33</v>
      </c>
      <c r="B9" s="3" t="s">
        <v>53</v>
      </c>
      <c r="C9" s="3"/>
      <c r="D9" s="4" t="b">
        <f aca="false">FALSE()</f>
        <v>0</v>
      </c>
      <c r="E9" s="4" t="b">
        <f aca="false">TRUE()</f>
        <v>1</v>
      </c>
      <c r="F9" s="3" t="s">
        <v>19</v>
      </c>
      <c r="G9" s="3" t="n">
        <v>35</v>
      </c>
      <c r="H9" s="3" t="s">
        <v>54</v>
      </c>
      <c r="I9" s="3" t="s">
        <v>55</v>
      </c>
      <c r="J9" s="3" t="n">
        <v>49</v>
      </c>
      <c r="K9" s="3"/>
      <c r="L9" s="3" t="n">
        <v>0.51</v>
      </c>
      <c r="M9" s="3"/>
      <c r="N9" s="5" t="s">
        <v>56</v>
      </c>
      <c r="O9" s="3" t="n">
        <v>1966</v>
      </c>
      <c r="P9" s="4" t="b">
        <f aca="false">FALSE()</f>
        <v>0</v>
      </c>
    </row>
    <row r="10" customFormat="false" ht="12.8" hidden="false" customHeight="false" outlineLevel="0" collapsed="false">
      <c r="A10" s="3" t="s">
        <v>33</v>
      </c>
      <c r="B10" s="3" t="s">
        <v>17</v>
      </c>
      <c r="C10" s="3" t="s">
        <v>57</v>
      </c>
      <c r="D10" s="4" t="b">
        <f aca="false">FALSE()</f>
        <v>0</v>
      </c>
      <c r="E10" s="4" t="b">
        <f aca="false">FALSE()</f>
        <v>0</v>
      </c>
      <c r="F10" s="3" t="s">
        <v>19</v>
      </c>
      <c r="G10" s="3" t="n">
        <v>37</v>
      </c>
      <c r="H10" s="3" t="s">
        <v>36</v>
      </c>
      <c r="I10" s="3" t="s">
        <v>58</v>
      </c>
      <c r="J10" s="3" t="n">
        <v>0.18</v>
      </c>
      <c r="K10" s="3"/>
      <c r="L10" s="3" t="n">
        <v>0.76</v>
      </c>
      <c r="M10" s="3"/>
      <c r="N10" s="5" t="s">
        <v>59</v>
      </c>
      <c r="O10" s="3" t="n">
        <v>1985</v>
      </c>
      <c r="P10" s="4" t="b">
        <f aca="false">FALSE()</f>
        <v>0</v>
      </c>
    </row>
    <row r="11" customFormat="false" ht="12.8" hidden="false" customHeight="false" outlineLevel="0" collapsed="false">
      <c r="A11" s="3" t="s">
        <v>33</v>
      </c>
      <c r="B11" s="3" t="s">
        <v>17</v>
      </c>
      <c r="C11" s="3" t="s">
        <v>57</v>
      </c>
      <c r="D11" s="4" t="b">
        <f aca="false">FALSE()</f>
        <v>0</v>
      </c>
      <c r="E11" s="4" t="b">
        <f aca="false">FALSE()</f>
        <v>0</v>
      </c>
      <c r="F11" s="3" t="s">
        <v>19</v>
      </c>
      <c r="G11" s="3" t="n">
        <v>28.4</v>
      </c>
      <c r="H11" s="3" t="s">
        <v>36</v>
      </c>
      <c r="I11" s="3" t="s">
        <v>58</v>
      </c>
      <c r="J11" s="3" t="n">
        <v>0.18</v>
      </c>
      <c r="K11" s="3"/>
      <c r="L11" s="3" t="n">
        <v>0.54</v>
      </c>
      <c r="M11" s="3"/>
      <c r="N11" s="5" t="s">
        <v>59</v>
      </c>
      <c r="O11" s="3" t="n">
        <v>1985</v>
      </c>
      <c r="P11" s="4" t="b">
        <f aca="false">FALSE()</f>
        <v>0</v>
      </c>
    </row>
    <row r="12" customFormat="false" ht="12.8" hidden="false" customHeight="false" outlineLevel="0" collapsed="false">
      <c r="A12" s="3" t="s">
        <v>33</v>
      </c>
      <c r="B12" s="3" t="s">
        <v>17</v>
      </c>
      <c r="C12" s="3" t="s">
        <v>57</v>
      </c>
      <c r="D12" s="4" t="b">
        <f aca="false">FALSE()</f>
        <v>0</v>
      </c>
      <c r="E12" s="4" t="b">
        <f aca="false">FALSE()</f>
        <v>0</v>
      </c>
      <c r="F12" s="3" t="s">
        <v>19</v>
      </c>
      <c r="G12" s="3" t="n">
        <v>17.4</v>
      </c>
      <c r="H12" s="3" t="s">
        <v>36</v>
      </c>
      <c r="I12" s="3" t="s">
        <v>58</v>
      </c>
      <c r="J12" s="3" t="n">
        <v>0.18</v>
      </c>
      <c r="K12" s="3"/>
      <c r="L12" s="3" t="n">
        <v>0.19</v>
      </c>
      <c r="M12" s="3"/>
      <c r="N12" s="5" t="s">
        <v>59</v>
      </c>
      <c r="O12" s="3" t="n">
        <v>1985</v>
      </c>
      <c r="P12" s="4" t="b">
        <f aca="false">FALSE()</f>
        <v>0</v>
      </c>
    </row>
    <row r="13" customFormat="false" ht="12.8" hidden="false" customHeight="false" outlineLevel="0" collapsed="false">
      <c r="A13" s="3" t="s">
        <v>33</v>
      </c>
      <c r="B13" s="3" t="s">
        <v>17</v>
      </c>
      <c r="C13" s="3" t="s">
        <v>60</v>
      </c>
      <c r="D13" s="4" t="b">
        <f aca="false">FALSE()</f>
        <v>0</v>
      </c>
      <c r="E13" s="4" t="b">
        <f aca="false">FALSE()</f>
        <v>0</v>
      </c>
      <c r="F13" s="3" t="s">
        <v>35</v>
      </c>
      <c r="G13" s="3" t="n">
        <v>26</v>
      </c>
      <c r="H13" s="3" t="s">
        <v>36</v>
      </c>
      <c r="I13" s="3" t="s">
        <v>61</v>
      </c>
      <c r="J13" s="3" t="n">
        <v>13</v>
      </c>
      <c r="K13" s="3"/>
      <c r="L13" s="3" t="n">
        <v>0.55</v>
      </c>
      <c r="M13" s="3"/>
      <c r="N13" s="5" t="s">
        <v>62</v>
      </c>
      <c r="O13" s="3" t="n">
        <v>1993</v>
      </c>
      <c r="P13" s="4" t="b">
        <f aca="false">FALSE()</f>
        <v>0</v>
      </c>
    </row>
    <row r="14" customFormat="false" ht="12.8" hidden="false" customHeight="false" outlineLevel="0" collapsed="false">
      <c r="A14" s="3" t="s">
        <v>33</v>
      </c>
      <c r="B14" s="3" t="s">
        <v>17</v>
      </c>
      <c r="C14" s="3"/>
      <c r="D14" s="4" t="b">
        <f aca="false">FALSE()</f>
        <v>0</v>
      </c>
      <c r="E14" s="4" t="b">
        <f aca="false">FALSE()</f>
        <v>0</v>
      </c>
      <c r="F14" s="3" t="s">
        <v>63</v>
      </c>
      <c r="G14" s="3" t="n">
        <v>20</v>
      </c>
      <c r="H14" s="3" t="s">
        <v>36</v>
      </c>
      <c r="I14" s="3" t="s">
        <v>64</v>
      </c>
      <c r="J14" s="3" t="n">
        <v>44</v>
      </c>
      <c r="K14" s="3"/>
      <c r="L14" s="3" t="n">
        <v>0.65</v>
      </c>
      <c r="M14" s="3" t="s">
        <v>65</v>
      </c>
      <c r="N14" s="5" t="s">
        <v>66</v>
      </c>
      <c r="O14" s="3" t="n">
        <v>1968</v>
      </c>
      <c r="P14" s="4" t="b">
        <f aca="false">FALSE()</f>
        <v>0</v>
      </c>
    </row>
    <row r="15" customFormat="false" ht="12.8" hidden="false" customHeight="false" outlineLevel="0" collapsed="false">
      <c r="A15" s="3" t="s">
        <v>33</v>
      </c>
      <c r="B15" s="3" t="s">
        <v>67</v>
      </c>
      <c r="C15" s="3" t="n">
        <v>208</v>
      </c>
      <c r="D15" s="4" t="b">
        <f aca="false">FALSE()</f>
        <v>0</v>
      </c>
      <c r="E15" s="4" t="b">
        <f aca="false">FALSE()</f>
        <v>0</v>
      </c>
      <c r="F15" s="3" t="s">
        <v>63</v>
      </c>
      <c r="G15" s="3" t="n">
        <v>20</v>
      </c>
      <c r="H15" s="3" t="s">
        <v>68</v>
      </c>
      <c r="I15" s="3" t="s">
        <v>69</v>
      </c>
      <c r="J15" s="3" t="n">
        <v>30</v>
      </c>
      <c r="K15" s="3"/>
      <c r="L15" s="3" t="n">
        <v>0.35</v>
      </c>
      <c r="M15" s="3"/>
      <c r="N15" s="5" t="s">
        <v>70</v>
      </c>
      <c r="O15" s="3" t="n">
        <v>1968</v>
      </c>
      <c r="P15" s="4" t="b">
        <f aca="false">FALSE()</f>
        <v>0</v>
      </c>
    </row>
    <row r="16" customFormat="false" ht="12.8" hidden="false" customHeight="false" outlineLevel="0" collapsed="false">
      <c r="A16" s="3" t="s">
        <v>33</v>
      </c>
      <c r="B16" s="3" t="s">
        <v>71</v>
      </c>
      <c r="C16" s="3" t="n">
        <v>204</v>
      </c>
      <c r="D16" s="4" t="b">
        <f aca="false">FALSE()</f>
        <v>0</v>
      </c>
      <c r="E16" s="4" t="b">
        <f aca="false">FALSE()</f>
        <v>0</v>
      </c>
      <c r="F16" s="3" t="s">
        <v>63</v>
      </c>
      <c r="G16" s="3" t="n">
        <v>20</v>
      </c>
      <c r="H16" s="3" t="s">
        <v>68</v>
      </c>
      <c r="I16" s="3" t="s">
        <v>72</v>
      </c>
      <c r="J16" s="3" t="n">
        <v>55</v>
      </c>
      <c r="K16" s="3" t="s">
        <v>73</v>
      </c>
      <c r="L16" s="3" t="n">
        <v>0.4</v>
      </c>
      <c r="M16" s="3"/>
      <c r="N16" s="5" t="s">
        <v>70</v>
      </c>
      <c r="O16" s="3" t="n">
        <v>1968</v>
      </c>
      <c r="P16" s="4" t="b">
        <f aca="false">FALSE()</f>
        <v>0</v>
      </c>
    </row>
    <row r="17" customFormat="false" ht="12.8" hidden="false" customHeight="false" outlineLevel="0" collapsed="false">
      <c r="A17" s="3" t="s">
        <v>33</v>
      </c>
      <c r="B17" s="3" t="s">
        <v>74</v>
      </c>
      <c r="C17" s="3" t="n">
        <v>201</v>
      </c>
      <c r="D17" s="4" t="b">
        <f aca="false">FALSE()</f>
        <v>0</v>
      </c>
      <c r="E17" s="4" t="b">
        <f aca="false">FALSE()</f>
        <v>0</v>
      </c>
      <c r="F17" s="3" t="s">
        <v>63</v>
      </c>
      <c r="G17" s="3" t="n">
        <v>20</v>
      </c>
      <c r="H17" s="3" t="s">
        <v>68</v>
      </c>
      <c r="I17" s="3" t="s">
        <v>75</v>
      </c>
      <c r="J17" s="3" t="n">
        <v>105</v>
      </c>
      <c r="K17" s="3" t="s">
        <v>73</v>
      </c>
      <c r="L17" s="3" t="n">
        <v>0.95</v>
      </c>
      <c r="M17" s="3"/>
      <c r="N17" s="5" t="s">
        <v>70</v>
      </c>
      <c r="O17" s="3" t="n">
        <v>1968</v>
      </c>
      <c r="P17" s="4" t="b">
        <f aca="false">FALSE()</f>
        <v>0</v>
      </c>
    </row>
    <row r="18" customFormat="false" ht="12.8" hidden="false" customHeight="false" outlineLevel="0" collapsed="false">
      <c r="A18" s="3" t="s">
        <v>33</v>
      </c>
      <c r="B18" s="3" t="s">
        <v>67</v>
      </c>
      <c r="C18" s="3" t="n">
        <v>208</v>
      </c>
      <c r="D18" s="4" t="b">
        <f aca="false">FALSE()</f>
        <v>0</v>
      </c>
      <c r="E18" s="4" t="b">
        <f aca="false">FALSE()</f>
        <v>0</v>
      </c>
      <c r="F18" s="3" t="s">
        <v>63</v>
      </c>
      <c r="G18" s="3" t="n">
        <v>20</v>
      </c>
      <c r="H18" s="3" t="s">
        <v>68</v>
      </c>
      <c r="I18" s="3" t="s">
        <v>76</v>
      </c>
      <c r="J18" s="3" t="n">
        <v>120</v>
      </c>
      <c r="K18" s="3"/>
      <c r="L18" s="3" t="n">
        <v>0.9</v>
      </c>
      <c r="M18" s="3" t="s">
        <v>77</v>
      </c>
      <c r="N18" s="5" t="s">
        <v>70</v>
      </c>
      <c r="O18" s="3" t="n">
        <v>1968</v>
      </c>
      <c r="P18" s="4" t="b">
        <f aca="false">FALSE()</f>
        <v>0</v>
      </c>
    </row>
    <row r="19" customFormat="false" ht="12.8" hidden="false" customHeight="false" outlineLevel="0" collapsed="false">
      <c r="A19" s="3" t="s">
        <v>33</v>
      </c>
      <c r="B19" s="3" t="s">
        <v>74</v>
      </c>
      <c r="C19" s="3" t="n">
        <v>201</v>
      </c>
      <c r="D19" s="4" t="b">
        <f aca="false">FALSE()</f>
        <v>0</v>
      </c>
      <c r="E19" s="4" t="b">
        <f aca="false">FALSE()</f>
        <v>0</v>
      </c>
      <c r="F19" s="3" t="s">
        <v>63</v>
      </c>
      <c r="G19" s="3" t="n">
        <v>20</v>
      </c>
      <c r="H19" s="3" t="s">
        <v>68</v>
      </c>
      <c r="I19" s="3" t="s">
        <v>78</v>
      </c>
      <c r="J19" s="3" t="n">
        <v>180</v>
      </c>
      <c r="K19" s="3"/>
      <c r="L19" s="3" t="n">
        <v>1.6</v>
      </c>
      <c r="M19" s="3" t="s">
        <v>77</v>
      </c>
      <c r="N19" s="5" t="s">
        <v>70</v>
      </c>
      <c r="O19" s="3" t="n">
        <v>1968</v>
      </c>
      <c r="P19" s="4" t="b">
        <f aca="false">FALSE()</f>
        <v>0</v>
      </c>
    </row>
    <row r="20" customFormat="false" ht="12.8" hidden="false" customHeight="false" outlineLevel="0" collapsed="false">
      <c r="A20" s="3" t="s">
        <v>33</v>
      </c>
      <c r="B20" s="3" t="s">
        <v>79</v>
      </c>
      <c r="C20" s="3" t="n">
        <v>10558</v>
      </c>
      <c r="D20" s="4" t="b">
        <f aca="false">FALSE()</f>
        <v>0</v>
      </c>
      <c r="E20" s="4" t="b">
        <f aca="false">FALSE()</f>
        <v>0</v>
      </c>
      <c r="F20" s="3" t="s">
        <v>19</v>
      </c>
      <c r="G20" s="3" t="n">
        <v>37</v>
      </c>
      <c r="H20" s="3" t="s">
        <v>80</v>
      </c>
      <c r="I20" s="3" t="s">
        <v>81</v>
      </c>
      <c r="J20" s="3" t="n">
        <v>111</v>
      </c>
      <c r="K20" s="3"/>
      <c r="L20" s="3" t="n">
        <v>0.84</v>
      </c>
      <c r="M20" s="3"/>
      <c r="N20" s="5" t="s">
        <v>82</v>
      </c>
      <c r="O20" s="3" t="n">
        <v>1983</v>
      </c>
      <c r="P20" s="4" t="b">
        <f aca="false">FALSE()</f>
        <v>0</v>
      </c>
    </row>
    <row r="21" customFormat="false" ht="12.8" hidden="false" customHeight="false" outlineLevel="0" collapsed="false">
      <c r="A21" s="3" t="s">
        <v>33</v>
      </c>
      <c r="B21" s="3" t="s">
        <v>79</v>
      </c>
      <c r="C21" s="3" t="n">
        <v>10558</v>
      </c>
      <c r="D21" s="4" t="b">
        <f aca="false">FALSE()</f>
        <v>0</v>
      </c>
      <c r="E21" s="4" t="b">
        <f aca="false">FALSE()</f>
        <v>0</v>
      </c>
      <c r="F21" s="3" t="s">
        <v>35</v>
      </c>
      <c r="G21" s="3" t="n">
        <v>37</v>
      </c>
      <c r="H21" s="3" t="s">
        <v>80</v>
      </c>
      <c r="I21" s="3" t="s">
        <v>83</v>
      </c>
      <c r="J21" s="3" t="n">
        <v>327</v>
      </c>
      <c r="K21" s="3"/>
      <c r="L21" s="3" t="n">
        <v>0.83</v>
      </c>
      <c r="M21" s="3"/>
      <c r="N21" s="5" t="s">
        <v>82</v>
      </c>
      <c r="O21" s="3" t="n">
        <v>1983</v>
      </c>
      <c r="P21" s="4" t="b">
        <f aca="false">FALSE()</f>
        <v>0</v>
      </c>
    </row>
    <row r="22" customFormat="false" ht="12.8" hidden="false" customHeight="false" outlineLevel="0" collapsed="false">
      <c r="A22" s="3" t="s">
        <v>33</v>
      </c>
      <c r="B22" s="3" t="s">
        <v>84</v>
      </c>
      <c r="C22" s="3" t="s">
        <v>85</v>
      </c>
      <c r="D22" s="4" t="b">
        <f aca="false">FALSE()</f>
        <v>0</v>
      </c>
      <c r="E22" s="4" t="b">
        <f aca="false">FALSE()</f>
        <v>0</v>
      </c>
      <c r="F22" s="3" t="s">
        <v>86</v>
      </c>
      <c r="G22" s="3"/>
      <c r="H22" s="3" t="s">
        <v>80</v>
      </c>
      <c r="I22" s="3" t="s">
        <v>87</v>
      </c>
      <c r="J22" s="3" t="n">
        <v>1583</v>
      </c>
      <c r="K22" s="3"/>
      <c r="L22" s="3" t="n">
        <v>1.2</v>
      </c>
      <c r="M22" s="3"/>
      <c r="N22" s="5" t="s">
        <v>82</v>
      </c>
      <c r="O22" s="3" t="n">
        <v>1983</v>
      </c>
      <c r="P22" s="4" t="b">
        <f aca="false">FALSE()</f>
        <v>0</v>
      </c>
    </row>
    <row r="23" customFormat="false" ht="12.8" hidden="false" customHeight="false" outlineLevel="0" collapsed="false">
      <c r="A23" s="3" t="s">
        <v>33</v>
      </c>
      <c r="B23" s="3" t="s">
        <v>84</v>
      </c>
      <c r="C23" s="3" t="s">
        <v>88</v>
      </c>
      <c r="D23" s="4" t="b">
        <f aca="false">FALSE()</f>
        <v>0</v>
      </c>
      <c r="E23" s="4" t="b">
        <f aca="false">FALSE()</f>
        <v>0</v>
      </c>
      <c r="F23" s="3" t="s">
        <v>89</v>
      </c>
      <c r="G23" s="3"/>
      <c r="H23" s="3" t="s">
        <v>80</v>
      </c>
      <c r="I23" s="3" t="s">
        <v>90</v>
      </c>
      <c r="J23" s="3" t="n">
        <v>2172</v>
      </c>
      <c r="K23" s="3"/>
      <c r="L23" s="3" t="n">
        <v>1.5</v>
      </c>
      <c r="M23" s="3"/>
      <c r="N23" s="5" t="s">
        <v>82</v>
      </c>
      <c r="O23" s="3" t="n">
        <v>1983</v>
      </c>
      <c r="P23" s="4" t="b">
        <f aca="false">FALSE()</f>
        <v>0</v>
      </c>
    </row>
    <row r="24" customFormat="false" ht="12.8" hidden="false" customHeight="false" outlineLevel="0" collapsed="false">
      <c r="A24" s="3" t="s">
        <v>33</v>
      </c>
      <c r="B24" s="3" t="s">
        <v>17</v>
      </c>
      <c r="C24" s="3" t="s">
        <v>91</v>
      </c>
      <c r="D24" s="4" t="b">
        <f aca="false">FALSE()</f>
        <v>0</v>
      </c>
      <c r="E24" s="4" t="b">
        <f aca="false">FALSE()</f>
        <v>0</v>
      </c>
      <c r="F24" s="3" t="s">
        <v>19</v>
      </c>
      <c r="G24" s="3" t="n">
        <v>37</v>
      </c>
      <c r="H24" s="3" t="s">
        <v>36</v>
      </c>
      <c r="I24" s="3" t="s">
        <v>92</v>
      </c>
      <c r="J24" s="3" t="n">
        <v>0.597</v>
      </c>
      <c r="K24" s="3"/>
      <c r="L24" s="3" t="n">
        <v>0.54</v>
      </c>
      <c r="M24" s="3"/>
      <c r="N24" s="5" t="s">
        <v>93</v>
      </c>
      <c r="O24" s="3" t="n">
        <v>1982</v>
      </c>
      <c r="P24" s="4" t="b">
        <f aca="false">FALSE()</f>
        <v>0</v>
      </c>
    </row>
    <row r="25" customFormat="false" ht="12.8" hidden="false" customHeight="false" outlineLevel="0" collapsed="false">
      <c r="A25" s="3" t="s">
        <v>33</v>
      </c>
      <c r="B25" s="3" t="s">
        <v>17</v>
      </c>
      <c r="C25" s="3" t="s">
        <v>91</v>
      </c>
      <c r="D25" s="4" t="b">
        <f aca="false">FALSE()</f>
        <v>0</v>
      </c>
      <c r="E25" s="4" t="b">
        <f aca="false">FALSE()</f>
        <v>0</v>
      </c>
      <c r="F25" s="3" t="s">
        <v>35</v>
      </c>
      <c r="G25" s="3" t="n">
        <v>37</v>
      </c>
      <c r="H25" s="3" t="s">
        <v>36</v>
      </c>
      <c r="I25" s="3" t="s">
        <v>94</v>
      </c>
      <c r="J25" s="3" t="n">
        <v>13</v>
      </c>
      <c r="K25" s="3"/>
      <c r="L25" s="3" t="n">
        <v>1.23</v>
      </c>
      <c r="M25" s="3"/>
      <c r="N25" s="5" t="s">
        <v>93</v>
      </c>
      <c r="O25" s="3" t="n">
        <v>1982</v>
      </c>
      <c r="P25" s="4" t="b">
        <f aca="false">FALSE()</f>
        <v>0</v>
      </c>
    </row>
    <row r="26" customFormat="false" ht="12.8" hidden="false" customHeight="false" outlineLevel="0" collapsed="false">
      <c r="A26" s="3" t="s">
        <v>33</v>
      </c>
      <c r="B26" s="3" t="s">
        <v>17</v>
      </c>
      <c r="C26" s="3" t="s">
        <v>57</v>
      </c>
      <c r="D26" s="4" t="b">
        <f aca="false">FALSE()</f>
        <v>0</v>
      </c>
      <c r="E26" s="4" t="b">
        <f aca="false">FALSE()</f>
        <v>0</v>
      </c>
      <c r="F26" s="3" t="s">
        <v>19</v>
      </c>
      <c r="G26" s="3" t="n">
        <v>40</v>
      </c>
      <c r="H26" s="3" t="s">
        <v>36</v>
      </c>
      <c r="I26" s="3" t="s">
        <v>95</v>
      </c>
      <c r="J26" s="3" t="n">
        <v>0.19</v>
      </c>
      <c r="K26" s="3"/>
      <c r="L26" s="3" t="n">
        <v>0.75</v>
      </c>
      <c r="M26" s="3"/>
      <c r="N26" s="5" t="s">
        <v>96</v>
      </c>
      <c r="O26" s="3" t="n">
        <v>1996</v>
      </c>
      <c r="P26" s="4" t="b">
        <f aca="false">FALSE()</f>
        <v>0</v>
      </c>
    </row>
    <row r="27" customFormat="false" ht="12.8" hidden="false" customHeight="false" outlineLevel="0" collapsed="false">
      <c r="A27" s="3" t="s">
        <v>33</v>
      </c>
      <c r="B27" s="3" t="s">
        <v>97</v>
      </c>
      <c r="C27" s="3"/>
      <c r="D27" s="4" t="b">
        <f aca="false">FALSE()</f>
        <v>0</v>
      </c>
      <c r="E27" s="4" t="b">
        <f aca="false">FALSE()</f>
        <v>0</v>
      </c>
      <c r="F27" s="3" t="s">
        <v>35</v>
      </c>
      <c r="G27" s="3" t="n">
        <v>25</v>
      </c>
      <c r="H27" s="3" t="s">
        <v>98</v>
      </c>
      <c r="I27" s="3" t="s">
        <v>99</v>
      </c>
      <c r="J27" s="3" t="n">
        <v>2.67</v>
      </c>
      <c r="K27" s="3"/>
      <c r="L27" s="3" t="n">
        <v>0.15</v>
      </c>
      <c r="M27" s="3"/>
      <c r="N27" s="5" t="s">
        <v>100</v>
      </c>
      <c r="O27" s="3" t="n">
        <v>1977</v>
      </c>
      <c r="P27" s="4" t="b">
        <f aca="false">FALSE()</f>
        <v>0</v>
      </c>
    </row>
    <row r="28" customFormat="false" ht="12.8" hidden="false" customHeight="false" outlineLevel="0" collapsed="false">
      <c r="A28" s="3" t="s">
        <v>33</v>
      </c>
      <c r="B28" s="3" t="s">
        <v>17</v>
      </c>
      <c r="C28" s="3" t="s">
        <v>101</v>
      </c>
      <c r="D28" s="4" t="b">
        <f aca="false">FALSE()</f>
        <v>0</v>
      </c>
      <c r="E28" s="4" t="b">
        <f aca="false">FALSE()</f>
        <v>0</v>
      </c>
      <c r="F28" s="3" t="s">
        <v>35</v>
      </c>
      <c r="G28" s="3" t="n">
        <v>37</v>
      </c>
      <c r="H28" s="3" t="s">
        <v>36</v>
      </c>
      <c r="I28" s="3" t="s">
        <v>102</v>
      </c>
      <c r="J28" s="3" t="n">
        <v>22</v>
      </c>
      <c r="K28" s="3"/>
      <c r="L28" s="3" t="n">
        <v>0.94</v>
      </c>
      <c r="M28" s="3"/>
      <c r="N28" s="5" t="s">
        <v>103</v>
      </c>
      <c r="O28" s="3" t="n">
        <v>1942</v>
      </c>
      <c r="P28" s="4" t="b">
        <f aca="false">FALSE()</f>
        <v>0</v>
      </c>
    </row>
    <row r="29" customFormat="false" ht="12.8" hidden="false" customHeight="false" outlineLevel="0" collapsed="false">
      <c r="A29" s="3" t="s">
        <v>33</v>
      </c>
      <c r="B29" s="3" t="s">
        <v>104</v>
      </c>
      <c r="C29" s="3" t="s">
        <v>105</v>
      </c>
      <c r="D29" s="4" t="b">
        <f aca="false">FALSE()</f>
        <v>0</v>
      </c>
      <c r="E29" s="4" t="b">
        <f aca="false">TRUE()</f>
        <v>1</v>
      </c>
      <c r="F29" s="3" t="s">
        <v>19</v>
      </c>
      <c r="G29" s="3" t="n">
        <v>30</v>
      </c>
      <c r="H29" s="3" t="s">
        <v>106</v>
      </c>
      <c r="I29" s="3" t="s">
        <v>107</v>
      </c>
      <c r="J29" s="3" t="n">
        <v>2500</v>
      </c>
      <c r="K29" s="3"/>
      <c r="L29" s="3" t="n">
        <v>0.37</v>
      </c>
      <c r="M29" s="3"/>
      <c r="N29" s="5" t="s">
        <v>108</v>
      </c>
      <c r="O29" s="3" t="n">
        <v>2007</v>
      </c>
      <c r="P29" s="4" t="b">
        <f aca="false">FALSE()</f>
        <v>0</v>
      </c>
    </row>
    <row r="30" customFormat="false" ht="12.8" hidden="false" customHeight="false" outlineLevel="0" collapsed="false">
      <c r="A30" s="3" t="s">
        <v>33</v>
      </c>
      <c r="B30" s="3" t="s">
        <v>104</v>
      </c>
      <c r="C30" s="3"/>
      <c r="D30" s="4" t="b">
        <f aca="false">FALSE()</f>
        <v>0</v>
      </c>
      <c r="E30" s="4" t="b">
        <f aca="false">TRUE()</f>
        <v>1</v>
      </c>
      <c r="F30" s="3" t="s">
        <v>35</v>
      </c>
      <c r="G30" s="3" t="n">
        <v>30</v>
      </c>
      <c r="H30" s="3" t="s">
        <v>109</v>
      </c>
      <c r="I30" s="3" t="s">
        <v>110</v>
      </c>
      <c r="J30" s="3" t="n">
        <v>26000</v>
      </c>
      <c r="K30" s="3"/>
      <c r="L30" s="3" t="n">
        <v>0.34</v>
      </c>
      <c r="M30" s="3" t="s">
        <v>111</v>
      </c>
      <c r="N30" s="5" t="s">
        <v>108</v>
      </c>
      <c r="O30" s="3" t="n">
        <v>2007</v>
      </c>
      <c r="P30" s="4" t="b">
        <f aca="false">FALSE()</f>
        <v>0</v>
      </c>
    </row>
    <row r="31" customFormat="false" ht="12.8" hidden="false" customHeight="false" outlineLevel="0" collapsed="false">
      <c r="A31" s="3" t="s">
        <v>33</v>
      </c>
      <c r="B31" s="3" t="s">
        <v>104</v>
      </c>
      <c r="C31" s="3" t="s">
        <v>112</v>
      </c>
      <c r="D31" s="4" t="b">
        <f aca="false">FALSE()</f>
        <v>0</v>
      </c>
      <c r="E31" s="4" t="b">
        <f aca="false">TRUE()</f>
        <v>1</v>
      </c>
      <c r="F31" s="3" t="s">
        <v>19</v>
      </c>
      <c r="G31" s="3"/>
      <c r="H31" s="3" t="s">
        <v>113</v>
      </c>
      <c r="I31" s="3" t="s">
        <v>114</v>
      </c>
      <c r="J31" s="3" t="n">
        <v>110</v>
      </c>
      <c r="K31" s="3"/>
      <c r="L31" s="3" t="n">
        <v>0.5</v>
      </c>
      <c r="M31" s="3" t="s">
        <v>115</v>
      </c>
      <c r="N31" s="5" t="s">
        <v>116</v>
      </c>
      <c r="O31" s="3" t="n">
        <v>1989</v>
      </c>
      <c r="P31" s="4" t="b">
        <f aca="false">FALSE()</f>
        <v>0</v>
      </c>
    </row>
    <row r="32" customFormat="false" ht="12.8" hidden="false" customHeight="false" outlineLevel="0" collapsed="false">
      <c r="A32" s="3" t="s">
        <v>33</v>
      </c>
      <c r="B32" s="3" t="s">
        <v>104</v>
      </c>
      <c r="C32" s="3" t="s">
        <v>112</v>
      </c>
      <c r="D32" s="4" t="b">
        <f aca="false">FALSE()</f>
        <v>0</v>
      </c>
      <c r="E32" s="4" t="b">
        <f aca="false">TRUE()</f>
        <v>1</v>
      </c>
      <c r="F32" s="3" t="s">
        <v>19</v>
      </c>
      <c r="G32" s="3"/>
      <c r="H32" s="3" t="s">
        <v>117</v>
      </c>
      <c r="I32" s="3" t="s">
        <v>118</v>
      </c>
      <c r="J32" s="3" t="n">
        <v>390</v>
      </c>
      <c r="K32" s="3"/>
      <c r="L32" s="3" t="n">
        <v>0.5</v>
      </c>
      <c r="M32" s="3" t="s">
        <v>115</v>
      </c>
      <c r="N32" s="5" t="s">
        <v>116</v>
      </c>
      <c r="O32" s="3" t="n">
        <v>1989</v>
      </c>
      <c r="P32" s="4" t="b">
        <f aca="false">FALSE()</f>
        <v>0</v>
      </c>
    </row>
    <row r="33" customFormat="false" ht="12.8" hidden="false" customHeight="false" outlineLevel="0" collapsed="false">
      <c r="A33" s="3" t="s">
        <v>33</v>
      </c>
      <c r="B33" s="3" t="s">
        <v>17</v>
      </c>
      <c r="C33" s="3"/>
      <c r="D33" s="4" t="b">
        <f aca="false">FALSE()</f>
        <v>0</v>
      </c>
      <c r="E33" s="4" t="b">
        <f aca="false">FALSE()</f>
        <v>0</v>
      </c>
      <c r="F33" s="3" t="s">
        <v>19</v>
      </c>
      <c r="G33" s="3" t="n">
        <v>30</v>
      </c>
      <c r="H33" s="3" t="s">
        <v>36</v>
      </c>
      <c r="I33" s="3" t="s">
        <v>119</v>
      </c>
      <c r="J33" s="3" t="n">
        <v>480</v>
      </c>
      <c r="K33" s="3"/>
      <c r="L33" s="3" t="n">
        <v>0.985</v>
      </c>
      <c r="M33" s="3" t="s">
        <v>120</v>
      </c>
      <c r="N33" s="5" t="s">
        <v>121</v>
      </c>
      <c r="O33" s="3" t="n">
        <v>1964</v>
      </c>
      <c r="P33" s="4" t="b">
        <f aca="false">FALSE()</f>
        <v>0</v>
      </c>
    </row>
    <row r="34" customFormat="false" ht="12.8" hidden="false" customHeight="false" outlineLevel="0" collapsed="false">
      <c r="A34" s="3" t="s">
        <v>33</v>
      </c>
      <c r="B34" s="3" t="s">
        <v>17</v>
      </c>
      <c r="C34" s="3" t="s">
        <v>57</v>
      </c>
      <c r="D34" s="4" t="b">
        <f aca="false">FALSE()</f>
        <v>0</v>
      </c>
      <c r="E34" s="4" t="b">
        <f aca="false">FALSE()</f>
        <v>0</v>
      </c>
      <c r="F34" s="3" t="s">
        <v>19</v>
      </c>
      <c r="G34" s="3" t="n">
        <v>37</v>
      </c>
      <c r="H34" s="3" t="s">
        <v>36</v>
      </c>
      <c r="I34" s="3" t="s">
        <v>122</v>
      </c>
      <c r="J34" s="3" t="n">
        <v>0.3</v>
      </c>
      <c r="K34" s="3"/>
      <c r="L34" s="3" t="n">
        <v>0.8</v>
      </c>
      <c r="M34" s="3"/>
      <c r="N34" s="5" t="s">
        <v>123</v>
      </c>
      <c r="O34" s="3" t="n">
        <v>1994</v>
      </c>
      <c r="P34" s="4" t="b">
        <f aca="false">FALSE()</f>
        <v>0</v>
      </c>
    </row>
    <row r="35" customFormat="false" ht="12.8" hidden="false" customHeight="false" outlineLevel="0" collapsed="false">
      <c r="A35" s="3" t="s">
        <v>33</v>
      </c>
      <c r="B35" s="3" t="s">
        <v>17</v>
      </c>
      <c r="C35" s="3" t="s">
        <v>57</v>
      </c>
      <c r="D35" s="4" t="b">
        <f aca="false">FALSE()</f>
        <v>0</v>
      </c>
      <c r="E35" s="4" t="b">
        <f aca="false">FALSE()</f>
        <v>0</v>
      </c>
      <c r="F35" s="3" t="s">
        <v>19</v>
      </c>
      <c r="G35" s="3" t="n">
        <v>37</v>
      </c>
      <c r="H35" s="3" t="s">
        <v>36</v>
      </c>
      <c r="I35" s="3" t="s">
        <v>124</v>
      </c>
      <c r="J35" s="3" t="n">
        <v>0.4</v>
      </c>
      <c r="K35" s="3"/>
      <c r="L35" s="3" t="n">
        <v>0.92</v>
      </c>
      <c r="M35" s="3"/>
      <c r="N35" s="5" t="s">
        <v>123</v>
      </c>
      <c r="O35" s="3" t="n">
        <v>1994</v>
      </c>
      <c r="P35" s="4" t="b">
        <f aca="false">FALSE()</f>
        <v>0</v>
      </c>
    </row>
    <row r="36" customFormat="false" ht="12.8" hidden="false" customHeight="false" outlineLevel="0" collapsed="false">
      <c r="A36" s="3" t="s">
        <v>33</v>
      </c>
      <c r="B36" s="3" t="s">
        <v>17</v>
      </c>
      <c r="C36" s="3" t="s">
        <v>125</v>
      </c>
      <c r="D36" s="4" t="b">
        <f aca="false">FALSE()</f>
        <v>0</v>
      </c>
      <c r="E36" s="4" t="b">
        <f aca="false">FALSE()</f>
        <v>0</v>
      </c>
      <c r="F36" s="3" t="s">
        <v>35</v>
      </c>
      <c r="G36" s="3" t="n">
        <v>30</v>
      </c>
      <c r="H36" s="3" t="s">
        <v>36</v>
      </c>
      <c r="I36" s="3" t="s">
        <v>126</v>
      </c>
      <c r="J36" s="3" t="n">
        <v>0.38</v>
      </c>
      <c r="K36" s="3"/>
      <c r="L36" s="3" t="n">
        <v>0.78</v>
      </c>
      <c r="M36" s="3" t="s">
        <v>41</v>
      </c>
      <c r="N36" s="5" t="s">
        <v>127</v>
      </c>
      <c r="O36" s="3" t="n">
        <v>1971</v>
      </c>
      <c r="P36" s="4" t="b">
        <f aca="false">FALSE()</f>
        <v>0</v>
      </c>
    </row>
    <row r="37" customFormat="false" ht="12.8" hidden="false" customHeight="false" outlineLevel="0" collapsed="false">
      <c r="A37" s="3" t="s">
        <v>33</v>
      </c>
      <c r="B37" s="3" t="s">
        <v>104</v>
      </c>
      <c r="C37" s="3" t="s">
        <v>128</v>
      </c>
      <c r="D37" s="4" t="b">
        <f aca="false">FALSE()</f>
        <v>0</v>
      </c>
      <c r="E37" s="4" t="b">
        <f aca="false">TRUE()</f>
        <v>1</v>
      </c>
      <c r="F37" s="3" t="s">
        <v>19</v>
      </c>
      <c r="G37" s="3" t="n">
        <v>30</v>
      </c>
      <c r="H37" s="3" t="s">
        <v>129</v>
      </c>
      <c r="I37" s="3" t="s">
        <v>130</v>
      </c>
      <c r="J37" s="3" t="n">
        <v>120</v>
      </c>
      <c r="K37" s="3" t="s">
        <v>131</v>
      </c>
      <c r="L37" s="3" t="n">
        <v>0.51</v>
      </c>
      <c r="M37" s="3"/>
      <c r="N37" s="5" t="s">
        <v>132</v>
      </c>
      <c r="O37" s="3" t="n">
        <v>2009</v>
      </c>
      <c r="P37" s="4" t="b">
        <f aca="false">FALSE()</f>
        <v>0</v>
      </c>
    </row>
    <row r="38" customFormat="false" ht="12.8" hidden="false" customHeight="false" outlineLevel="0" collapsed="false">
      <c r="A38" s="3" t="s">
        <v>33</v>
      </c>
      <c r="B38" s="3" t="s">
        <v>17</v>
      </c>
      <c r="C38" s="3" t="s">
        <v>133</v>
      </c>
      <c r="D38" s="4" t="b">
        <f aca="false">FALSE()</f>
        <v>0</v>
      </c>
      <c r="E38" s="4" t="b">
        <f aca="false">FALSE()</f>
        <v>0</v>
      </c>
      <c r="F38" s="3" t="s">
        <v>35</v>
      </c>
      <c r="G38" s="3" t="n">
        <v>37</v>
      </c>
      <c r="H38" s="3" t="s">
        <v>36</v>
      </c>
      <c r="I38" s="3" t="s">
        <v>134</v>
      </c>
      <c r="J38" s="3" t="n">
        <v>0.404</v>
      </c>
      <c r="K38" s="3"/>
      <c r="L38" s="3" t="n">
        <v>0.7726</v>
      </c>
      <c r="M38" s="3" t="s">
        <v>135</v>
      </c>
      <c r="N38" s="5" t="s">
        <v>136</v>
      </c>
      <c r="O38" s="3" t="n">
        <v>1994</v>
      </c>
      <c r="P38" s="4" t="b">
        <f aca="false">FALSE()</f>
        <v>0</v>
      </c>
    </row>
    <row r="39" customFormat="false" ht="12.8" hidden="false" customHeight="false" outlineLevel="0" collapsed="false">
      <c r="A39" s="3" t="s">
        <v>33</v>
      </c>
      <c r="B39" s="3" t="s">
        <v>17</v>
      </c>
      <c r="C39" s="3" t="s">
        <v>137</v>
      </c>
      <c r="D39" s="4" t="b">
        <f aca="false">FALSE()</f>
        <v>0</v>
      </c>
      <c r="E39" s="4" t="b">
        <f aca="false">FALSE()</f>
        <v>0</v>
      </c>
      <c r="F39" s="3" t="s">
        <v>35</v>
      </c>
      <c r="G39" s="3" t="n">
        <v>37</v>
      </c>
      <c r="H39" s="3" t="s">
        <v>36</v>
      </c>
      <c r="I39" s="3" t="s">
        <v>138</v>
      </c>
      <c r="J39" s="3" t="n">
        <v>0.489</v>
      </c>
      <c r="K39" s="3"/>
      <c r="L39" s="3" t="n">
        <v>0.8887</v>
      </c>
      <c r="M39" s="3" t="s">
        <v>139</v>
      </c>
      <c r="N39" s="5" t="s">
        <v>136</v>
      </c>
      <c r="O39" s="3" t="n">
        <v>1994</v>
      </c>
      <c r="P39" s="4" t="b">
        <f aca="false">FALSE()</f>
        <v>0</v>
      </c>
    </row>
    <row r="40" customFormat="false" ht="12.8" hidden="false" customHeight="false" outlineLevel="0" collapsed="false">
      <c r="A40" s="3" t="s">
        <v>33</v>
      </c>
      <c r="B40" s="3" t="s">
        <v>17</v>
      </c>
      <c r="C40" s="3" t="s">
        <v>140</v>
      </c>
      <c r="D40" s="4" t="b">
        <f aca="false">FALSE()</f>
        <v>0</v>
      </c>
      <c r="E40" s="4" t="b">
        <f aca="false">FALSE()</f>
        <v>0</v>
      </c>
      <c r="F40" s="3" t="s">
        <v>35</v>
      </c>
      <c r="G40" s="3" t="n">
        <v>37</v>
      </c>
      <c r="H40" s="3" t="s">
        <v>36</v>
      </c>
      <c r="I40" s="3" t="s">
        <v>141</v>
      </c>
      <c r="J40" s="3" t="n">
        <v>1</v>
      </c>
      <c r="K40" s="3"/>
      <c r="L40" s="3" t="n">
        <v>1.04</v>
      </c>
      <c r="M40" s="3"/>
      <c r="N40" s="5" t="s">
        <v>142</v>
      </c>
      <c r="O40" s="3" t="n">
        <v>1971</v>
      </c>
      <c r="P40" s="4" t="b">
        <f aca="false">FALSE()</f>
        <v>0</v>
      </c>
    </row>
    <row r="41" customFormat="false" ht="12.8" hidden="false" customHeight="false" outlineLevel="0" collapsed="false">
      <c r="A41" s="3" t="s">
        <v>33</v>
      </c>
      <c r="B41" s="3" t="s">
        <v>104</v>
      </c>
      <c r="C41" s="3" t="s">
        <v>143</v>
      </c>
      <c r="D41" s="4" t="b">
        <f aca="false">FALSE()</f>
        <v>0</v>
      </c>
      <c r="E41" s="4" t="b">
        <f aca="false">TRUE()</f>
        <v>1</v>
      </c>
      <c r="F41" s="3" t="s">
        <v>144</v>
      </c>
      <c r="G41" s="3"/>
      <c r="H41" s="3" t="s">
        <v>36</v>
      </c>
      <c r="I41" s="3" t="s">
        <v>145</v>
      </c>
      <c r="J41" s="3" t="n">
        <v>202</v>
      </c>
      <c r="K41" s="3" t="n">
        <v>0.1</v>
      </c>
      <c r="L41" s="3" t="n">
        <v>0.433</v>
      </c>
      <c r="M41" s="3" t="s">
        <v>146</v>
      </c>
      <c r="N41" s="5" t="s">
        <v>147</v>
      </c>
      <c r="O41" s="3" t="n">
        <v>2013</v>
      </c>
      <c r="P41" s="4" t="b">
        <f aca="false">FALSE()</f>
        <v>0</v>
      </c>
    </row>
    <row r="42" customFormat="false" ht="12.8" hidden="false" customHeight="false" outlineLevel="0" collapsed="false">
      <c r="A42" s="3" t="s">
        <v>33</v>
      </c>
      <c r="B42" s="3" t="s">
        <v>104</v>
      </c>
      <c r="C42" s="3" t="s">
        <v>148</v>
      </c>
      <c r="D42" s="4" t="b">
        <f aca="false">FALSE()</f>
        <v>0</v>
      </c>
      <c r="E42" s="4" t="b">
        <f aca="false">TRUE()</f>
        <v>1</v>
      </c>
      <c r="F42" s="3" t="s">
        <v>144</v>
      </c>
      <c r="G42" s="3"/>
      <c r="H42" s="3" t="s">
        <v>36</v>
      </c>
      <c r="I42" s="3" t="s">
        <v>149</v>
      </c>
      <c r="J42" s="3" t="n">
        <v>115</v>
      </c>
      <c r="K42" s="3" t="n">
        <v>0.1</v>
      </c>
      <c r="L42" s="3" t="n">
        <v>0.519</v>
      </c>
      <c r="M42" s="3" t="s">
        <v>146</v>
      </c>
      <c r="N42" s="5" t="s">
        <v>147</v>
      </c>
      <c r="O42" s="3" t="n">
        <v>2013</v>
      </c>
      <c r="P42" s="4" t="b">
        <f aca="false">FALSE()</f>
        <v>0</v>
      </c>
    </row>
    <row r="43" customFormat="false" ht="12.8" hidden="false" customHeight="false" outlineLevel="0" collapsed="false">
      <c r="A43" s="3" t="s">
        <v>33</v>
      </c>
      <c r="B43" s="3" t="s">
        <v>104</v>
      </c>
      <c r="C43" s="3" t="s">
        <v>150</v>
      </c>
      <c r="D43" s="4" t="b">
        <f aca="false">FALSE()</f>
        <v>0</v>
      </c>
      <c r="E43" s="4" t="b">
        <f aca="false">TRUE()</f>
        <v>1</v>
      </c>
      <c r="F43" s="3" t="s">
        <v>144</v>
      </c>
      <c r="G43" s="3"/>
      <c r="H43" s="3" t="s">
        <v>36</v>
      </c>
      <c r="I43" s="3" t="s">
        <v>151</v>
      </c>
      <c r="J43" s="3" t="n">
        <v>189</v>
      </c>
      <c r="K43" s="3" t="n">
        <v>0.1</v>
      </c>
      <c r="L43" s="3" t="n">
        <v>0.483</v>
      </c>
      <c r="M43" s="3" t="s">
        <v>146</v>
      </c>
      <c r="N43" s="5" t="s">
        <v>147</v>
      </c>
      <c r="O43" s="3" t="n">
        <v>2013</v>
      </c>
      <c r="P43" s="4" t="b">
        <f aca="false">FALSE()</f>
        <v>0</v>
      </c>
    </row>
    <row r="44" customFormat="false" ht="12.8" hidden="false" customHeight="false" outlineLevel="0" collapsed="false">
      <c r="A44" s="3" t="s">
        <v>33</v>
      </c>
      <c r="B44" s="3" t="s">
        <v>104</v>
      </c>
      <c r="C44" s="3" t="s">
        <v>152</v>
      </c>
      <c r="D44" s="4" t="b">
        <f aca="false">FALSE()</f>
        <v>0</v>
      </c>
      <c r="E44" s="4" t="b">
        <f aca="false">TRUE()</f>
        <v>1</v>
      </c>
      <c r="F44" s="3" t="s">
        <v>144</v>
      </c>
      <c r="G44" s="3"/>
      <c r="H44" s="3" t="s">
        <v>36</v>
      </c>
      <c r="I44" s="3" t="s">
        <v>153</v>
      </c>
      <c r="J44" s="3" t="n">
        <v>143</v>
      </c>
      <c r="K44" s="3" t="n">
        <v>0.1</v>
      </c>
      <c r="L44" s="3" t="n">
        <v>0.52</v>
      </c>
      <c r="M44" s="3" t="s">
        <v>146</v>
      </c>
      <c r="N44" s="5" t="s">
        <v>147</v>
      </c>
      <c r="O44" s="3" t="n">
        <v>2013</v>
      </c>
      <c r="P44" s="4" t="b">
        <f aca="false">FALSE()</f>
        <v>0</v>
      </c>
    </row>
    <row r="45" customFormat="false" ht="12.8" hidden="false" customHeight="false" outlineLevel="0" collapsed="false">
      <c r="A45" s="3" t="s">
        <v>33</v>
      </c>
      <c r="B45" s="3" t="s">
        <v>104</v>
      </c>
      <c r="C45" s="3" t="s">
        <v>154</v>
      </c>
      <c r="D45" s="4" t="b">
        <f aca="false">FALSE()</f>
        <v>0</v>
      </c>
      <c r="E45" s="4" t="b">
        <f aca="false">TRUE()</f>
        <v>1</v>
      </c>
      <c r="F45" s="3" t="s">
        <v>19</v>
      </c>
      <c r="G45" s="3" t="n">
        <v>30</v>
      </c>
      <c r="H45" s="3" t="s">
        <v>155</v>
      </c>
      <c r="I45" s="3" t="s">
        <v>156</v>
      </c>
      <c r="J45" s="3" t="n">
        <v>811.111111111111</v>
      </c>
      <c r="K45" s="3"/>
      <c r="L45" s="3" t="n">
        <v>0.49</v>
      </c>
      <c r="M45" s="3"/>
      <c r="N45" s="5" t="s">
        <v>157</v>
      </c>
      <c r="O45" s="3" t="n">
        <v>1990</v>
      </c>
      <c r="P45" s="4" t="b">
        <f aca="false">FALSE()</f>
        <v>0</v>
      </c>
    </row>
    <row r="46" customFormat="false" ht="12.8" hidden="false" customHeight="false" outlineLevel="0" collapsed="false">
      <c r="A46" s="3" t="s">
        <v>33</v>
      </c>
      <c r="B46" s="3" t="s">
        <v>104</v>
      </c>
      <c r="C46" s="3" t="s">
        <v>112</v>
      </c>
      <c r="D46" s="4" t="b">
        <f aca="false">FALSE()</f>
        <v>0</v>
      </c>
      <c r="E46" s="4" t="b">
        <f aca="false">TRUE()</f>
        <v>1</v>
      </c>
      <c r="F46" s="3" t="s">
        <v>19</v>
      </c>
      <c r="G46" s="3" t="n">
        <v>30</v>
      </c>
      <c r="H46" s="3" t="s">
        <v>155</v>
      </c>
      <c r="I46" s="3" t="s">
        <v>158</v>
      </c>
      <c r="J46" s="3" t="n">
        <v>550</v>
      </c>
      <c r="K46" s="3"/>
      <c r="L46" s="3" t="n">
        <v>0.31</v>
      </c>
      <c r="M46" s="3"/>
      <c r="N46" s="5" t="s">
        <v>159</v>
      </c>
      <c r="O46" s="3" t="n">
        <v>1990</v>
      </c>
      <c r="P46" s="4" t="b">
        <f aca="false">FALSE()</f>
        <v>0</v>
      </c>
    </row>
    <row r="47" customFormat="false" ht="16.55" hidden="false" customHeight="true" outlineLevel="0" collapsed="false">
      <c r="A47" s="3" t="s">
        <v>33</v>
      </c>
      <c r="B47" s="3" t="s">
        <v>160</v>
      </c>
      <c r="C47" s="3" t="s">
        <v>161</v>
      </c>
      <c r="D47" s="4" t="b">
        <f aca="false">FALSE()</f>
        <v>0</v>
      </c>
      <c r="E47" s="4" t="b">
        <f aca="false">TRUE()</f>
        <v>1</v>
      </c>
      <c r="F47" s="3" t="s">
        <v>19</v>
      </c>
      <c r="G47" s="3" t="n">
        <v>30</v>
      </c>
      <c r="H47" s="3" t="s">
        <v>155</v>
      </c>
      <c r="I47" s="3" t="s">
        <v>162</v>
      </c>
      <c r="J47" s="3" t="n">
        <v>116.666666666667</v>
      </c>
      <c r="K47" s="3"/>
      <c r="L47" s="3" t="n">
        <v>0.55</v>
      </c>
      <c r="M47" s="3"/>
      <c r="N47" s="5" t="s">
        <v>163</v>
      </c>
      <c r="O47" s="3" t="n">
        <v>1980</v>
      </c>
      <c r="P47" s="4" t="b">
        <f aca="false">FALSE()</f>
        <v>0</v>
      </c>
    </row>
    <row r="48" customFormat="false" ht="14.15" hidden="false" customHeight="false" outlineLevel="0" collapsed="false">
      <c r="A48" s="3" t="s">
        <v>164</v>
      </c>
      <c r="B48" s="3" t="s">
        <v>165</v>
      </c>
      <c r="C48" s="3" t="s">
        <v>166</v>
      </c>
      <c r="D48" s="4" t="b">
        <f aca="false">FALSE()</f>
        <v>0</v>
      </c>
      <c r="E48" s="4" t="b">
        <f aca="false">TRUE()</f>
        <v>1</v>
      </c>
      <c r="F48" s="3" t="s">
        <v>19</v>
      </c>
      <c r="G48" s="3" t="n">
        <v>35</v>
      </c>
      <c r="H48" s="3"/>
      <c r="I48" s="3" t="s">
        <v>167</v>
      </c>
      <c r="J48" s="3" t="n">
        <v>50</v>
      </c>
      <c r="K48" s="3"/>
      <c r="L48" s="3" t="n">
        <v>0.01</v>
      </c>
      <c r="M48" s="3"/>
      <c r="N48" s="6" t="s">
        <v>168</v>
      </c>
      <c r="O48" s="3" t="n">
        <v>1975</v>
      </c>
      <c r="P48" s="4" t="b">
        <f aca="false">FALSE()</f>
        <v>0</v>
      </c>
    </row>
    <row r="49" customFormat="false" ht="12.8" hidden="false" customHeight="false" outlineLevel="0" collapsed="false">
      <c r="A49" s="3" t="s">
        <v>169</v>
      </c>
      <c r="B49" s="3" t="s">
        <v>67</v>
      </c>
      <c r="C49" s="3" t="n">
        <v>208</v>
      </c>
      <c r="D49" s="4" t="b">
        <f aca="false">FALSE()</f>
        <v>0</v>
      </c>
      <c r="E49" s="4" t="b">
        <f aca="false">FALSE()</f>
        <v>0</v>
      </c>
      <c r="F49" s="3" t="s">
        <v>63</v>
      </c>
      <c r="G49" s="3" t="n">
        <v>20</v>
      </c>
      <c r="H49" s="3" t="s">
        <v>68</v>
      </c>
      <c r="I49" s="3" t="s">
        <v>170</v>
      </c>
      <c r="J49" s="3" t="n">
        <v>10</v>
      </c>
      <c r="K49" s="3"/>
      <c r="L49" s="3" t="n">
        <v>0.15</v>
      </c>
      <c r="M49" s="3"/>
      <c r="N49" s="5" t="s">
        <v>70</v>
      </c>
      <c r="O49" s="3" t="n">
        <v>1968</v>
      </c>
      <c r="P49" s="4" t="b">
        <f aca="false">FALSE()</f>
        <v>0</v>
      </c>
    </row>
    <row r="50" customFormat="false" ht="12.8" hidden="false" customHeight="false" outlineLevel="0" collapsed="false">
      <c r="A50" s="3" t="s">
        <v>169</v>
      </c>
      <c r="B50" s="3" t="s">
        <v>71</v>
      </c>
      <c r="C50" s="3" t="n">
        <v>204</v>
      </c>
      <c r="D50" s="4" t="b">
        <f aca="false">FALSE()</f>
        <v>0</v>
      </c>
      <c r="E50" s="4" t="b">
        <f aca="false">FALSE()</f>
        <v>0</v>
      </c>
      <c r="F50" s="3" t="s">
        <v>63</v>
      </c>
      <c r="G50" s="3" t="n">
        <v>20</v>
      </c>
      <c r="H50" s="3" t="s">
        <v>68</v>
      </c>
      <c r="I50" s="3" t="s">
        <v>171</v>
      </c>
      <c r="J50" s="3" t="n">
        <v>8</v>
      </c>
      <c r="K50" s="3" t="s">
        <v>73</v>
      </c>
      <c r="L50" s="3" t="n">
        <v>0.15</v>
      </c>
      <c r="M50" s="3"/>
      <c r="N50" s="5" t="s">
        <v>70</v>
      </c>
      <c r="O50" s="3" t="n">
        <v>1968</v>
      </c>
      <c r="P50" s="4" t="b">
        <f aca="false">FALSE()</f>
        <v>0</v>
      </c>
    </row>
    <row r="51" customFormat="false" ht="12.8" hidden="false" customHeight="false" outlineLevel="0" collapsed="false">
      <c r="A51" s="3" t="s">
        <v>169</v>
      </c>
      <c r="B51" s="3" t="s">
        <v>172</v>
      </c>
      <c r="C51" s="3" t="n">
        <v>101</v>
      </c>
      <c r="D51" s="4" t="b">
        <f aca="false">FALSE()</f>
        <v>0</v>
      </c>
      <c r="E51" s="4" t="b">
        <f aca="false">FALSE()</f>
        <v>0</v>
      </c>
      <c r="F51" s="3" t="s">
        <v>63</v>
      </c>
      <c r="G51" s="3" t="n">
        <v>20</v>
      </c>
      <c r="H51" s="3" t="s">
        <v>68</v>
      </c>
      <c r="I51" s="3" t="s">
        <v>173</v>
      </c>
      <c r="J51" s="3" t="n">
        <v>30</v>
      </c>
      <c r="K51" s="3" t="s">
        <v>73</v>
      </c>
      <c r="L51" s="3" t="n">
        <v>0.45</v>
      </c>
      <c r="M51" s="3"/>
      <c r="N51" s="5" t="s">
        <v>70</v>
      </c>
      <c r="O51" s="3" t="n">
        <v>1968</v>
      </c>
      <c r="P51" s="4" t="b">
        <f aca="false">FALSE()</f>
        <v>0</v>
      </c>
    </row>
    <row r="52" customFormat="false" ht="12.8" hidden="false" customHeight="false" outlineLevel="0" collapsed="false">
      <c r="A52" s="3" t="s">
        <v>169</v>
      </c>
      <c r="B52" s="3" t="s">
        <v>74</v>
      </c>
      <c r="C52" s="3" t="n">
        <v>201</v>
      </c>
      <c r="D52" s="4" t="b">
        <f aca="false">FALSE()</f>
        <v>0</v>
      </c>
      <c r="E52" s="4" t="b">
        <f aca="false">FALSE()</f>
        <v>0</v>
      </c>
      <c r="F52" s="3" t="s">
        <v>63</v>
      </c>
      <c r="G52" s="3" t="n">
        <v>20</v>
      </c>
      <c r="H52" s="3" t="s">
        <v>68</v>
      </c>
      <c r="I52" s="3" t="s">
        <v>174</v>
      </c>
      <c r="J52" s="3" t="n">
        <v>90</v>
      </c>
      <c r="K52" s="3" t="s">
        <v>73</v>
      </c>
      <c r="L52" s="3" t="n">
        <v>0.8</v>
      </c>
      <c r="M52" s="3"/>
      <c r="N52" s="5" t="s">
        <v>70</v>
      </c>
      <c r="O52" s="3" t="n">
        <v>1968</v>
      </c>
      <c r="P52" s="4" t="b">
        <f aca="false">FALSE()</f>
        <v>0</v>
      </c>
    </row>
    <row r="53" customFormat="false" ht="12.8" hidden="false" customHeight="false" outlineLevel="0" collapsed="false">
      <c r="A53" s="3" t="s">
        <v>169</v>
      </c>
      <c r="B53" s="3" t="s">
        <v>67</v>
      </c>
      <c r="C53" s="3" t="n">
        <v>208</v>
      </c>
      <c r="D53" s="4" t="b">
        <f aca="false">FALSE()</f>
        <v>0</v>
      </c>
      <c r="E53" s="4" t="b">
        <f aca="false">FALSE()</f>
        <v>0</v>
      </c>
      <c r="F53" s="3" t="s">
        <v>63</v>
      </c>
      <c r="G53" s="3" t="n">
        <v>20</v>
      </c>
      <c r="H53" s="3" t="s">
        <v>68</v>
      </c>
      <c r="I53" s="3" t="s">
        <v>175</v>
      </c>
      <c r="J53" s="3" t="n">
        <v>50</v>
      </c>
      <c r="K53" s="3" t="s">
        <v>73</v>
      </c>
      <c r="L53" s="3" t="n">
        <v>0.4</v>
      </c>
      <c r="M53" s="3" t="s">
        <v>77</v>
      </c>
      <c r="N53" s="5" t="s">
        <v>70</v>
      </c>
      <c r="O53" s="3" t="n">
        <v>1968</v>
      </c>
      <c r="P53" s="4" t="b">
        <f aca="false">FALSE()</f>
        <v>0</v>
      </c>
    </row>
    <row r="54" customFormat="false" ht="12.8" hidden="false" customHeight="false" outlineLevel="0" collapsed="false">
      <c r="A54" s="3" t="s">
        <v>169</v>
      </c>
      <c r="B54" s="3" t="s">
        <v>71</v>
      </c>
      <c r="C54" s="3" t="n">
        <v>204</v>
      </c>
      <c r="D54" s="4" t="b">
        <f aca="false">FALSE()</f>
        <v>0</v>
      </c>
      <c r="E54" s="4" t="b">
        <f aca="false">FALSE()</f>
        <v>0</v>
      </c>
      <c r="F54" s="3" t="s">
        <v>63</v>
      </c>
      <c r="G54" s="3" t="n">
        <v>20</v>
      </c>
      <c r="H54" s="3" t="s">
        <v>68</v>
      </c>
      <c r="I54" s="3" t="s">
        <v>176</v>
      </c>
      <c r="J54" s="3" t="n">
        <v>95</v>
      </c>
      <c r="K54" s="3" t="s">
        <v>73</v>
      </c>
      <c r="L54" s="3" t="n">
        <v>0.8</v>
      </c>
      <c r="M54" s="3" t="s">
        <v>77</v>
      </c>
      <c r="N54" s="5" t="s">
        <v>70</v>
      </c>
      <c r="O54" s="3" t="n">
        <v>1968</v>
      </c>
      <c r="P54" s="4" t="b">
        <f aca="false">FALSE()</f>
        <v>0</v>
      </c>
    </row>
    <row r="55" customFormat="false" ht="12.8" hidden="false" customHeight="false" outlineLevel="0" collapsed="false">
      <c r="A55" s="3" t="s">
        <v>169</v>
      </c>
      <c r="B55" s="3" t="s">
        <v>172</v>
      </c>
      <c r="C55" s="3" t="n">
        <v>101</v>
      </c>
      <c r="D55" s="4" t="b">
        <f aca="false">FALSE()</f>
        <v>0</v>
      </c>
      <c r="E55" s="4" t="b">
        <f aca="false">FALSE()</f>
        <v>0</v>
      </c>
      <c r="F55" s="3" t="s">
        <v>63</v>
      </c>
      <c r="G55" s="3" t="n">
        <v>20</v>
      </c>
      <c r="H55" s="3" t="s">
        <v>68</v>
      </c>
      <c r="I55" s="3" t="s">
        <v>177</v>
      </c>
      <c r="J55" s="3" t="n">
        <v>120</v>
      </c>
      <c r="K55" s="3" t="s">
        <v>73</v>
      </c>
      <c r="L55" s="3" t="n">
        <v>1.1</v>
      </c>
      <c r="M55" s="3" t="s">
        <v>77</v>
      </c>
      <c r="N55" s="5" t="s">
        <v>70</v>
      </c>
      <c r="O55" s="3" t="n">
        <v>1968</v>
      </c>
      <c r="P55" s="4" t="b">
        <f aca="false">FALSE()</f>
        <v>0</v>
      </c>
    </row>
    <row r="56" customFormat="false" ht="12.8" hidden="false" customHeight="false" outlineLevel="0" collapsed="false">
      <c r="A56" s="3" t="s">
        <v>169</v>
      </c>
      <c r="B56" s="3" t="s">
        <v>74</v>
      </c>
      <c r="C56" s="3" t="n">
        <v>201</v>
      </c>
      <c r="D56" s="4" t="b">
        <f aca="false">FALSE()</f>
        <v>0</v>
      </c>
      <c r="E56" s="4" t="b">
        <f aca="false">FALSE()</f>
        <v>0</v>
      </c>
      <c r="F56" s="3" t="s">
        <v>63</v>
      </c>
      <c r="G56" s="3" t="n">
        <v>20</v>
      </c>
      <c r="H56" s="3" t="s">
        <v>68</v>
      </c>
      <c r="I56" s="3" t="s">
        <v>178</v>
      </c>
      <c r="J56" s="3" t="n">
        <v>150</v>
      </c>
      <c r="K56" s="3" t="s">
        <v>73</v>
      </c>
      <c r="L56" s="3" t="n">
        <v>1.4</v>
      </c>
      <c r="M56" s="3" t="s">
        <v>77</v>
      </c>
      <c r="N56" s="5" t="s">
        <v>70</v>
      </c>
      <c r="O56" s="3" t="n">
        <v>1968</v>
      </c>
      <c r="P56" s="4" t="b">
        <f aca="false">FALSE()</f>
        <v>0</v>
      </c>
    </row>
    <row r="57" customFormat="false" ht="14.15" hidden="false" customHeight="false" outlineLevel="0" collapsed="false">
      <c r="A57" s="3" t="s">
        <v>179</v>
      </c>
      <c r="B57" s="3" t="s">
        <v>17</v>
      </c>
      <c r="C57" s="3" t="n">
        <v>322</v>
      </c>
      <c r="D57" s="4" t="b">
        <f aca="false">FALSE()</f>
        <v>0</v>
      </c>
      <c r="E57" s="4" t="b">
        <f aca="false">FALSE()</f>
        <v>0</v>
      </c>
      <c r="F57" s="3" t="s">
        <v>19</v>
      </c>
      <c r="G57" s="3" t="n">
        <v>37</v>
      </c>
      <c r="H57" s="3" t="s">
        <v>36</v>
      </c>
      <c r="I57" s="3" t="s">
        <v>180</v>
      </c>
      <c r="J57" s="3" t="n">
        <v>59</v>
      </c>
      <c r="K57" s="3"/>
      <c r="L57" s="3" t="n">
        <v>0.89</v>
      </c>
      <c r="M57" s="3"/>
      <c r="N57" s="6" t="s">
        <v>181</v>
      </c>
      <c r="O57" s="3" t="n">
        <v>1980</v>
      </c>
      <c r="P57" s="4" t="b">
        <f aca="false">FALSE()</f>
        <v>0</v>
      </c>
    </row>
    <row r="58" customFormat="false" ht="14.15" hidden="false" customHeight="false" outlineLevel="0" collapsed="false">
      <c r="A58" s="3" t="s">
        <v>179</v>
      </c>
      <c r="B58" s="3" t="s">
        <v>17</v>
      </c>
      <c r="C58" s="3" t="n">
        <v>323</v>
      </c>
      <c r="D58" s="4" t="b">
        <f aca="false">FALSE()</f>
        <v>0</v>
      </c>
      <c r="E58" s="4" t="b">
        <f aca="false">FALSE()</f>
        <v>0</v>
      </c>
      <c r="F58" s="3" t="s">
        <v>19</v>
      </c>
      <c r="G58" s="3" t="n">
        <v>37</v>
      </c>
      <c r="H58" s="3" t="s">
        <v>36</v>
      </c>
      <c r="I58" s="3" t="s">
        <v>182</v>
      </c>
      <c r="J58" s="3" t="n">
        <v>59.5</v>
      </c>
      <c r="K58" s="3"/>
      <c r="L58" s="3" t="n">
        <v>0.8</v>
      </c>
      <c r="M58" s="3"/>
      <c r="N58" s="6" t="s">
        <v>181</v>
      </c>
      <c r="O58" s="3" t="n">
        <v>1980</v>
      </c>
      <c r="P58" s="4" t="b">
        <f aca="false">FALSE()</f>
        <v>0</v>
      </c>
    </row>
    <row r="59" customFormat="false" ht="13.8" hidden="false" customHeight="false" outlineLevel="0" collapsed="false">
      <c r="A59" s="3" t="s">
        <v>179</v>
      </c>
      <c r="B59" s="3" t="s">
        <v>17</v>
      </c>
      <c r="C59" s="3" t="n">
        <v>372</v>
      </c>
      <c r="D59" s="4" t="b">
        <f aca="false">FALSE()</f>
        <v>0</v>
      </c>
      <c r="E59" s="4" t="b">
        <f aca="false">FALSE()</f>
        <v>0</v>
      </c>
      <c r="F59" s="3" t="s">
        <v>19</v>
      </c>
      <c r="G59" s="3" t="n">
        <v>37</v>
      </c>
      <c r="H59" s="3" t="s">
        <v>36</v>
      </c>
      <c r="I59" s="3" t="s">
        <v>183</v>
      </c>
      <c r="J59" s="3" t="n">
        <v>34</v>
      </c>
      <c r="K59" s="3"/>
      <c r="L59" s="3" t="n">
        <v>0.77</v>
      </c>
      <c r="M59" s="3"/>
      <c r="N59" s="6" t="s">
        <v>181</v>
      </c>
      <c r="O59" s="3" t="n">
        <v>1980</v>
      </c>
      <c r="P59" s="4" t="b">
        <f aca="false">FALSE()</f>
        <v>0</v>
      </c>
    </row>
    <row r="60" customFormat="false" ht="14.15" hidden="false" customHeight="false" outlineLevel="0" collapsed="false">
      <c r="A60" s="3" t="s">
        <v>184</v>
      </c>
      <c r="B60" s="3" t="s">
        <v>17</v>
      </c>
      <c r="C60" s="3" t="s">
        <v>185</v>
      </c>
      <c r="D60" s="4" t="b">
        <f aca="false">FALSE()</f>
        <v>0</v>
      </c>
      <c r="E60" s="4" t="b">
        <f aca="false">FALSE()</f>
        <v>0</v>
      </c>
      <c r="F60" s="3" t="s">
        <v>19</v>
      </c>
      <c r="G60" s="3" t="n">
        <v>37</v>
      </c>
      <c r="H60" s="3" t="s">
        <v>36</v>
      </c>
      <c r="I60" s="3" t="s">
        <v>186</v>
      </c>
      <c r="J60" s="3" t="n">
        <v>25</v>
      </c>
      <c r="K60" s="3"/>
      <c r="L60" s="3" t="n">
        <v>0.76</v>
      </c>
      <c r="M60" s="3"/>
      <c r="N60" s="6" t="s">
        <v>181</v>
      </c>
      <c r="O60" s="3" t="n">
        <v>1980</v>
      </c>
      <c r="P60" s="4" t="b">
        <f aca="false">FALSE()</f>
        <v>0</v>
      </c>
    </row>
    <row r="61" customFormat="false" ht="12.8" hidden="false" customHeight="false" outlineLevel="0" collapsed="false">
      <c r="A61" s="3" t="s">
        <v>184</v>
      </c>
      <c r="B61" s="3" t="s">
        <v>104</v>
      </c>
      <c r="C61" s="3" t="s">
        <v>105</v>
      </c>
      <c r="D61" s="4" t="b">
        <f aca="false">FALSE()</f>
        <v>0</v>
      </c>
      <c r="E61" s="4" t="b">
        <f aca="false">TRUE()</f>
        <v>1</v>
      </c>
      <c r="F61" s="3" t="s">
        <v>35</v>
      </c>
      <c r="G61" s="3" t="n">
        <v>30</v>
      </c>
      <c r="H61" s="3" t="s">
        <v>109</v>
      </c>
      <c r="I61" s="3" t="s">
        <v>187</v>
      </c>
      <c r="J61" s="3" t="n">
        <v>6000</v>
      </c>
      <c r="K61" s="3"/>
      <c r="L61" s="3" t="n">
        <v>0.71</v>
      </c>
      <c r="M61" s="3" t="s">
        <v>188</v>
      </c>
      <c r="N61" s="5" t="s">
        <v>108</v>
      </c>
      <c r="O61" s="3" t="n">
        <v>2007</v>
      </c>
      <c r="P61" s="4" t="b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LibreOffice/25.2.3.2$Linux_X86_64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2025-05-16T11:32:35Z</dcterms:created>
  <dc:creator/>
  <dc:description/>
  <dc:language>en-US</dc:language>
  <cp:lastModifiedBy/>
  <dcterms:modified xsi:type="dcterms:W3CDTF">2025-05-16T12:04:22Z</dcterms:modified>
  <cp:revision>8</cp:revision>
  <dc:subject/>
  <dc:title/>
</cp:coreProperties>
</file>