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1475" windowHeight="7245"/>
  </bookViews>
  <sheets>
    <sheet name="Sheet1" sheetId="1" r:id="rId1"/>
    <sheet name="Sheet2" sheetId="2" r:id="rId2"/>
    <sheet name="Sheet3" sheetId="3" r:id="rId3"/>
  </sheets>
  <definedNames>
    <definedName name="Designaton">Sheet1!$D$4:$D$13</definedName>
  </definedNames>
  <calcPr calcId="144525"/>
  <fileRecoveryPr repairLoad="1"/>
</workbook>
</file>

<file path=xl/calcChain.xml><?xml version="1.0" encoding="utf-8"?>
<calcChain xmlns="http://schemas.openxmlformats.org/spreadsheetml/2006/main">
  <c r="M4" i="1" l="1"/>
  <c r="L4" i="1"/>
  <c r="K5" i="1"/>
  <c r="K6" i="1"/>
  <c r="K7" i="1"/>
  <c r="K8" i="1"/>
  <c r="K9" i="1"/>
  <c r="K10" i="1"/>
  <c r="K11" i="1"/>
  <c r="K12" i="1"/>
  <c r="K13" i="1"/>
  <c r="K4" i="1"/>
  <c r="H5" i="1"/>
  <c r="H6" i="1"/>
  <c r="H7" i="1"/>
  <c r="H8" i="1"/>
  <c r="H9" i="1"/>
  <c r="H10" i="1"/>
  <c r="H11" i="1"/>
  <c r="H12" i="1"/>
  <c r="H13" i="1"/>
  <c r="H4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F13" i="1"/>
  <c r="F11" i="1"/>
  <c r="F8" i="1"/>
  <c r="F6" i="1"/>
  <c r="F12" i="1" l="1"/>
  <c r="F9" i="1"/>
  <c r="F7" i="1"/>
  <c r="F5" i="1"/>
  <c r="F10" i="1"/>
  <c r="F4" i="1"/>
</calcChain>
</file>

<file path=xl/sharedStrings.xml><?xml version="1.0" encoding="utf-8"?>
<sst xmlns="http://schemas.openxmlformats.org/spreadsheetml/2006/main" count="49" uniqueCount="32">
  <si>
    <t xml:space="preserve">SL No </t>
  </si>
  <si>
    <t>Emp ID</t>
  </si>
  <si>
    <t>Name</t>
  </si>
  <si>
    <t xml:space="preserve">Designaton </t>
  </si>
  <si>
    <t xml:space="preserve">Basic Salary </t>
  </si>
  <si>
    <t>HR</t>
  </si>
  <si>
    <t>MA</t>
  </si>
  <si>
    <t>PF</t>
  </si>
  <si>
    <t>Gross Salary</t>
  </si>
  <si>
    <t>IT</t>
  </si>
  <si>
    <t>Net salary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</si>
  <si>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</si>
  <si>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</si>
  <si>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</si>
  <si>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</si>
  <si>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</si>
  <si>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</si>
  <si>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</si>
  <si>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</si>
  <si>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</si>
  <si>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</si>
  <si>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Principle </t>
  </si>
  <si>
    <t>JPO</t>
  </si>
  <si>
    <t>Trainer</t>
  </si>
  <si>
    <t>Lead Trainer</t>
  </si>
  <si>
    <t>IT officer</t>
  </si>
  <si>
    <t>Max</t>
  </si>
  <si>
    <t>Min</t>
  </si>
  <si>
    <t>Salary Sheet</t>
  </si>
  <si>
    <t>Nahar Akter</t>
  </si>
  <si>
    <t>Data Entry-01</t>
  </si>
  <si>
    <t>Drop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</si>
</sst>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638735</xdr:colOff>
      <xdr:row>0</xdr:row>
      <xdr:rowOff>89648</xdr:rowOff>
    </xdr:from>
    <xdr:to>
      <xdr:col>5</xdr:col>
      <xdr:colOff>6903</xdr:colOff>
      <xdr:row>0</xdr:row>
      <xdr:rowOff>549397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7941" y="89648"/>
          <a:ext cx="466344" cy="459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zoomScale="85" zoomScaleNormal="85" workbookViewId="0">
      <selection activeCell="H29" sqref="H29"/>
    </sheetView>
  </sheetViews>
  <sheetFormatPr defaultRowHeight="15" x14ac:dyDescent="0.25"/>
  <cols>
    <col min="1" max="1" width="9.28515625" bestFit="1" customWidth="1"/>
    <col min="2" max="2" width="9.85546875" bestFit="1" customWidth="1"/>
    <col min="4" max="4" width="17.5703125" customWidth="1"/>
    <col min="5" max="5" width="16.42578125" customWidth="1"/>
    <col min="6" max="7" width="9.28515625" bestFit="1" customWidth="1"/>
    <col min="8" max="8" width="19.140625" customWidth="1"/>
    <col min="9" max="10" width="9.28515625" bestFit="1" customWidth="1"/>
    <col min="11" max="11" width="17" customWidth="1"/>
    <col min="12" max="13" width="9.28515625" bestFit="1" customWidth="1"/>
  </cols>
  <sheetData>
    <row r="1" spans="1:13" ht="52.5" customHeight="1" x14ac:dyDescent="0.25">
      <c r="A1" s="6" t="s">
        <v>28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13" ht="23.25" customHeight="1" x14ac:dyDescent="0.35">
      <c r="A2" s="5" t="s">
        <v>2</v>
      </c>
      <c r="B2" s="5"/>
      <c r="C2" s="5"/>
      <c r="D2" s="5"/>
      <c r="E2" s="5"/>
      <c r="F2" s="5" t="s">
        <v>29</v>
      </c>
      <c r="G2" s="5"/>
      <c r="H2" s="5"/>
      <c r="I2" s="5"/>
      <c r="J2" s="5"/>
      <c r="K2" s="5" t="s">
        <v>30</v>
      </c>
      <c r="L2" s="5"/>
      <c r="M2" s="5"/>
    </row>
    <row r="3" spans="1:13" ht="34.5" customHeight="1" x14ac:dyDescent="0.3">
      <c r="A3" s="2" t="s">
        <v>0</v>
      </c>
      <c r="B3" s="2" t="s">
        <v>1</v>
      </c>
      <c r="C3" s="2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8</v>
      </c>
      <c r="I3" s="3" t="s">
        <v>7</v>
      </c>
      <c r="J3" s="3" t="s">
        <v>9</v>
      </c>
      <c r="K3" s="3" t="s">
        <v>10</v>
      </c>
      <c r="L3" s="3" t="s">
        <v>26</v>
      </c>
      <c r="M3" s="3" t="s">
        <v>27</v>
      </c>
    </row>
    <row r="4" spans="1:13" ht="18.75" x14ac:dyDescent="0.3">
      <c r="A4" s="2">
        <v>1</v>
      </c>
      <c r="B4" s="2">
        <v>101001</v>
      </c>
      <c r="C4" s="2" t="s">
        <v>11</v>
      </c>
      <c r="D4" s="2" t="s">
        <v>21</v>
      </c>
      <c r="E4" s="2">
        <v>16000</v>
      </c>
      <c r="F4" s="2">
        <f>E4*55%</f>
        <v>8800</v>
      </c>
      <c r="G4" s="2">
        <v>1500</v>
      </c>
      <c r="H4" s="2">
        <f>SUM(E4:G4)</f>
        <v>26300</v>
      </c>
      <c r="I4" s="2">
        <f>E4*20%</f>
        <v>3200</v>
      </c>
      <c r="J4" s="2">
        <f>E4*15%</f>
        <v>2400</v>
      </c>
      <c r="K4" s="2">
        <f>H4-(I4+J4)</f>
        <v>20700</v>
      </c>
      <c r="L4" s="4">
        <f>MAX(K4:K13)</f>
        <v>20700</v>
      </c>
      <c r="M4" s="4">
        <f>MIN(K4:K13)</f>
        <v>11850</v>
      </c>
    </row>
    <row r="5" spans="1:13" ht="18.75" x14ac:dyDescent="0.3">
      <c r="A5" s="2">
        <v>2</v>
      </c>
      <c r="B5" s="2">
        <v>101002</v>
      </c>
      <c r="C5" s="2" t="s">
        <v>12</v>
      </c>
      <c r="D5" s="2" t="s">
        <v>22</v>
      </c>
      <c r="E5" s="2">
        <v>9000</v>
      </c>
      <c r="F5" s="2">
        <f>E5*50%</f>
        <v>4500</v>
      </c>
      <c r="G5" s="2">
        <v>1500</v>
      </c>
      <c r="H5" s="2">
        <f t="shared" ref="H5:H13" si="0">SUM(E5:G5)</f>
        <v>15000</v>
      </c>
      <c r="I5" s="2">
        <f t="shared" ref="I5:I13" si="1">E5*20%</f>
        <v>1800</v>
      </c>
      <c r="J5" s="2">
        <f t="shared" ref="J5:J13" si="2">E5*15%</f>
        <v>1350</v>
      </c>
      <c r="K5" s="2">
        <f t="shared" ref="K5:K13" si="3">H5-(I5+J5)</f>
        <v>11850</v>
      </c>
      <c r="L5" s="4"/>
      <c r="M5" s="4"/>
    </row>
    <row r="6" spans="1:13" ht="18.75" x14ac:dyDescent="0.3">
      <c r="A6" s="2">
        <v>3</v>
      </c>
      <c r="B6" s="2">
        <v>101003</v>
      </c>
      <c r="C6" s="2" t="s">
        <v>13</v>
      </c>
      <c r="D6" s="2" t="s">
        <v>23</v>
      </c>
      <c r="E6" s="2">
        <v>8500</v>
      </c>
      <c r="F6" s="2">
        <f>E6*60%</f>
        <v>5100</v>
      </c>
      <c r="G6" s="2">
        <v>1500</v>
      </c>
      <c r="H6" s="2">
        <f t="shared" si="0"/>
        <v>15100</v>
      </c>
      <c r="I6" s="2">
        <f t="shared" si="1"/>
        <v>1700</v>
      </c>
      <c r="J6" s="2">
        <f t="shared" si="2"/>
        <v>1275</v>
      </c>
      <c r="K6" s="2">
        <f t="shared" si="3"/>
        <v>12125</v>
      </c>
      <c r="L6" s="4"/>
      <c r="M6" s="4"/>
    </row>
    <row r="7" spans="1:13" ht="18.75" x14ac:dyDescent="0.3">
      <c r="A7" s="2">
        <v>4</v>
      </c>
      <c r="B7" s="2">
        <v>101004</v>
      </c>
      <c r="C7" s="2" t="s">
        <v>14</v>
      </c>
      <c r="D7" s="2" t="s">
        <v>24</v>
      </c>
      <c r="E7" s="2">
        <v>9500</v>
      </c>
      <c r="F7" s="2">
        <f>E7*50%</f>
        <v>4750</v>
      </c>
      <c r="G7" s="2">
        <v>1500</v>
      </c>
      <c r="H7" s="2">
        <f t="shared" si="0"/>
        <v>15750</v>
      </c>
      <c r="I7" s="2">
        <f t="shared" si="1"/>
        <v>1900</v>
      </c>
      <c r="J7" s="2">
        <f t="shared" si="2"/>
        <v>1425</v>
      </c>
      <c r="K7" s="2">
        <f t="shared" si="3"/>
        <v>12425</v>
      </c>
      <c r="L7" s="4"/>
      <c r="M7" s="4"/>
    </row>
    <row r="8" spans="1:13" ht="18.75" x14ac:dyDescent="0.3">
      <c r="A8" s="2">
        <v>5</v>
      </c>
      <c r="B8" s="2">
        <v>101005</v>
      </c>
      <c r="C8" s="2" t="s">
        <v>15</v>
      </c>
      <c r="D8" s="2" t="s">
        <v>23</v>
      </c>
      <c r="E8" s="2">
        <v>8500</v>
      </c>
      <c r="F8" s="2">
        <f>E8*60%</f>
        <v>5100</v>
      </c>
      <c r="G8" s="2">
        <v>1500</v>
      </c>
      <c r="H8" s="2">
        <f t="shared" si="0"/>
        <v>15100</v>
      </c>
      <c r="I8" s="2">
        <f t="shared" si="1"/>
        <v>1700</v>
      </c>
      <c r="J8" s="2">
        <f t="shared" si="2"/>
        <v>1275</v>
      </c>
      <c r="K8" s="2">
        <f t="shared" si="3"/>
        <v>12125</v>
      </c>
      <c r="L8" s="4"/>
      <c r="M8" s="4"/>
    </row>
    <row r="9" spans="1:13" ht="18.75" x14ac:dyDescent="0.3">
      <c r="A9" s="2">
        <v>6</v>
      </c>
      <c r="B9" s="2">
        <v>101006</v>
      </c>
      <c r="C9" s="2" t="s">
        <v>16</v>
      </c>
      <c r="D9" s="2" t="s">
        <v>24</v>
      </c>
      <c r="E9" s="2">
        <v>9500</v>
      </c>
      <c r="F9" s="2">
        <f>E9*50%</f>
        <v>4750</v>
      </c>
      <c r="G9" s="2">
        <v>1500</v>
      </c>
      <c r="H9" s="2">
        <f t="shared" si="0"/>
        <v>15750</v>
      </c>
      <c r="I9" s="2">
        <f t="shared" si="1"/>
        <v>1900</v>
      </c>
      <c r="J9" s="2">
        <f t="shared" si="2"/>
        <v>1425</v>
      </c>
      <c r="K9" s="2">
        <f t="shared" si="3"/>
        <v>12425</v>
      </c>
      <c r="L9" s="4"/>
      <c r="M9" s="4"/>
    </row>
    <row r="10" spans="1:13" ht="18.75" x14ac:dyDescent="0.3">
      <c r="A10" s="2">
        <v>7</v>
      </c>
      <c r="B10" s="2">
        <v>101007</v>
      </c>
      <c r="C10" s="2" t="s">
        <v>17</v>
      </c>
      <c r="D10" s="2" t="s">
        <v>25</v>
      </c>
      <c r="E10" s="2">
        <v>10000</v>
      </c>
      <c r="F10" s="2">
        <f>E10*55%</f>
        <v>5500</v>
      </c>
      <c r="G10" s="2">
        <v>1500</v>
      </c>
      <c r="H10" s="2">
        <f t="shared" si="0"/>
        <v>17000</v>
      </c>
      <c r="I10" s="2">
        <f t="shared" si="1"/>
        <v>2000</v>
      </c>
      <c r="J10" s="2">
        <f t="shared" si="2"/>
        <v>1500</v>
      </c>
      <c r="K10" s="2">
        <f t="shared" si="3"/>
        <v>13500</v>
      </c>
      <c r="L10" s="4"/>
      <c r="M10" s="4"/>
    </row>
    <row r="11" spans="1:13" ht="18.75" x14ac:dyDescent="0.3">
      <c r="A11" s="2">
        <v>8</v>
      </c>
      <c r="B11" s="2">
        <v>101008</v>
      </c>
      <c r="C11" s="2" t="s">
        <v>18</v>
      </c>
      <c r="D11" s="2" t="s">
        <v>23</v>
      </c>
      <c r="E11" s="2">
        <v>8500</v>
      </c>
      <c r="F11" s="2">
        <f>E11*60%</f>
        <v>5100</v>
      </c>
      <c r="G11" s="2">
        <v>1500</v>
      </c>
      <c r="H11" s="2">
        <f t="shared" si="0"/>
        <v>15100</v>
      </c>
      <c r="I11" s="2">
        <f t="shared" si="1"/>
        <v>1700</v>
      </c>
      <c r="J11" s="2">
        <f t="shared" si="2"/>
        <v>1275</v>
      </c>
      <c r="K11" s="2">
        <f t="shared" si="3"/>
        <v>12125</v>
      </c>
      <c r="L11" s="4"/>
      <c r="M11" s="4"/>
    </row>
    <row r="12" spans="1:13" ht="18.75" x14ac:dyDescent="0.3">
      <c r="A12" s="2">
        <v>9</v>
      </c>
      <c r="B12" s="2">
        <v>101009</v>
      </c>
      <c r="C12" s="2" t="s">
        <v>19</v>
      </c>
      <c r="D12" s="2" t="s">
        <v>24</v>
      </c>
      <c r="E12" s="2">
        <v>9500</v>
      </c>
      <c r="F12" s="2">
        <f>E12*50%</f>
        <v>4750</v>
      </c>
      <c r="G12" s="2">
        <v>1500</v>
      </c>
      <c r="H12" s="2">
        <f t="shared" si="0"/>
        <v>15750</v>
      </c>
      <c r="I12" s="2">
        <f t="shared" si="1"/>
        <v>1900</v>
      </c>
      <c r="J12" s="2">
        <f t="shared" si="2"/>
        <v>1425</v>
      </c>
      <c r="K12" s="2">
        <f t="shared" si="3"/>
        <v>12425</v>
      </c>
      <c r="L12" s="4"/>
      <c r="M12" s="4"/>
    </row>
    <row r="13" spans="1:13" ht="18.75" x14ac:dyDescent="0.3">
      <c r="A13" s="2">
        <v>10</v>
      </c>
      <c r="B13" s="2">
        <v>101010</v>
      </c>
      <c r="C13" s="2" t="s">
        <v>20</v>
      </c>
      <c r="D13" s="2" t="s">
        <v>23</v>
      </c>
      <c r="E13" s="2">
        <v>8500</v>
      </c>
      <c r="F13" s="2">
        <f>E13*60%</f>
        <v>5100</v>
      </c>
      <c r="G13" s="2">
        <v>1500</v>
      </c>
      <c r="H13" s="2">
        <f t="shared" si="0"/>
        <v>15100</v>
      </c>
      <c r="I13" s="2">
        <f t="shared" si="1"/>
        <v>1700</v>
      </c>
      <c r="J13" s="2">
        <f t="shared" si="2"/>
        <v>1275</v>
      </c>
      <c r="K13" s="2">
        <f t="shared" si="3"/>
        <v>12125</v>
      </c>
      <c r="L13" s="4"/>
      <c r="M13" s="4"/>
    </row>
    <row r="14" spans="1:13" ht="18.7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8.7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7" spans="5:5" x14ac:dyDescent="0.25">
      <c r="E17" s="9" t="s">
        <v>31</v>
      </c>
    </row>
    <row r="18" spans="5:5" ht="18.75" x14ac:dyDescent="0.25">
      <c r="E18" s="3" t="s">
        <v>3</v>
      </c>
    </row>
    <row r="19" spans="5:5" ht="18.75" x14ac:dyDescent="0.3">
      <c r="E19" s="2" t="s">
        <v>21</v>
      </c>
    </row>
    <row r="20" spans="5:5" ht="18.75" x14ac:dyDescent="0.3">
      <c r="E20" s="2" t="s">
        <v>22</v>
      </c>
    </row>
    <row r="21" spans="5:5" ht="18.75" x14ac:dyDescent="0.3">
      <c r="E21" s="2" t="s">
        <v>23</v>
      </c>
    </row>
    <row r="22" spans="5:5" ht="18.75" x14ac:dyDescent="0.3">
      <c r="E22" s="2" t="s">
        <v>24</v>
      </c>
    </row>
    <row r="23" spans="5:5" ht="18.75" x14ac:dyDescent="0.3">
      <c r="E23" s="2" t="s">
        <v>23</v>
      </c>
    </row>
    <row r="24" spans="5:5" ht="18.75" x14ac:dyDescent="0.3">
      <c r="E24" s="2" t="s">
        <v>24</v>
      </c>
    </row>
    <row r="25" spans="5:5" ht="18.75" x14ac:dyDescent="0.3">
      <c r="E25" s="2" t="s">
        <v>25</v>
      </c>
    </row>
    <row r="26" spans="5:5" ht="18.75" x14ac:dyDescent="0.3">
      <c r="E26" s="2" t="s">
        <v>23</v>
      </c>
    </row>
    <row r="27" spans="5:5" ht="18.75" x14ac:dyDescent="0.3">
      <c r="E27" s="2" t="s">
        <v>24</v>
      </c>
    </row>
    <row r="28" spans="5:5" ht="18.75" x14ac:dyDescent="0.3">
      <c r="E28" s="2" t="s">
        <v>23</v>
      </c>
    </row>
  </sheetData>
  <mergeCells count="6">
    <mergeCell ref="A2:E2"/>
    <mergeCell ref="A1:M1"/>
    <mergeCell ref="L4:L13"/>
    <mergeCell ref="M4:M13"/>
    <mergeCell ref="F2:J2"/>
    <mergeCell ref="K2:M2"/>
  </mergeCells>
  <dataValidations count="1">
    <dataValidation type="list" allowBlank="1" showInputMessage="1" showErrorMessage="1" sqref="D3:D13">
      <formula1>$E$19:$E$28</formula1>
    </dataValidation>
  </dataValidations>
  <pageMargins left="0.7" right="0.7" top="0.75" bottom="0.75" header="0.3" footer="0.3"/>
  <pageSetup scale="4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Designaton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2024-05-27T06:56:40Z</dcterms:created>
  <dcterms:modified xsi:type="dcterms:W3CDTF">2024-05-27T11:24:41Z</dcterms:modified>
</cp:coreProperties>
</file>