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7" i="1" l="1"/>
  <c r="K8" i="1"/>
  <c r="K9" i="1"/>
  <c r="K10" i="1"/>
  <c r="K6" i="1"/>
  <c r="J7" i="1"/>
  <c r="J8" i="1"/>
  <c r="J9" i="1"/>
  <c r="J10" i="1"/>
  <c r="J6" i="1"/>
  <c r="I7" i="1"/>
  <c r="I8" i="1"/>
  <c r="I9" i="1"/>
  <c r="I10" i="1"/>
  <c r="I6" i="1"/>
  <c r="H7" i="1"/>
  <c r="H8" i="1"/>
  <c r="H9" i="1"/>
  <c r="H10" i="1"/>
  <c r="H6" i="1"/>
  <c r="F7" i="1"/>
  <c r="F8" i="1"/>
  <c r="F9" i="1"/>
  <c r="F10" i="1"/>
  <c r="F6" i="1"/>
</calcChain>
</file>

<file path=xl/sharedStrings.xml><?xml version="1.0" encoding="utf-8"?>
<sst xmlns="http://schemas.openxmlformats.org/spreadsheetml/2006/main" count="15" uniqueCount="15">
  <si>
    <t>S.L</t>
  </si>
  <si>
    <t>Name</t>
  </si>
  <si>
    <t>A</t>
  </si>
  <si>
    <t>B</t>
  </si>
  <si>
    <t>C</t>
  </si>
  <si>
    <t>D</t>
  </si>
  <si>
    <t>E</t>
  </si>
  <si>
    <t>Unit</t>
  </si>
  <si>
    <t>Price</t>
  </si>
  <si>
    <t>M. charge</t>
  </si>
  <si>
    <t>Vat</t>
  </si>
  <si>
    <t>Total price</t>
  </si>
  <si>
    <t>Late fee</t>
  </si>
  <si>
    <t>L.F total</t>
  </si>
  <si>
    <t>Current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</si>
</sst>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0"/>
  <sheetViews>
    <sheetView tabSelected="1" workbookViewId="0">
      <selection activeCell="E16" sqref="E16"/>
    </sheetView>
  </sheetViews>
  <sheetFormatPr defaultRowHeight="15" x14ac:dyDescent="0.25"/>
  <cols>
    <col min="9" max="9" width="11.28515625" customWidth="1"/>
  </cols>
  <sheetData>
    <row r="4" spans="3:11" ht="21" x14ac:dyDescent="0.35">
      <c r="C4" s="3" t="s">
        <v>14</v>
      </c>
      <c r="D4" s="3"/>
      <c r="E4" s="3"/>
      <c r="F4" s="3"/>
      <c r="G4" s="3"/>
      <c r="H4" s="3"/>
      <c r="I4" s="3"/>
      <c r="J4" s="3"/>
      <c r="K4" s="3"/>
    </row>
    <row r="5" spans="3:11" x14ac:dyDescent="0.25">
      <c r="C5" s="1" t="s">
        <v>0</v>
      </c>
      <c r="D5" s="1" t="s">
        <v>1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</row>
    <row r="6" spans="3:11" x14ac:dyDescent="0.25">
      <c r="C6" s="2">
        <v>1</v>
      </c>
      <c r="D6" s="2" t="s">
        <v>2</v>
      </c>
      <c r="E6" s="2">
        <v>120</v>
      </c>
      <c r="F6" s="2">
        <f>IF(E6&lt;100,E6*2.8,IF(E6&gt;100,E6*3.5,IF(E6&gt;200,E6*4,IF(E6&gt;300,E6*4.5))))</f>
        <v>420</v>
      </c>
      <c r="G6" s="2">
        <v>20</v>
      </c>
      <c r="H6" s="2">
        <f>F6*5%</f>
        <v>21</v>
      </c>
      <c r="I6" s="2">
        <f>F6+G6+H6</f>
        <v>461</v>
      </c>
      <c r="J6" s="2">
        <f>I6*8%</f>
        <v>36.880000000000003</v>
      </c>
      <c r="K6" s="2">
        <f>I6+J6</f>
        <v>497.88</v>
      </c>
    </row>
    <row r="7" spans="3:11" x14ac:dyDescent="0.25">
      <c r="C7" s="2">
        <v>2</v>
      </c>
      <c r="D7" s="2" t="s">
        <v>3</v>
      </c>
      <c r="E7" s="2">
        <v>80</v>
      </c>
      <c r="F7" s="2">
        <f t="shared" ref="F7:F10" si="0">IF(E7&lt;100,E7*2.8,IF(E7&gt;100,E7*3.5,IF(E7&gt;200,E7*4,IF(E7&gt;300,E7*4.5))))</f>
        <v>224</v>
      </c>
      <c r="G7" s="2">
        <v>20</v>
      </c>
      <c r="H7" s="2">
        <f t="shared" ref="H7:H10" si="1">F7*5%</f>
        <v>11.200000000000001</v>
      </c>
      <c r="I7" s="2">
        <f t="shared" ref="I7:I10" si="2">F7+G7+H7</f>
        <v>255.2</v>
      </c>
      <c r="J7" s="2">
        <f t="shared" ref="J7:J10" si="3">I7*8%</f>
        <v>20.416</v>
      </c>
      <c r="K7" s="2">
        <f t="shared" ref="K7:K10" si="4">I7+J7</f>
        <v>275.61599999999999</v>
      </c>
    </row>
    <row r="8" spans="3:11" x14ac:dyDescent="0.25">
      <c r="C8" s="2">
        <v>3</v>
      </c>
      <c r="D8" s="2" t="s">
        <v>4</v>
      </c>
      <c r="E8" s="2">
        <v>180</v>
      </c>
      <c r="F8" s="2">
        <f t="shared" si="0"/>
        <v>630</v>
      </c>
      <c r="G8" s="2">
        <v>20</v>
      </c>
      <c r="H8" s="2">
        <f t="shared" si="1"/>
        <v>31.5</v>
      </c>
      <c r="I8" s="2">
        <f t="shared" si="2"/>
        <v>681.5</v>
      </c>
      <c r="J8" s="2">
        <f t="shared" si="3"/>
        <v>54.52</v>
      </c>
      <c r="K8" s="2">
        <f t="shared" si="4"/>
        <v>736.02</v>
      </c>
    </row>
    <row r="9" spans="3:11" x14ac:dyDescent="0.25">
      <c r="C9" s="2">
        <v>4</v>
      </c>
      <c r="D9" s="2" t="s">
        <v>5</v>
      </c>
      <c r="E9" s="2">
        <v>210</v>
      </c>
      <c r="F9" s="2">
        <f t="shared" si="0"/>
        <v>735</v>
      </c>
      <c r="G9" s="2">
        <v>20</v>
      </c>
      <c r="H9" s="2">
        <f t="shared" si="1"/>
        <v>36.75</v>
      </c>
      <c r="I9" s="2">
        <f t="shared" si="2"/>
        <v>791.75</v>
      </c>
      <c r="J9" s="2">
        <f t="shared" si="3"/>
        <v>63.34</v>
      </c>
      <c r="K9" s="2">
        <f t="shared" si="4"/>
        <v>855.09</v>
      </c>
    </row>
    <row r="10" spans="3:11" x14ac:dyDescent="0.25">
      <c r="C10" s="2">
        <v>5</v>
      </c>
      <c r="D10" s="2" t="s">
        <v>6</v>
      </c>
      <c r="E10" s="2">
        <v>65</v>
      </c>
      <c r="F10" s="2">
        <f t="shared" si="0"/>
        <v>182</v>
      </c>
      <c r="G10" s="2">
        <v>20</v>
      </c>
      <c r="H10" s="2">
        <f t="shared" si="1"/>
        <v>9.1</v>
      </c>
      <c r="I10" s="2">
        <f t="shared" si="2"/>
        <v>211.1</v>
      </c>
      <c r="J10" s="2">
        <f t="shared" si="3"/>
        <v>16.887999999999998</v>
      </c>
      <c r="K10" s="2">
        <f t="shared" si="4"/>
        <v>227.988</v>
      </c>
    </row>
  </sheetData>
  <mergeCells count="1">
    <mergeCell ref="C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2024-03-13T22:12:45Z</dcterms:created>
  <dcterms:modified xsi:type="dcterms:W3CDTF">2024-04-01T21:36:21Z</dcterms:modified>
</cp:coreProperties>
</file>