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4355" windowHeight="72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1" i="1" l="1"/>
  <c r="F12" i="1"/>
  <c r="F13" i="1"/>
  <c r="F14" i="1"/>
  <c r="F15" i="1"/>
  <c r="F16" i="1"/>
  <c r="F17" i="1"/>
  <c r="F18" i="1"/>
  <c r="F19" i="1"/>
  <c r="F20" i="1"/>
  <c r="F11" i="1"/>
  <c r="F22" i="1" l="1"/>
  <c r="F24" i="1" s="1"/>
  <c r="F23" i="1"/>
  <c r="F8" i="1"/>
</calcChain>
</file>

<file path=xl/sharedStrings.xml><?xml version="1.0" encoding="utf-8"?>
<sst xmlns="http://schemas.openxmlformats.org/spreadsheetml/2006/main" count="62" uniqueCount="55">
  <si>
    <t>SL No.</t>
  </si>
  <si>
    <t>Product ID</t>
  </si>
  <si>
    <t>Item Name</t>
  </si>
  <si>
    <t>Quantity</t>
  </si>
  <si>
    <t>Rate</t>
  </si>
  <si>
    <t xml:space="preserve"> Amount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</si>
  <si>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</si>
  <si>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</si>
  <si>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</si>
  <si>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</si>
  <si>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</si>
  <si>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</si>
  <si>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</si>
  <si>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</si>
  <si>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</si>
  <si>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</si>
  <si>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Com102</t>
  </si>
  <si>
    <t>Com103</t>
  </si>
  <si>
    <t>Com104</t>
  </si>
  <si>
    <t>Com105</t>
  </si>
  <si>
    <t>Com106</t>
  </si>
  <si>
    <t>Com107</t>
  </si>
  <si>
    <t>Com108</t>
  </si>
  <si>
    <t>Laptop</t>
  </si>
  <si>
    <t>Monitor</t>
  </si>
  <si>
    <t>Mouse</t>
  </si>
  <si>
    <t>Keyboard</t>
  </si>
  <si>
    <t>SSD</t>
  </si>
  <si>
    <t>RAM</t>
  </si>
  <si>
    <t>Casing</t>
  </si>
  <si>
    <t>Date:</t>
  </si>
  <si>
    <t>Mobile No:</t>
  </si>
  <si>
    <t>Customar Name:</t>
  </si>
  <si>
    <t>Address:</t>
  </si>
  <si>
    <t>Cash Memo</t>
  </si>
  <si>
    <t>All kinds of computers Products sales and service</t>
  </si>
  <si>
    <t xml:space="preserve">Grand Total </t>
  </si>
  <si>
    <t>Discount</t>
  </si>
  <si>
    <t xml:space="preserve">Vat </t>
  </si>
  <si>
    <t>Payable Amount</t>
  </si>
  <si>
    <t>In Word:</t>
  </si>
  <si>
    <t>Nahar"s World</t>
  </si>
  <si>
    <t>Shop# 5012, 5th Floor</t>
  </si>
  <si>
    <t>IDB Bhaban , Agargoan, Dhaka-1207</t>
  </si>
  <si>
    <t>Website: www.naharsworld.com</t>
  </si>
  <si>
    <t>01314352230</t>
  </si>
  <si>
    <t>Dropdown</t>
  </si>
  <si>
    <t>Com109</t>
  </si>
  <si>
    <t>Com110</t>
  </si>
  <si>
    <t>Com111</t>
  </si>
  <si>
    <t>Headset</t>
  </si>
  <si>
    <t>Microphone</t>
  </si>
  <si>
    <t>Headphone</t>
  </si>
  <si>
    <t>Nuri</t>
  </si>
  <si>
    <t>Comilla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</si>
</sst>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[$৳-845]_-;\-* #,##0.00[$৳-845]_-;_-* &quot;-&quot;??[$৳-845]_-;_-@_-"/>
    <numFmt numFmtId="165" formatCode="General\ &quot;Pcs&quot;"/>
    <numFmt numFmtId="174" formatCode="General\ &quot; Pcs&quot;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theme="0"/>
      <name val="Arial"/>
      <family val="2"/>
    </font>
    <font>
      <sz val="14"/>
      <color theme="1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34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2">
    <xf numFmtId="0" fontId="0" fillId="0" borderId="0" xfId="0"/>
    <xf numFmtId="0" fontId="4" fillId="0" borderId="1" xfId="0" applyFont="1" applyBorder="1"/>
    <xf numFmtId="0" fontId="2" fillId="0" borderId="1" xfId="0" applyFont="1" applyBorder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horizontal="center"/>
    </xf>
    <xf numFmtId="14" fontId="2" fillId="0" borderId="1" xfId="0" applyNumberFormat="1" applyFont="1" applyBorder="1"/>
    <xf numFmtId="14" fontId="4" fillId="0" borderId="1" xfId="0" applyNumberFormat="1" applyFont="1" applyBorder="1"/>
    <xf numFmtId="0" fontId="4" fillId="0" borderId="1" xfId="0" quotePrefix="1" applyFont="1" applyBorder="1"/>
    <xf numFmtId="0" fontId="5" fillId="4" borderId="0" xfId="0" applyFont="1" applyFill="1"/>
    <xf numFmtId="164" fontId="4" fillId="0" borderId="1" xfId="0" applyNumberFormat="1" applyFont="1" applyBorder="1"/>
    <xf numFmtId="0" fontId="4" fillId="0" borderId="1" xfId="0" quotePrefix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5" fontId="4" fillId="0" borderId="1" xfId="0" applyNumberFormat="1" applyFont="1" applyBorder="1"/>
    <xf numFmtId="43" fontId="4" fillId="0" borderId="1" xfId="1" applyFont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right"/>
    </xf>
    <xf numFmtId="174" fontId="4" fillId="0" borderId="1" xfId="0" applyNumberFormat="1" applyFont="1" applyBorder="1"/>
    <xf numFmtId="0" fontId="1" fillId="2" borderId="1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704851</xdr:colOff>
      <xdr:row>0</xdr:row>
      <xdr:rowOff>47626</xdr:rowOff>
    </xdr:from>
    <xdr:to>
      <xdr:col>2</xdr:col>
      <xdr:colOff>142495</xdr:colOff>
      <xdr:row>0</xdr:row>
      <xdr:rowOff>505757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1" y="47626"/>
          <a:ext cx="466344" cy="45813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22" zoomScale="85" zoomScaleNormal="85" workbookViewId="0">
      <selection activeCell="C13" sqref="C13"/>
    </sheetView>
  </sheetViews>
  <sheetFormatPr defaultRowHeight="15" x14ac:dyDescent="0.25"/>
  <cols>
    <col min="1" max="1" width="11.42578125" customWidth="1"/>
    <col min="2" max="2" width="15.42578125" customWidth="1"/>
    <col min="3" max="3" width="17.7109375" customWidth="1"/>
    <col min="4" max="4" width="12.5703125" customWidth="1"/>
    <col min="5" max="5" width="24.140625" customWidth="1"/>
    <col min="6" max="6" width="28.85546875" customWidth="1"/>
  </cols>
  <sheetData>
    <row r="1" spans="1:6" ht="42" customHeight="1" x14ac:dyDescent="0.6">
      <c r="A1" s="18" t="s">
        <v>41</v>
      </c>
      <c r="B1" s="18"/>
      <c r="C1" s="18"/>
      <c r="D1" s="18"/>
      <c r="E1" s="18"/>
      <c r="F1" s="18"/>
    </row>
    <row r="2" spans="1:6" ht="18" x14ac:dyDescent="0.25">
      <c r="A2" s="19" t="s">
        <v>42</v>
      </c>
      <c r="B2" s="19"/>
      <c r="C2" s="19"/>
      <c r="D2" s="19"/>
      <c r="E2" s="19"/>
      <c r="F2" s="19"/>
    </row>
    <row r="3" spans="1:6" ht="18" x14ac:dyDescent="0.25">
      <c r="A3" s="19" t="s">
        <v>43</v>
      </c>
      <c r="B3" s="19"/>
      <c r="C3" s="19"/>
      <c r="D3" s="19"/>
      <c r="E3" s="19"/>
      <c r="F3" s="19"/>
    </row>
    <row r="4" spans="1:6" ht="18" x14ac:dyDescent="0.25">
      <c r="A4" s="19" t="s">
        <v>44</v>
      </c>
      <c r="B4" s="19"/>
      <c r="C4" s="19"/>
      <c r="D4" s="19"/>
      <c r="E4" s="19"/>
      <c r="F4" s="19"/>
    </row>
    <row r="5" spans="1:6" ht="18" x14ac:dyDescent="0.25">
      <c r="A5" s="15" t="s">
        <v>35</v>
      </c>
      <c r="B5" s="15"/>
      <c r="C5" s="15"/>
      <c r="D5" s="15"/>
      <c r="E5" s="15"/>
      <c r="F5" s="15"/>
    </row>
    <row r="6" spans="1:6" ht="18" x14ac:dyDescent="0.25">
      <c r="A6" s="14"/>
      <c r="B6" s="14"/>
      <c r="C6" s="14"/>
      <c r="D6" s="14"/>
      <c r="E6" s="14"/>
      <c r="F6" s="14"/>
    </row>
    <row r="7" spans="1:6" ht="18" x14ac:dyDescent="0.25">
      <c r="A7" s="13" t="s">
        <v>34</v>
      </c>
      <c r="B7" s="13"/>
      <c r="C7" s="13"/>
      <c r="D7" s="13"/>
      <c r="E7" s="13"/>
      <c r="F7" s="13"/>
    </row>
    <row r="8" spans="1:6" ht="18" x14ac:dyDescent="0.25">
      <c r="A8" s="12" t="s">
        <v>32</v>
      </c>
      <c r="B8" s="12"/>
      <c r="C8" s="1" t="s">
        <v>53</v>
      </c>
      <c r="D8" s="1"/>
      <c r="E8" s="6" t="s">
        <v>30</v>
      </c>
      <c r="F8" s="7">
        <f ca="1">TODAY()</f>
        <v>45449</v>
      </c>
    </row>
    <row r="9" spans="1:6" ht="18" x14ac:dyDescent="0.25">
      <c r="A9" s="12" t="s">
        <v>33</v>
      </c>
      <c r="B9" s="12"/>
      <c r="C9" s="1" t="s">
        <v>54</v>
      </c>
      <c r="D9" s="1"/>
      <c r="E9" s="2" t="s">
        <v>31</v>
      </c>
      <c r="F9" s="8" t="s">
        <v>45</v>
      </c>
    </row>
    <row r="10" spans="1:6" ht="27.75" customHeight="1" x14ac:dyDescent="0.25">
      <c r="A10" s="3" t="s">
        <v>0</v>
      </c>
      <c r="B10" s="3" t="s">
        <v>1</v>
      </c>
      <c r="C10" s="3" t="s">
        <v>2</v>
      </c>
      <c r="D10" s="3" t="s">
        <v>3</v>
      </c>
      <c r="E10" s="4" t="s">
        <v>4</v>
      </c>
      <c r="F10" s="3" t="s">
        <v>5</v>
      </c>
    </row>
    <row r="11" spans="1:6" ht="18" x14ac:dyDescent="0.25">
      <c r="A11" s="5" t="s">
        <v>6</v>
      </c>
      <c r="B11" s="1" t="s">
        <v>16</v>
      </c>
      <c r="C11" s="1" t="s">
        <v>23</v>
      </c>
      <c r="D11" s="16">
        <v>12</v>
      </c>
      <c r="E11" s="17">
        <v>50000</v>
      </c>
      <c r="F11" s="10">
        <f>E11*D11</f>
        <v>600000</v>
      </c>
    </row>
    <row r="12" spans="1:6" ht="18" x14ac:dyDescent="0.25">
      <c r="A12" s="5" t="s">
        <v>7</v>
      </c>
      <c r="B12" s="1" t="s">
        <v>17</v>
      </c>
      <c r="C12" s="1" t="s">
        <v>24</v>
      </c>
      <c r="D12" s="16">
        <v>15</v>
      </c>
      <c r="E12" s="17">
        <v>10000</v>
      </c>
      <c r="F12" s="10">
        <f t="shared" ref="F12:F20" si="0">E12*D12</f>
        <v>150000</v>
      </c>
    </row>
    <row r="13" spans="1:6" ht="18" x14ac:dyDescent="0.25">
      <c r="A13" s="5" t="s">
        <v>8</v>
      </c>
      <c r="B13" s="1" t="s">
        <v>18</v>
      </c>
      <c r="C13" s="1" t="s">
        <v>25</v>
      </c>
      <c r="D13" s="16">
        <v>50</v>
      </c>
      <c r="E13" s="17">
        <v>500</v>
      </c>
      <c r="F13" s="10">
        <f t="shared" si="0"/>
        <v>25000</v>
      </c>
    </row>
    <row r="14" spans="1:6" ht="18" x14ac:dyDescent="0.25">
      <c r="A14" s="5" t="s">
        <v>9</v>
      </c>
      <c r="B14" s="1" t="s">
        <v>19</v>
      </c>
      <c r="C14" s="1" t="s">
        <v>26</v>
      </c>
      <c r="D14" s="16">
        <v>20</v>
      </c>
      <c r="E14" s="17">
        <v>800</v>
      </c>
      <c r="F14" s="10">
        <f t="shared" si="0"/>
        <v>16000</v>
      </c>
    </row>
    <row r="15" spans="1:6" ht="18" x14ac:dyDescent="0.25">
      <c r="A15" s="5" t="s">
        <v>10</v>
      </c>
      <c r="B15" s="1" t="s">
        <v>20</v>
      </c>
      <c r="C15" s="1" t="s">
        <v>27</v>
      </c>
      <c r="D15" s="16">
        <v>10</v>
      </c>
      <c r="E15" s="17">
        <v>2500</v>
      </c>
      <c r="F15" s="10">
        <f t="shared" si="0"/>
        <v>25000</v>
      </c>
    </row>
    <row r="16" spans="1:6" ht="18" x14ac:dyDescent="0.25">
      <c r="A16" s="5" t="s">
        <v>11</v>
      </c>
      <c r="B16" s="1" t="s">
        <v>21</v>
      </c>
      <c r="C16" s="1" t="s">
        <v>28</v>
      </c>
      <c r="D16" s="16">
        <v>15</v>
      </c>
      <c r="E16" s="17">
        <v>2500</v>
      </c>
      <c r="F16" s="10">
        <f t="shared" si="0"/>
        <v>37500</v>
      </c>
    </row>
    <row r="17" spans="1:6" ht="18" x14ac:dyDescent="0.25">
      <c r="A17" s="5" t="s">
        <v>12</v>
      </c>
      <c r="B17" s="1" t="s">
        <v>22</v>
      </c>
      <c r="C17" s="1" t="s">
        <v>29</v>
      </c>
      <c r="D17" s="16">
        <v>10</v>
      </c>
      <c r="E17" s="17">
        <v>2000</v>
      </c>
      <c r="F17" s="10">
        <f t="shared" si="0"/>
        <v>20000</v>
      </c>
    </row>
    <row r="18" spans="1:6" ht="18" x14ac:dyDescent="0.25">
      <c r="A18" s="5" t="s">
        <v>13</v>
      </c>
      <c r="B18" s="1" t="s">
        <v>47</v>
      </c>
      <c r="C18" s="1" t="s">
        <v>50</v>
      </c>
      <c r="D18" s="20">
        <v>12</v>
      </c>
      <c r="E18" s="17">
        <v>3000</v>
      </c>
      <c r="F18" s="10">
        <f t="shared" si="0"/>
        <v>36000</v>
      </c>
    </row>
    <row r="19" spans="1:6" ht="18" x14ac:dyDescent="0.25">
      <c r="A19" s="5" t="s">
        <v>14</v>
      </c>
      <c r="B19" s="1" t="s">
        <v>48</v>
      </c>
      <c r="C19" s="1" t="s">
        <v>51</v>
      </c>
      <c r="D19" s="20">
        <v>15</v>
      </c>
      <c r="E19" s="17">
        <v>700</v>
      </c>
      <c r="F19" s="10">
        <f t="shared" si="0"/>
        <v>10500</v>
      </c>
    </row>
    <row r="20" spans="1:6" ht="18" x14ac:dyDescent="0.25">
      <c r="A20" s="5" t="s">
        <v>15</v>
      </c>
      <c r="B20" s="1" t="s">
        <v>49</v>
      </c>
      <c r="C20" s="1" t="s">
        <v>52</v>
      </c>
      <c r="D20" s="20">
        <v>20</v>
      </c>
      <c r="E20" s="17">
        <v>800</v>
      </c>
      <c r="F20" s="10">
        <f t="shared" si="0"/>
        <v>16000</v>
      </c>
    </row>
    <row r="21" spans="1:6" ht="18" x14ac:dyDescent="0.25">
      <c r="A21" s="11"/>
      <c r="B21" s="11"/>
      <c r="C21" s="11"/>
      <c r="D21" s="11"/>
      <c r="E21" s="2" t="s">
        <v>36</v>
      </c>
      <c r="F21" s="10">
        <f>F11+F12+F13+F14+F15+F16+F17+F18+F19+F20</f>
        <v>936000</v>
      </c>
    </row>
    <row r="22" spans="1:6" ht="18" x14ac:dyDescent="0.25">
      <c r="A22" s="11"/>
      <c r="B22" s="11"/>
      <c r="C22" s="11"/>
      <c r="D22" s="11"/>
      <c r="E22" s="2" t="s">
        <v>37</v>
      </c>
      <c r="F22" s="1">
        <f>IF(F21&gt;500000,F21*9%,IF(F21&gt;300000,F21*3%,F21*1%))</f>
        <v>84240</v>
      </c>
    </row>
    <row r="23" spans="1:6" ht="18" x14ac:dyDescent="0.25">
      <c r="A23" s="11"/>
      <c r="B23" s="11"/>
      <c r="C23" s="11"/>
      <c r="D23" s="11"/>
      <c r="E23" s="2" t="s">
        <v>38</v>
      </c>
      <c r="F23" s="10">
        <f>F21*3%</f>
        <v>28080</v>
      </c>
    </row>
    <row r="24" spans="1:6" ht="18" x14ac:dyDescent="0.25">
      <c r="A24" s="11"/>
      <c r="B24" s="11"/>
      <c r="C24" s="11"/>
      <c r="D24" s="11"/>
      <c r="E24" s="2" t="s">
        <v>39</v>
      </c>
      <c r="F24" s="10">
        <f>F21+F23-F22</f>
        <v>879840</v>
      </c>
    </row>
    <row r="25" spans="1:6" ht="18.75" x14ac:dyDescent="0.3">
      <c r="A25" s="21" t="s">
        <v>40</v>
      </c>
      <c r="B25" s="21"/>
      <c r="C25" s="21"/>
      <c r="D25" s="21"/>
      <c r="E25" s="21"/>
      <c r="F25" s="21"/>
    </row>
    <row r="26" spans="1:6" x14ac:dyDescent="0.25">
      <c r="C26" s="9" t="s">
        <v>46</v>
      </c>
    </row>
    <row r="27" spans="1:6" ht="18" x14ac:dyDescent="0.25">
      <c r="C27" s="1" t="s">
        <v>23</v>
      </c>
    </row>
    <row r="28" spans="1:6" ht="18" x14ac:dyDescent="0.25">
      <c r="C28" s="1" t="s">
        <v>24</v>
      </c>
    </row>
    <row r="29" spans="1:6" ht="18" x14ac:dyDescent="0.25">
      <c r="C29" s="1" t="s">
        <v>25</v>
      </c>
    </row>
    <row r="30" spans="1:6" ht="18" x14ac:dyDescent="0.25">
      <c r="C30" s="1" t="s">
        <v>26</v>
      </c>
    </row>
    <row r="31" spans="1:6" ht="18" x14ac:dyDescent="0.25">
      <c r="C31" s="1" t="s">
        <v>27</v>
      </c>
    </row>
    <row r="32" spans="1:6" ht="18" x14ac:dyDescent="0.25">
      <c r="C32" s="1" t="s">
        <v>28</v>
      </c>
    </row>
    <row r="33" spans="3:3" ht="18" x14ac:dyDescent="0.25">
      <c r="C33" s="1" t="s">
        <v>29</v>
      </c>
    </row>
  </sheetData>
  <mergeCells count="11">
    <mergeCell ref="A25:F25"/>
    <mergeCell ref="A21:D24"/>
    <mergeCell ref="A1:F1"/>
    <mergeCell ref="A2:F2"/>
    <mergeCell ref="A3:F3"/>
    <mergeCell ref="A4:F4"/>
    <mergeCell ref="A8:B8"/>
    <mergeCell ref="A9:B9"/>
    <mergeCell ref="A7:F7"/>
    <mergeCell ref="A6:F6"/>
    <mergeCell ref="A5:F5"/>
  </mergeCells>
  <dataValidations count="3">
    <dataValidation type="textLength" operator="equal" allowBlank="1" showInputMessage="1" showErrorMessage="1" sqref="B11:B20 C11 C27">
      <formula1>6</formula1>
    </dataValidation>
    <dataValidation type="textLength" operator="equal" allowBlank="1" showInputMessage="1" showErrorMessage="1" sqref="F9">
      <formula1>11</formula1>
    </dataValidation>
    <dataValidation type="list" allowBlank="1" showInputMessage="1" showErrorMessage="1" sqref="C10">
      <formula1>$C$27:$C$33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2024-06-05T16:26:41Z</dcterms:created>
  <dcterms:modified xsi:type="dcterms:W3CDTF">2024-06-06T06:11:04Z</dcterms:modified>
</cp:coreProperties>
</file>