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t\Desktop\sept mil3\"/>
    </mc:Choice>
  </mc:AlternateContent>
  <xr:revisionPtr revIDLastSave="0" documentId="13_ncr:1_{9B9C9288-00D8-4FA2-9F1E-9D6294458142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Calculations" sheetId="2" state="hidden" r:id="rId1"/>
    <sheet name="Product Backlog" sheetId="1" r:id="rId2"/>
  </sheets>
  <definedNames>
    <definedName name="lstMetrics">OFFSET('Product Backlog'!$C$5:$C$21,0,0,COUNTA('Product Backlog'!$C$5:$C$21))</definedName>
    <definedName name="lstYears">OFFSET('Product Backlog'!$C$4:$I$4,0,1,1,COUNTA('Product Backlog'!$C$4:$I$4)-1)</definedName>
    <definedName name="SelectedYear">#REF!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" i="2" l="1"/>
  <c r="A39" i="2"/>
  <c r="B38" i="2"/>
  <c r="A38" i="2"/>
  <c r="B37" i="2"/>
  <c r="A37" i="2"/>
  <c r="B36" i="2"/>
  <c r="A36" i="2"/>
  <c r="B35" i="2"/>
  <c r="A35" i="2"/>
  <c r="B34" i="2"/>
  <c r="A34" i="2"/>
  <c r="B33" i="2"/>
  <c r="A33" i="2"/>
  <c r="B32" i="2"/>
  <c r="A32" i="2"/>
  <c r="B31" i="2"/>
  <c r="A31" i="2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A22" i="2"/>
  <c r="B21" i="2"/>
  <c r="A21" i="2"/>
  <c r="B20" i="2"/>
  <c r="A20" i="2"/>
  <c r="B19" i="2"/>
  <c r="A19" i="2"/>
  <c r="B18" i="2"/>
  <c r="A18" i="2"/>
  <c r="B17" i="2"/>
  <c r="A17" i="2"/>
  <c r="B16" i="2"/>
  <c r="A16" i="2"/>
  <c r="B15" i="2"/>
  <c r="A15" i="2"/>
  <c r="B12" i="2"/>
  <c r="A12" i="2"/>
  <c r="B11" i="2"/>
  <c r="A11" i="2"/>
  <c r="B10" i="2"/>
  <c r="A10" i="2"/>
  <c r="B9" i="2"/>
  <c r="A9" i="2"/>
  <c r="B8" i="2"/>
  <c r="A8" i="2"/>
  <c r="C3" i="2"/>
  <c r="G7" i="2"/>
  <c r="C4" i="2"/>
  <c r="D4" i="2"/>
  <c r="D3" i="2"/>
  <c r="F7" i="2"/>
  <c r="G6" i="2"/>
  <c r="G38" i="2"/>
  <c r="G39" i="2"/>
  <c r="G36" i="2"/>
  <c r="G37" i="2"/>
  <c r="G34" i="2"/>
  <c r="G35" i="2"/>
  <c r="G32" i="2"/>
  <c r="G33" i="2"/>
  <c r="G30" i="2"/>
  <c r="G31" i="2"/>
  <c r="G28" i="2"/>
  <c r="G29" i="2"/>
  <c r="G26" i="2"/>
  <c r="G27" i="2"/>
  <c r="G24" i="2"/>
  <c r="G25" i="2"/>
  <c r="G22" i="2"/>
  <c r="G23" i="2"/>
  <c r="G8" i="2"/>
  <c r="G9" i="2"/>
  <c r="G10" i="2"/>
  <c r="G11" i="2"/>
  <c r="G12" i="2"/>
  <c r="G15" i="2"/>
  <c r="G16" i="2"/>
  <c r="G17" i="2"/>
  <c r="G18" i="2"/>
  <c r="G19" i="2"/>
  <c r="G20" i="2"/>
  <c r="G21" i="2"/>
  <c r="E7" i="2"/>
  <c r="F6" i="2"/>
  <c r="F38" i="2"/>
  <c r="F39" i="2"/>
  <c r="F36" i="2"/>
  <c r="F37" i="2"/>
  <c r="F34" i="2"/>
  <c r="F35" i="2"/>
  <c r="F32" i="2"/>
  <c r="F33" i="2"/>
  <c r="F30" i="2"/>
  <c r="F31" i="2"/>
  <c r="F28" i="2"/>
  <c r="F29" i="2"/>
  <c r="F26" i="2"/>
  <c r="F27" i="2"/>
  <c r="F24" i="2"/>
  <c r="F25" i="2"/>
  <c r="F22" i="2"/>
  <c r="F23" i="2"/>
  <c r="F8" i="2"/>
  <c r="F9" i="2"/>
  <c r="F10" i="2"/>
  <c r="F11" i="2"/>
  <c r="F12" i="2"/>
  <c r="F15" i="2"/>
  <c r="F16" i="2"/>
  <c r="F17" i="2"/>
  <c r="F18" i="2"/>
  <c r="F19" i="2"/>
  <c r="F20" i="2"/>
  <c r="F21" i="2"/>
  <c r="D7" i="2"/>
  <c r="E6" i="2"/>
  <c r="H12" i="2"/>
  <c r="H11" i="2"/>
  <c r="H10" i="2"/>
  <c r="H9" i="2"/>
  <c r="H8" i="2"/>
  <c r="E38" i="2"/>
  <c r="E39" i="2"/>
  <c r="E36" i="2"/>
  <c r="E37" i="2"/>
  <c r="E34" i="2"/>
  <c r="E35" i="2"/>
  <c r="E32" i="2"/>
  <c r="E33" i="2"/>
  <c r="E30" i="2"/>
  <c r="E31" i="2"/>
  <c r="E28" i="2"/>
  <c r="E29" i="2"/>
  <c r="E26" i="2"/>
  <c r="E27" i="2"/>
  <c r="E24" i="2"/>
  <c r="E25" i="2"/>
  <c r="E22" i="2"/>
  <c r="E23" i="2"/>
  <c r="E8" i="2"/>
  <c r="E9" i="2"/>
  <c r="E10" i="2"/>
  <c r="E11" i="2"/>
  <c r="E12" i="2"/>
  <c r="E15" i="2"/>
  <c r="E16" i="2"/>
  <c r="E17" i="2"/>
  <c r="E18" i="2"/>
  <c r="E19" i="2"/>
  <c r="E20" i="2"/>
  <c r="E21" i="2"/>
  <c r="C7" i="2"/>
  <c r="C6" i="2"/>
  <c r="D6" i="2"/>
  <c r="D38" i="2"/>
  <c r="D39" i="2"/>
  <c r="C38" i="2"/>
  <c r="C39" i="2"/>
  <c r="D36" i="2"/>
  <c r="D37" i="2"/>
  <c r="C36" i="2"/>
  <c r="C37" i="2"/>
  <c r="D34" i="2"/>
  <c r="D35" i="2"/>
  <c r="C34" i="2"/>
  <c r="C35" i="2"/>
  <c r="D32" i="2"/>
  <c r="D33" i="2"/>
  <c r="C32" i="2"/>
  <c r="C33" i="2"/>
  <c r="D30" i="2"/>
  <c r="D31" i="2"/>
  <c r="C30" i="2"/>
  <c r="C31" i="2"/>
  <c r="D28" i="2"/>
  <c r="D29" i="2"/>
  <c r="C28" i="2"/>
  <c r="C29" i="2"/>
  <c r="D26" i="2"/>
  <c r="D27" i="2"/>
  <c r="C26" i="2"/>
  <c r="C27" i="2"/>
  <c r="D24" i="2"/>
  <c r="D25" i="2"/>
  <c r="C24" i="2"/>
  <c r="C25" i="2"/>
  <c r="D22" i="2"/>
  <c r="D23" i="2"/>
  <c r="C22" i="2"/>
  <c r="C23" i="2"/>
  <c r="D8" i="2"/>
  <c r="D9" i="2"/>
  <c r="D10" i="2"/>
  <c r="D11" i="2"/>
  <c r="D12" i="2"/>
  <c r="D15" i="2"/>
  <c r="D16" i="2"/>
  <c r="D17" i="2"/>
  <c r="D18" i="2"/>
  <c r="D19" i="2"/>
  <c r="D20" i="2"/>
  <c r="D21" i="2"/>
  <c r="C8" i="2"/>
  <c r="C9" i="2"/>
  <c r="C10" i="2"/>
  <c r="C11" i="2"/>
  <c r="C12" i="2"/>
  <c r="C15" i="2"/>
  <c r="C16" i="2"/>
  <c r="C17" i="2"/>
  <c r="C18" i="2"/>
  <c r="C19" i="2"/>
  <c r="C20" i="2"/>
  <c r="C21" i="2"/>
</calcChain>
</file>

<file path=xl/sharedStrings.xml><?xml version="1.0" encoding="utf-8"?>
<sst xmlns="http://schemas.openxmlformats.org/spreadsheetml/2006/main" count="162" uniqueCount="81">
  <si>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</si>
  <si>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</si>
  <si>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</si>
  <si>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</si>
  <si>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</si>
  <si>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</si>
  <si>
    <t>PRODUCT BACKLOG</t>
  </si>
  <si>
    <t>ID</t>
  </si>
  <si>
    <t>ITEM</t>
  </si>
  <si>
    <t>OWNER</t>
  </si>
  <si>
    <t>PRIORITY</t>
  </si>
  <si>
    <t>EFFORT</t>
  </si>
  <si>
    <t>STATUS</t>
  </si>
  <si>
    <t>DEFINITION OF DONE</t>
  </si>
  <si>
    <t>NOTES</t>
  </si>
  <si>
    <t>Front-end Programmer/Back-end Programmer/Database Handler</t>
  </si>
  <si>
    <t>Big</t>
  </si>
  <si>
    <t>Medium</t>
  </si>
  <si>
    <t>On hold</t>
  </si>
  <si>
    <t>Front-end Programmer/Back-end Programmer</t>
  </si>
  <si>
    <t>Low</t>
  </si>
  <si>
    <t>There  should be a button for the users to create their own bookstore by redirecting them to a page which request them to input related information to create a bookstore.</t>
  </si>
  <si>
    <t>Creating shops related page will be shown after a request, for instance, a user who register as a shop pwner, clicks the button 'create a shop' on the home page, then  the system should redirect to another page or showing a dialog to collect the information of the shop the user want to create. The collecting inforamtion should be saved appropriately in the database. A valid bookstore should have at least a name.(Users: Shop Owner/Admins)</t>
  </si>
  <si>
    <t>Publishing a book in a shop</t>
  </si>
  <si>
    <t>There should be a page showing the shops owned by the user as a list, which should be accessible on the home page. Admins will have a list of all shops existing on the homepage of the website currently. Users can select their shop and see/edit further infomation about the shop</t>
  </si>
  <si>
    <t>The users can also upload few images about the book as cover or preview showing to the users, when entering the book's infomation.(Users: Shop Owner/Admins)</t>
  </si>
  <si>
    <t>Removing a book in a shop</t>
  </si>
  <si>
    <t>There should be a page showing the shops owned by the user as a list, which should be accessible on the home page.Admins will have a list of all shops existing on the homepage of the website currently. Users can select their shop and remove it from their owning shops.</t>
  </si>
  <si>
    <t>A dialog to confirm the user's operation should come up after the users click on the delete button on the specific owned shop. (Users: Shop Owner/Admins)</t>
  </si>
  <si>
    <t>Front-end Programmer</t>
  </si>
  <si>
    <t>Viewing a books' infomation</t>
  </si>
  <si>
    <t>Users select a book in the list by searching with keywords and then a page showing the books's details should be redirecting.</t>
  </si>
  <si>
    <t>The page should at least include the book's name, Author, price, status ( available or not), place of dispatch, and buying/adding to the cart buttons.</t>
  </si>
  <si>
    <t>Viewing comments towards a book</t>
  </si>
  <si>
    <t>Users can see the comments which made by the people who bought it before under the book's information.</t>
  </si>
  <si>
    <t xml:space="preserve">Comments should be attached to the books details page.(Users: Admins/Shop owner/ Public user) </t>
  </si>
  <si>
    <t>Blocking user's account</t>
  </si>
  <si>
    <t>Administrator should be able to block/unblock a user's account.</t>
  </si>
  <si>
    <t>Blocked users are recorded and cannot login during the block period.(Users: Shop owner/Public users)</t>
  </si>
  <si>
    <t>Downloading reports of books</t>
  </si>
  <si>
    <t>Viewing the transactions</t>
  </si>
  <si>
    <t>Previewing the books' content</t>
  </si>
  <si>
    <t>Users can see the preview contents of a book when they are viewing the detail of that book.</t>
  </si>
  <si>
    <t>Preview contents should be attached to the books details page.(Users: Admin/public users/shop owners)</t>
  </si>
  <si>
    <t>Advertisement(Recommendation)</t>
  </si>
  <si>
    <t>Users can receive advertisements according to their interests.</t>
  </si>
  <si>
    <t>Advertising should based on user habits.</t>
  </si>
  <si>
    <t>Adding book to my shopping cart</t>
  </si>
  <si>
    <t>Users are able to add a book to their shopping cart, and they can view the shopping cart on a specific page.</t>
  </si>
  <si>
    <t>Cancelling orders</t>
  </si>
  <si>
    <t>Users are able to cancel their order before the limit time.</t>
  </si>
  <si>
    <t>Limit time should be 2 hours.</t>
  </si>
  <si>
    <t>Viewing the history of deal(progress status)</t>
  </si>
  <si>
    <t>Users can view a list of their deals and full history of each deal should also be able to show.</t>
  </si>
  <si>
    <t>Deals containing both done deals and processing deals, and processing deals containing processing status of that deal.</t>
  </si>
  <si>
    <t>Setting up shipping address</t>
  </si>
  <si>
    <t>Users can setup their shipping address on website or filling deal details.</t>
  </si>
  <si>
    <t>If user doesn't have a shipping detail, they are forced to fill that when they want to buy something. All shipping details of each user are stored for them to select.</t>
  </si>
  <si>
    <t>Editing book's infomation(price)</t>
  </si>
  <si>
    <t>Shop owners can edit their books' information.</t>
  </si>
  <si>
    <t>A shop owner can and only can edit their own books on selling.</t>
  </si>
  <si>
    <t>Applying discount</t>
  </si>
  <si>
    <t>Users should be able to apply discount to a shop owner and shop owner can approve or disapprove.</t>
  </si>
  <si>
    <t>Making comment</t>
  </si>
  <si>
    <t>Users can making comments on a book after they have successfully bought a book.</t>
  </si>
  <si>
    <t>Only users who successfully done a deal can comment on that book.</t>
  </si>
  <si>
    <t>Receiving notification</t>
  </si>
  <si>
    <t>Users can receive notifications from system.</t>
  </si>
  <si>
    <t>Users: Admin/Public user/Shop owner, Notifications: e.g. discount, comment, problems, etc.</t>
  </si>
  <si>
    <t>Viewing about</t>
  </si>
  <si>
    <t>Administrators can approve or disapprove the apply from public users to be a shop owner. If approved, the public user should be updated to shop owner.</t>
  </si>
  <si>
    <t>Public user can apply for being a shop owner, and Administrator can approve the apply.</t>
  </si>
  <si>
    <t>Paying for a book</t>
  </si>
  <si>
    <t>Users can pay after a dealing created.</t>
  </si>
  <si>
    <t>If user refused to pay, the dealing is unsuccessful.</t>
  </si>
  <si>
    <t>Removing a book from my shopping cart</t>
  </si>
  <si>
    <t>Users can remove a book from their shopping cart after they added that book.</t>
  </si>
  <si>
    <t>Removed book won't show again until user add that book again.</t>
  </si>
  <si>
    <t>Medium</t>
    <phoneticPr fontId="15" type="noConversion"/>
  </si>
  <si>
    <t>Approve application of register as a shop owner</t>
    <phoneticPr fontId="15" type="noConversion"/>
  </si>
  <si>
    <t>Creating my own online book shop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</si>
</sst>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$&quot;#,##0_);\(&quot;$&quot;#,##0\)"/>
    <numFmt numFmtId="177" formatCode="&quot;$&quot;#,##0.00"/>
  </numFmts>
  <fonts count="16" x14ac:knownFonts="1">
    <font>
      <sz val="10"/>
      <color theme="1" tint="0.34998626667073579"/>
      <name val="Euphemia"/>
      <charset val="134"/>
      <scheme val="major"/>
    </font>
    <font>
      <sz val="11"/>
      <color theme="4" tint="-0.249977111117893"/>
      <name val="Franklin Gothic Medium"/>
      <family val="2"/>
      <scheme val="minor"/>
    </font>
    <font>
      <sz val="14"/>
      <color theme="0" tint="-0.34998626667073579"/>
      <name val="Euphemia"/>
      <family val="2"/>
      <scheme val="major"/>
    </font>
    <font>
      <sz val="10"/>
      <color theme="1" tint="0.34998626667073579"/>
      <name val="Calibri"/>
      <family val="2"/>
    </font>
    <font>
      <sz val="24"/>
      <color theme="1" tint="0.249977111117893"/>
      <name val="Calibri"/>
      <family val="2"/>
    </font>
    <font>
      <sz val="16"/>
      <color theme="1" tint="0.249977111117893"/>
      <name val="Calibri"/>
      <family val="2"/>
    </font>
    <font>
      <sz val="24"/>
      <color theme="4"/>
      <name val="Calibri"/>
      <family val="2"/>
    </font>
    <font>
      <sz val="20"/>
      <color theme="1" tint="0.249977111117893"/>
      <name val="Calibri"/>
      <family val="2"/>
    </font>
    <font>
      <b/>
      <sz val="11"/>
      <color theme="0"/>
      <name val="Calibri"/>
      <family val="2"/>
    </font>
    <font>
      <sz val="20"/>
      <color theme="0" tint="-0.34998626667073579"/>
      <name val="Franklin Gothic Medium"/>
      <family val="2"/>
      <scheme val="minor"/>
    </font>
    <font>
      <sz val="11"/>
      <color theme="1"/>
      <name val="Franklin Gothic Medium"/>
      <family val="2"/>
      <scheme val="minor"/>
    </font>
    <font>
      <b/>
      <sz val="9"/>
      <color theme="0"/>
      <name val="Franklin Gothic Medium"/>
      <family val="2"/>
      <scheme val="minor"/>
    </font>
    <font>
      <sz val="24"/>
      <color theme="4"/>
      <name val="Euphemia"/>
      <family val="2"/>
      <scheme val="major"/>
    </font>
    <font>
      <sz val="12"/>
      <color theme="0" tint="-0.34998626667073579"/>
      <name val="Franklin Gothic Medium"/>
      <family val="2"/>
      <scheme val="minor"/>
    </font>
    <font>
      <sz val="10"/>
      <name val="Calibri"/>
      <family val="2"/>
    </font>
    <font>
      <sz val="9"/>
      <name val="Euphemia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/>
      <diagonal/>
    </border>
    <border>
      <left/>
      <right/>
      <top/>
      <bottom style="thin">
        <color theme="0" tint="-0.14990691854609822"/>
      </bottom>
      <diagonal/>
    </border>
    <border>
      <left/>
      <right/>
      <top/>
      <bottom style="dashed">
        <color theme="1" tint="0.34998626667073579"/>
      </bottom>
      <diagonal/>
    </border>
  </borders>
  <cellStyleXfs count="7">
    <xf numFmtId="0" fontId="0" fillId="0" borderId="0" applyFill="0" applyBorder="0">
      <alignment vertical="center"/>
    </xf>
    <xf numFmtId="9" fontId="10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11" fillId="3" borderId="0">
      <alignment horizontal="center" vertical="center"/>
    </xf>
    <xf numFmtId="9" fontId="13" fillId="0" borderId="0">
      <alignment horizontal="left" vertical="center" indent="1"/>
    </xf>
    <xf numFmtId="176" fontId="9" fillId="0" borderId="5">
      <alignment horizontal="center"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1" xfId="3"/>
    <xf numFmtId="0" fontId="2" fillId="0" borderId="1" xfId="3" applyAlignment="1">
      <alignment horizontal="center"/>
    </xf>
    <xf numFmtId="9" fontId="0" fillId="0" borderId="0" xfId="1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4" fillId="0" borderId="0" xfId="2" applyFont="1" applyAlignment="1">
      <alignment horizontal="right"/>
    </xf>
    <xf numFmtId="0" fontId="5" fillId="0" borderId="0" xfId="2" applyFont="1"/>
    <xf numFmtId="0" fontId="6" fillId="0" borderId="0" xfId="2" applyFont="1"/>
    <xf numFmtId="0" fontId="7" fillId="0" borderId="0" xfId="2" applyFont="1"/>
    <xf numFmtId="0" fontId="8" fillId="2" borderId="2" xfId="0" applyFont="1" applyFill="1" applyBorder="1" applyAlignment="1">
      <alignment horizontal="right" vertical="center" indent="1"/>
    </xf>
    <xf numFmtId="0" fontId="8" fillId="2" borderId="2" xfId="0" applyFont="1" applyFill="1" applyBorder="1" applyAlignment="1">
      <alignment horizontal="left" vertical="center" indent="1"/>
    </xf>
    <xf numFmtId="0" fontId="8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3" fillId="0" borderId="3" xfId="0" applyFont="1" applyBorder="1" applyAlignment="1">
      <alignment horizontal="right" vertical="center" indent="1"/>
    </xf>
    <xf numFmtId="0" fontId="3" fillId="0" borderId="0" xfId="0" applyFont="1" applyBorder="1" applyAlignment="1">
      <alignment horizontal="right" vertical="center" indent="1"/>
    </xf>
    <xf numFmtId="0" fontId="3" fillId="0" borderId="0" xfId="0" applyFont="1" applyBorder="1" applyAlignment="1">
      <alignment horizontal="left" vertical="center" wrapText="1" indent="1"/>
    </xf>
    <xf numFmtId="177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14" fillId="0" borderId="0" xfId="0" applyFont="1" applyBorder="1" applyAlignment="1">
      <alignment horizontal="right" vertical="center" indent="1"/>
    </xf>
    <xf numFmtId="0" fontId="14" fillId="0" borderId="0" xfId="0" applyFont="1" applyBorder="1" applyAlignment="1">
      <alignment horizontal="left" vertical="center" wrapText="1" indent="1"/>
    </xf>
    <xf numFmtId="0" fontId="14" fillId="0" borderId="3" xfId="0" applyFont="1" applyBorder="1" applyAlignment="1">
      <alignment horizontal="left" vertical="center" wrapText="1" indent="1"/>
    </xf>
    <xf numFmtId="177" fontId="14" fillId="0" borderId="0" xfId="0" applyNumberFormat="1" applyFont="1" applyBorder="1" applyAlignment="1">
      <alignment horizontal="right" vertical="center" wrapText="1"/>
    </xf>
    <xf numFmtId="0" fontId="14" fillId="0" borderId="3" xfId="0" applyFont="1" applyBorder="1" applyAlignment="1">
      <alignment horizontal="right" vertical="center" indent="1"/>
    </xf>
    <xf numFmtId="177" fontId="14" fillId="0" borderId="0" xfId="0" applyNumberFormat="1" applyFont="1" applyBorder="1" applyAlignment="1">
      <alignment horizontal="right" vertical="center" shrinkToFit="1"/>
    </xf>
    <xf numFmtId="177" fontId="14" fillId="0" borderId="4" xfId="0" applyNumberFormat="1" applyFont="1" applyBorder="1" applyAlignment="1">
      <alignment horizontal="right" vertical="center" wrapText="1"/>
    </xf>
  </cellXfs>
  <cellStyles count="7">
    <cellStyle name="Key Metric Header" xfId="4" xr:uid="{00000000-0005-0000-0000-000023000000}"/>
    <cellStyle name="Key Metric Percentage" xfId="5" xr:uid="{00000000-0005-0000-0000-000032000000}"/>
    <cellStyle name="Key Metric Value" xfId="6" xr:uid="{00000000-0005-0000-0000-000033000000}"/>
    <cellStyle name="百分比" xfId="1" builtinId="5"/>
    <cellStyle name="标题" xfId="2" builtinId="15"/>
    <cellStyle name="标题 1" xfId="3" builtinId="16"/>
    <cellStyle name="常规" xfId="0" builtinId="0"/>
  </cellStyles>
  <dxfs count="2">
    <dxf>
      <fill>
        <patternFill patternType="solid">
          <bgColor theme="0" tint="-4.9989318521683403E-2"/>
        </patternFill>
      </fill>
      <border>
        <top style="thin">
          <color theme="0" tint="-0.14993743705557422"/>
        </top>
        <bottom style="thin">
          <color theme="0" tint="-0.14993743705557422"/>
        </bottom>
      </border>
    </dxf>
    <dxf>
      <fill>
        <patternFill patternType="solid">
          <bgColor theme="0" tint="-4.9989318521683403E-2"/>
        </patternFill>
      </fill>
      <border>
        <top style="thin">
          <color theme="0" tint="-0.14993743705557422"/>
        </top>
        <bottom style="thin">
          <color theme="0" tint="-0.1499374370555742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Annual Financial Report">
      <a:dk1>
        <a:sysClr val="windowText" lastClr="000000"/>
      </a:dk1>
      <a:lt1>
        <a:sysClr val="window" lastClr="FFFFFF"/>
      </a:lt1>
      <a:dk2>
        <a:srgbClr val="000000"/>
      </a:dk2>
      <a:lt2>
        <a:srgbClr val="E9EAEA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915B97"/>
      </a:folHlink>
    </a:clrScheme>
    <a:fontScheme name="Annual Financial Report">
      <a:majorFont>
        <a:latin typeface="Euphemia"/>
        <a:ea typeface=""/>
        <a:cs typeface=""/>
      </a:majorFont>
      <a:minorFont>
        <a:latin typeface="Franklin Gothic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9050">
          <a:solidFill>
            <a:schemeClr val="tx1">
              <a:lumMod val="65000"/>
              <a:lumOff val="35000"/>
            </a:schemeClr>
          </a:solidFill>
        </a:ln>
      </a:spPr>
      <a:bodyPr vertOverflow="clip" horzOverflow="clip" rtlCol="0" anchor="ctr"/>
      <a:lstStyle>
        <a:defPPr algn="l">
          <a:defRPr sz="105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workbookViewId="0"/>
  </sheetViews>
  <sheetFormatPr defaultColWidth="8.875" defaultRowHeight="15" x14ac:dyDescent="0.3"/>
  <cols>
    <col min="2" max="2" width="32.75" customWidth="1"/>
  </cols>
  <sheetData>
    <row r="1" spans="1:8" ht="34.5" customHeight="1" x14ac:dyDescent="0.3">
      <c r="A1" s="1" t="s">
        <v>0</v>
      </c>
    </row>
    <row r="2" spans="1:8" x14ac:dyDescent="0.3">
      <c r="D2" s="2" t="s">
        <v>1</v>
      </c>
    </row>
    <row r="3" spans="1:8" ht="19.5" customHeight="1" x14ac:dyDescent="0.3">
      <c r="B3" t="s">
        <v>2</v>
      </c>
      <c r="C3" s="3" t="e">
        <f>SelectedYear</f>
        <v>#REF!</v>
      </c>
      <c r="D3" t="e">
        <f ca="1">MATCH(C3,lstYears,0)+1</f>
        <v>#REF!</v>
      </c>
    </row>
    <row r="4" spans="1:8" ht="19.5" customHeight="1" x14ac:dyDescent="0.3">
      <c r="B4" t="s">
        <v>3</v>
      </c>
      <c r="C4" s="3" t="e">
        <f>C3-1</f>
        <v>#REF!</v>
      </c>
      <c r="D4" t="e">
        <f ca="1">MATCH(C4,lstYears,0)+1</f>
        <v>#REF!</v>
      </c>
    </row>
    <row r="5" spans="1:8" ht="19.5" customHeight="1" x14ac:dyDescent="0.3"/>
    <row r="6" spans="1:8" ht="19.5" customHeight="1" x14ac:dyDescent="0.3">
      <c r="B6" t="s">
        <v>1</v>
      </c>
      <c r="C6" s="4" t="e">
        <f ca="1">MATCH(C7,lstYears,0)+1</f>
        <v>#REF!</v>
      </c>
      <c r="D6" s="4" t="e">
        <f ca="1">MATCH(D7,lstYears,0)+1</f>
        <v>#REF!</v>
      </c>
      <c r="E6" s="4" t="e">
        <f ca="1">MATCH(E7,lstYears,0)+1</f>
        <v>#REF!</v>
      </c>
      <c r="F6" s="4" t="e">
        <f ca="1">MATCH(F7,lstYears,0)+1</f>
        <v>#REF!</v>
      </c>
      <c r="G6" s="4" t="e">
        <f ca="1">MATCH(G7,lstYears,0)+1</f>
        <v>#REF!</v>
      </c>
    </row>
    <row r="7" spans="1:8" ht="22.5" x14ac:dyDescent="0.45">
      <c r="B7" s="5" t="s">
        <v>4</v>
      </c>
      <c r="C7" s="6" t="e">
        <f>D7-1</f>
        <v>#REF!</v>
      </c>
      <c r="D7" s="6" t="e">
        <f>E7-1</f>
        <v>#REF!</v>
      </c>
      <c r="E7" s="6" t="e">
        <f>F7-1</f>
        <v>#REF!</v>
      </c>
      <c r="F7" s="6" t="e">
        <f>G7-1</f>
        <v>#REF!</v>
      </c>
      <c r="G7" s="6" t="e">
        <f>C3</f>
        <v>#REF!</v>
      </c>
      <c r="H7" s="5"/>
    </row>
    <row r="8" spans="1:8" ht="19.5" customHeight="1" x14ac:dyDescent="0.3">
      <c r="A8" t="e">
        <f>MATCH(B8,'Product Backlog'!$C$5:$C$13,0)</f>
        <v>#REF!</v>
      </c>
      <c r="B8" t="e">
        <f>IF(#REF!="","",#REF!)</f>
        <v>#REF!</v>
      </c>
      <c r="C8" t="e">
        <f ca="1">IFERROR(INDEX('Product Backlog'!$C$5:$I$13,$A8,C$6),NA())</f>
        <v>#N/A</v>
      </c>
      <c r="D8" t="e">
        <f ca="1">IFERROR(INDEX('Product Backlog'!$C$5:$I$13,$A8,D$6),NA())</f>
        <v>#N/A</v>
      </c>
      <c r="E8" t="e">
        <f ca="1">IFERROR(INDEX('Product Backlog'!$C$5:$I$13,$A8,E$6),NA())</f>
        <v>#N/A</v>
      </c>
      <c r="F8" t="e">
        <f ca="1">IFERROR(INDEX('Product Backlog'!$C$5:$I$13,$A8,F$6),NA())</f>
        <v>#N/A</v>
      </c>
      <c r="G8" t="e">
        <f ca="1">IFERROR(INDEX('Product Backlog'!$C$5:$I$13,$A8,G$6),NA())</f>
        <v>#N/A</v>
      </c>
      <c r="H8" s="7" t="str">
        <f ca="1">IFERROR(G8/F8-1,"")</f>
        <v/>
      </c>
    </row>
    <row r="9" spans="1:8" ht="19.5" customHeight="1" x14ac:dyDescent="0.3">
      <c r="A9" t="e">
        <f>MATCH(B9,'Product Backlog'!$C$5:$C$13,0)</f>
        <v>#REF!</v>
      </c>
      <c r="B9" t="e">
        <f>IF(#REF!="","",#REF!)</f>
        <v>#REF!</v>
      </c>
      <c r="C9" t="e">
        <f ca="1">IFERROR(INDEX('Product Backlog'!$C$5:$I$13,$A9,C$6),NA())</f>
        <v>#N/A</v>
      </c>
      <c r="D9" t="e">
        <f ca="1">IFERROR(INDEX('Product Backlog'!$C$5:$I$13,$A9,D$6),NA())</f>
        <v>#N/A</v>
      </c>
      <c r="E9" t="e">
        <f ca="1">IFERROR(INDEX('Product Backlog'!$C$5:$I$13,$A9,E$6),NA())</f>
        <v>#N/A</v>
      </c>
      <c r="F9" t="e">
        <f ca="1">IFERROR(INDEX('Product Backlog'!$C$5:$I$13,$A9,F$6),NA())</f>
        <v>#N/A</v>
      </c>
      <c r="G9" t="e">
        <f ca="1">IFERROR(INDEX('Product Backlog'!$C$5:$I$13,$A9,G$6),NA())</f>
        <v>#N/A</v>
      </c>
      <c r="H9" s="7" t="str">
        <f t="shared" ref="H9:H12" ca="1" si="0">IFERROR(G9/F9-1,"")</f>
        <v/>
      </c>
    </row>
    <row r="10" spans="1:8" ht="19.5" customHeight="1" x14ac:dyDescent="0.3">
      <c r="A10" t="e">
        <f>MATCH(B10,'Product Backlog'!$C$5:$C$13,0)</f>
        <v>#REF!</v>
      </c>
      <c r="B10" t="e">
        <f>IF(#REF!="","",#REF!)</f>
        <v>#REF!</v>
      </c>
      <c r="C10" t="e">
        <f ca="1">IFERROR(INDEX('Product Backlog'!$C$5:$I$13,$A10,C$6),NA())</f>
        <v>#N/A</v>
      </c>
      <c r="D10" t="e">
        <f ca="1">IFERROR(INDEX('Product Backlog'!$C$5:$I$13,$A10,D$6),NA())</f>
        <v>#N/A</v>
      </c>
      <c r="E10" t="e">
        <f ca="1">IFERROR(INDEX('Product Backlog'!$C$5:$I$13,$A10,E$6),NA())</f>
        <v>#N/A</v>
      </c>
      <c r="F10" t="e">
        <f ca="1">IFERROR(INDEX('Product Backlog'!$C$5:$I$13,$A10,F$6),NA())</f>
        <v>#N/A</v>
      </c>
      <c r="G10" t="e">
        <f ca="1">IFERROR(INDEX('Product Backlog'!$C$5:$I$13,$A10,G$6),NA())</f>
        <v>#N/A</v>
      </c>
      <c r="H10" s="7" t="str">
        <f t="shared" ca="1" si="0"/>
        <v/>
      </c>
    </row>
    <row r="11" spans="1:8" ht="19.5" customHeight="1" x14ac:dyDescent="0.3">
      <c r="A11" t="e">
        <f>MATCH(B11,'Product Backlog'!$C$5:$C$13,0)</f>
        <v>#REF!</v>
      </c>
      <c r="B11" t="e">
        <f>IF(#REF!="","",#REF!)</f>
        <v>#REF!</v>
      </c>
      <c r="C11" t="e">
        <f ca="1">IFERROR(INDEX('Product Backlog'!$C$5:$I$13,$A11,C$6),NA())</f>
        <v>#N/A</v>
      </c>
      <c r="D11" t="e">
        <f ca="1">IFERROR(INDEX('Product Backlog'!$C$5:$I$13,$A11,D$6),NA())</f>
        <v>#N/A</v>
      </c>
      <c r="E11" t="e">
        <f ca="1">IFERROR(INDEX('Product Backlog'!$C$5:$I$13,$A11,E$6),NA())</f>
        <v>#N/A</v>
      </c>
      <c r="F11" t="e">
        <f ca="1">IFERROR(INDEX('Product Backlog'!$C$5:$I$13,$A11,F$6),NA())</f>
        <v>#N/A</v>
      </c>
      <c r="G11" t="e">
        <f ca="1">IFERROR(INDEX('Product Backlog'!$C$5:$I$13,$A11,G$6),NA())</f>
        <v>#N/A</v>
      </c>
      <c r="H11" s="7" t="str">
        <f t="shared" ca="1" si="0"/>
        <v/>
      </c>
    </row>
    <row r="12" spans="1:8" ht="19.5" customHeight="1" x14ac:dyDescent="0.3">
      <c r="A12" t="e">
        <f>MATCH(B12,'Product Backlog'!$C$5:$C$13,0)</f>
        <v>#REF!</v>
      </c>
      <c r="B12" t="e">
        <f>IF(#REF!="","",#REF!)</f>
        <v>#REF!</v>
      </c>
      <c r="C12" t="e">
        <f ca="1">IFERROR(INDEX('Product Backlog'!$C$5:$I$13,$A12,C$6),NA())</f>
        <v>#N/A</v>
      </c>
      <c r="D12" t="e">
        <f ca="1">IFERROR(INDEX('Product Backlog'!$C$5:$I$13,$A12,D$6),NA())</f>
        <v>#N/A</v>
      </c>
      <c r="E12" t="e">
        <f ca="1">IFERROR(INDEX('Product Backlog'!$C$5:$I$13,$A12,E$6),NA())</f>
        <v>#N/A</v>
      </c>
      <c r="F12" t="e">
        <f ca="1">IFERROR(INDEX('Product Backlog'!$C$5:$I$13,$A12,F$6),NA())</f>
        <v>#N/A</v>
      </c>
      <c r="G12" t="e">
        <f ca="1">IFERROR(INDEX('Product Backlog'!$C$5:$I$13,$A12,G$6),NA())</f>
        <v>#N/A</v>
      </c>
      <c r="H12" s="7" t="str">
        <f t="shared" ca="1" si="0"/>
        <v/>
      </c>
    </row>
    <row r="14" spans="1:8" ht="22.5" x14ac:dyDescent="0.45">
      <c r="B14" s="5" t="s">
        <v>5</v>
      </c>
      <c r="C14" s="5"/>
      <c r="D14" s="5"/>
      <c r="E14" s="5"/>
      <c r="F14" s="5"/>
      <c r="G14" s="5"/>
      <c r="H14" s="5"/>
    </row>
    <row r="15" spans="1:8" ht="19.5" customHeight="1" x14ac:dyDescent="0.3">
      <c r="A15">
        <f>ROWS($B$15:B15)</f>
        <v>1</v>
      </c>
      <c r="B15" t="e">
        <f>IF('Product Backlog'!#REF!=0,"",'Product Backlog'!#REF!)</f>
        <v>#REF!</v>
      </c>
      <c r="C15" t="e">
        <f>IF(B15="",NA(),IFERROR(INDEX('Product Backlog'!$C$5:$I$21,$A15,C$6),NA()))</f>
        <v>#REF!</v>
      </c>
      <c r="D15" t="e">
        <f>IF(B15="",NA(),IFERROR(INDEX('Product Backlog'!$C$5:$I$21,$A15,D$6),NA()))</f>
        <v>#REF!</v>
      </c>
      <c r="E15" t="e">
        <f>IF(B15="",NA(),IFERROR(INDEX('Product Backlog'!$C$5:$I$21,$A15,E$6),NA()))</f>
        <v>#REF!</v>
      </c>
      <c r="F15" t="e">
        <f>IF(B15="",NA(),IFERROR(INDEX('Product Backlog'!$C$5:$I$21,$A15,F$6),NA()))</f>
        <v>#REF!</v>
      </c>
      <c r="G15" t="e">
        <f>IF(B15="",NA(),IFERROR(INDEX('Product Backlog'!$C$5:$I$21,$A15,G$6),NA()))</f>
        <v>#REF!</v>
      </c>
    </row>
    <row r="16" spans="1:8" ht="19.5" customHeight="1" x14ac:dyDescent="0.3">
      <c r="A16">
        <f>ROWS($B$15:B16)</f>
        <v>2</v>
      </c>
      <c r="B16" t="e">
        <f>IF('Product Backlog'!#REF!=0,"",'Product Backlog'!#REF!)</f>
        <v>#REF!</v>
      </c>
      <c r="C16" t="e">
        <f>IF(B16="",NA(),IFERROR(INDEX('Product Backlog'!$C$5:$I$21,$A16,C$6),NA()))</f>
        <v>#REF!</v>
      </c>
      <c r="D16" t="e">
        <f>IF(B16="",NA(),IFERROR(INDEX('Product Backlog'!$C$5:$I$21,$A16,D$6),NA()))</f>
        <v>#REF!</v>
      </c>
      <c r="E16" t="e">
        <f>IF(B16="",NA(),IFERROR(INDEX('Product Backlog'!$C$5:$I$21,$A16,E$6),NA()))</f>
        <v>#REF!</v>
      </c>
      <c r="F16" t="e">
        <f>IF(B16="",NA(),IFERROR(INDEX('Product Backlog'!$C$5:$I$21,$A16,F$6),NA()))</f>
        <v>#REF!</v>
      </c>
      <c r="G16" t="e">
        <f>IF(B16="",NA(),IFERROR(INDEX('Product Backlog'!$C$5:$I$21,$A16,G$6),NA()))</f>
        <v>#REF!</v>
      </c>
    </row>
    <row r="17" spans="1:7" ht="19.5" customHeight="1" x14ac:dyDescent="0.3">
      <c r="A17">
        <f>ROWS($B$15:B17)</f>
        <v>3</v>
      </c>
      <c r="B17" t="e">
        <f>IF('Product Backlog'!#REF!=0,"",'Product Backlog'!#REF!)</f>
        <v>#REF!</v>
      </c>
      <c r="C17" t="e">
        <f>IF(B17="",NA(),IFERROR(INDEX('Product Backlog'!$C$5:$I$21,$A17,C$6),NA()))</f>
        <v>#REF!</v>
      </c>
      <c r="D17" t="e">
        <f>IF(B17="",NA(),IFERROR(INDEX('Product Backlog'!$C$5:$I$21,$A17,D$6),NA()))</f>
        <v>#REF!</v>
      </c>
      <c r="E17" t="e">
        <f>IF(B17="",NA(),IFERROR(INDEX('Product Backlog'!$C$5:$I$21,$A17,E$6),NA()))</f>
        <v>#REF!</v>
      </c>
      <c r="F17" t="e">
        <f>IF(B17="",NA(),IFERROR(INDEX('Product Backlog'!$C$5:$I$21,$A17,F$6),NA()))</f>
        <v>#REF!</v>
      </c>
      <c r="G17" t="e">
        <f>IF(B17="",NA(),IFERROR(INDEX('Product Backlog'!$C$5:$I$21,$A17,G$6),NA()))</f>
        <v>#REF!</v>
      </c>
    </row>
    <row r="18" spans="1:7" ht="19.5" customHeight="1" x14ac:dyDescent="0.3">
      <c r="A18">
        <f>ROWS($B$15:B18)</f>
        <v>4</v>
      </c>
      <c r="B18" t="e">
        <f>IF('Product Backlog'!#REF!=0,"",'Product Backlog'!#REF!)</f>
        <v>#REF!</v>
      </c>
      <c r="C18" t="e">
        <f>IF(B18="",NA(),IFERROR(INDEX('Product Backlog'!$C$5:$I$21,$A18,C$6),NA()))</f>
        <v>#REF!</v>
      </c>
      <c r="D18" t="e">
        <f>IF(B18="",NA(),IFERROR(INDEX('Product Backlog'!$C$5:$I$21,$A18,D$6),NA()))</f>
        <v>#REF!</v>
      </c>
      <c r="E18" t="e">
        <f>IF(B18="",NA(),IFERROR(INDEX('Product Backlog'!$C$5:$I$21,$A18,E$6),NA()))</f>
        <v>#REF!</v>
      </c>
      <c r="F18" t="e">
        <f>IF(B18="",NA(),IFERROR(INDEX('Product Backlog'!$C$5:$I$21,$A18,F$6),NA()))</f>
        <v>#REF!</v>
      </c>
      <c r="G18" t="e">
        <f>IF(B18="",NA(),IFERROR(INDEX('Product Backlog'!$C$5:$I$21,$A18,G$6),NA()))</f>
        <v>#REF!</v>
      </c>
    </row>
    <row r="19" spans="1:7" ht="19.5" customHeight="1" x14ac:dyDescent="0.3">
      <c r="A19">
        <f>ROWS($B$15:B19)</f>
        <v>5</v>
      </c>
      <c r="B19" t="str">
        <f>IF('Product Backlog'!C5=0,"",'Product Backlog'!C5)</f>
        <v>Creating my own online book shop</v>
      </c>
      <c r="C19" t="e">
        <f ca="1">IF(B19="",NA(),IFERROR(INDEX('Product Backlog'!$C$5:$I$21,$A19,C$6),NA()))</f>
        <v>#N/A</v>
      </c>
      <c r="D19" t="e">
        <f ca="1">IF(B19="",NA(),IFERROR(INDEX('Product Backlog'!$C$5:$I$21,$A19,D$6),NA()))</f>
        <v>#N/A</v>
      </c>
      <c r="E19" t="e">
        <f ca="1">IF(B19="",NA(),IFERROR(INDEX('Product Backlog'!$C$5:$I$21,$A19,E$6),NA()))</f>
        <v>#N/A</v>
      </c>
      <c r="F19" t="e">
        <f ca="1">IF(B19="",NA(),IFERROR(INDEX('Product Backlog'!$C$5:$I$21,$A19,F$6),NA()))</f>
        <v>#N/A</v>
      </c>
      <c r="G19" t="e">
        <f ca="1">IF(B19="",NA(),IFERROR(INDEX('Product Backlog'!$C$5:$I$21,$A19,G$6),NA()))</f>
        <v>#N/A</v>
      </c>
    </row>
    <row r="20" spans="1:7" ht="19.5" customHeight="1" x14ac:dyDescent="0.3">
      <c r="A20">
        <f>ROWS($B$15:B20)</f>
        <v>6</v>
      </c>
      <c r="B20" t="str">
        <f>IF('Product Backlog'!C6=0,"",'Product Backlog'!C6)</f>
        <v>Publishing a book in a shop</v>
      </c>
      <c r="C20" t="e">
        <f ca="1">IF(B20="",NA(),IFERROR(INDEX('Product Backlog'!$C$5:$I$21,$A20,C$6),NA()))</f>
        <v>#N/A</v>
      </c>
      <c r="D20" t="e">
        <f ca="1">IF(B20="",NA(),IFERROR(INDEX('Product Backlog'!$C$5:$I$21,$A20,D$6),NA()))</f>
        <v>#N/A</v>
      </c>
      <c r="E20" t="e">
        <f ca="1">IF(B20="",NA(),IFERROR(INDEX('Product Backlog'!$C$5:$I$21,$A20,E$6),NA()))</f>
        <v>#N/A</v>
      </c>
      <c r="F20" t="e">
        <f ca="1">IF(B20="",NA(),IFERROR(INDEX('Product Backlog'!$C$5:$I$21,$A20,F$6),NA()))</f>
        <v>#N/A</v>
      </c>
      <c r="G20" t="e">
        <f ca="1">IF(B20="",NA(),IFERROR(INDEX('Product Backlog'!$C$5:$I$21,$A20,G$6),NA()))</f>
        <v>#N/A</v>
      </c>
    </row>
    <row r="21" spans="1:7" ht="19.5" customHeight="1" x14ac:dyDescent="0.3">
      <c r="A21">
        <f>ROWS($B$15:B21)</f>
        <v>7</v>
      </c>
      <c r="B21" t="str">
        <f>IF('Product Backlog'!C7=0,"",'Product Backlog'!C7)</f>
        <v>Removing a book in a shop</v>
      </c>
      <c r="C21" t="e">
        <f ca="1">IF(B21="",NA(),IFERROR(INDEX('Product Backlog'!$C$5:$I$21,$A21,C$6),NA()))</f>
        <v>#N/A</v>
      </c>
      <c r="D21" t="e">
        <f ca="1">IF(B21="",NA(),IFERROR(INDEX('Product Backlog'!$C$5:$I$21,$A21,D$6),NA()))</f>
        <v>#N/A</v>
      </c>
      <c r="E21" t="e">
        <f ca="1">IF(B21="",NA(),IFERROR(INDEX('Product Backlog'!$C$5:$I$21,$A21,E$6),NA()))</f>
        <v>#N/A</v>
      </c>
      <c r="F21" t="e">
        <f ca="1">IF(B21="",NA(),IFERROR(INDEX('Product Backlog'!$C$5:$I$21,$A21,F$6),NA()))</f>
        <v>#N/A</v>
      </c>
      <c r="G21" t="e">
        <f ca="1">IF(B21="",NA(),IFERROR(INDEX('Product Backlog'!$C$5:$I$21,$A21,G$6),NA()))</f>
        <v>#N/A</v>
      </c>
    </row>
    <row r="22" spans="1:7" ht="19.5" customHeight="1" x14ac:dyDescent="0.3">
      <c r="A22">
        <f>ROWS($B$15:B22)</f>
        <v>8</v>
      </c>
      <c r="B22" t="e">
        <f>IF('Product Backlog'!#REF!=0,"",'Product Backlog'!#REF!)</f>
        <v>#REF!</v>
      </c>
      <c r="C22" t="e">
        <f>IF(B22="",NA(),IFERROR(INDEX('Product Backlog'!$C$5:$I$21,$A22,C$6),NA()))</f>
        <v>#REF!</v>
      </c>
      <c r="D22" t="e">
        <f>IF(B22="",NA(),IFERROR(INDEX('Product Backlog'!$C$5:$I$21,$A22,D$6),NA()))</f>
        <v>#REF!</v>
      </c>
      <c r="E22" t="e">
        <f>IF(B22="",NA(),IFERROR(INDEX('Product Backlog'!$C$5:$I$21,$A22,E$6),NA()))</f>
        <v>#REF!</v>
      </c>
      <c r="F22" t="e">
        <f>IF(B22="",NA(),IFERROR(INDEX('Product Backlog'!$C$5:$I$21,$A22,F$6),NA()))</f>
        <v>#REF!</v>
      </c>
      <c r="G22" t="e">
        <f>IF(B22="",NA(),IFERROR(INDEX('Product Backlog'!$C$5:$I$21,$A22,G$6),NA()))</f>
        <v>#REF!</v>
      </c>
    </row>
    <row r="23" spans="1:7" ht="19.5" customHeight="1" x14ac:dyDescent="0.3">
      <c r="A23">
        <f>ROWS($B$15:B23)</f>
        <v>9</v>
      </c>
      <c r="B23" t="str">
        <f>IF('Product Backlog'!C8=0,"",'Product Backlog'!C8)</f>
        <v>Viewing a books' infomation</v>
      </c>
      <c r="C23" t="e">
        <f ca="1">IF(B23="",NA(),IFERROR(INDEX('Product Backlog'!$C$5:$I$21,$A23,C$6),NA()))</f>
        <v>#N/A</v>
      </c>
      <c r="D23" t="e">
        <f ca="1">IF(B23="",NA(),IFERROR(INDEX('Product Backlog'!$C$5:$I$21,$A23,D$6),NA()))</f>
        <v>#N/A</v>
      </c>
      <c r="E23" t="e">
        <f ca="1">IF(B23="",NA(),IFERROR(INDEX('Product Backlog'!$C$5:$I$21,$A23,E$6),NA()))</f>
        <v>#N/A</v>
      </c>
      <c r="F23" t="e">
        <f ca="1">IF(B23="",NA(),IFERROR(INDEX('Product Backlog'!$C$5:$I$21,$A23,F$6),NA()))</f>
        <v>#N/A</v>
      </c>
      <c r="G23" t="e">
        <f ca="1">IF(B23="",NA(),IFERROR(INDEX('Product Backlog'!$C$5:$I$21,$A23,G$6),NA()))</f>
        <v>#N/A</v>
      </c>
    </row>
    <row r="24" spans="1:7" ht="19.5" customHeight="1" x14ac:dyDescent="0.3">
      <c r="A24">
        <f>ROWS($B$15:B24)</f>
        <v>10</v>
      </c>
      <c r="B24" t="str">
        <f>IF('Product Backlog'!C9=0,"",'Product Backlog'!C9)</f>
        <v>Viewing comments towards a book</v>
      </c>
      <c r="C24" t="e">
        <f ca="1">IF(B24="",NA(),IFERROR(INDEX('Product Backlog'!$C$5:$I$21,$A24,C$6),NA()))</f>
        <v>#N/A</v>
      </c>
      <c r="D24" t="e">
        <f ca="1">IF(B24="",NA(),IFERROR(INDEX('Product Backlog'!$C$5:$I$21,$A24,D$6),NA()))</f>
        <v>#N/A</v>
      </c>
      <c r="E24" t="e">
        <f ca="1">IF(B24="",NA(),IFERROR(INDEX('Product Backlog'!$C$5:$I$21,$A24,E$6),NA()))</f>
        <v>#N/A</v>
      </c>
      <c r="F24" t="e">
        <f ca="1">IF(B24="",NA(),IFERROR(INDEX('Product Backlog'!$C$5:$I$21,$A24,F$6),NA()))</f>
        <v>#N/A</v>
      </c>
      <c r="G24" t="e">
        <f ca="1">IF(B24="",NA(),IFERROR(INDEX('Product Backlog'!$C$5:$I$21,$A24,G$6),NA()))</f>
        <v>#N/A</v>
      </c>
    </row>
    <row r="25" spans="1:7" ht="19.5" customHeight="1" x14ac:dyDescent="0.3">
      <c r="A25">
        <f>ROWS($B$15:B25)</f>
        <v>11</v>
      </c>
      <c r="B25" t="str">
        <f>IF('Product Backlog'!C10=0,"",'Product Backlog'!C10)</f>
        <v>Blocking user's account</v>
      </c>
      <c r="C25" t="e">
        <f ca="1">IF(B25="",NA(),IFERROR(INDEX('Product Backlog'!$C$5:$I$21,$A25,C$6),NA()))</f>
        <v>#N/A</v>
      </c>
      <c r="D25" t="e">
        <f ca="1">IF(B25="",NA(),IFERROR(INDEX('Product Backlog'!$C$5:$I$21,$A25,D$6),NA()))</f>
        <v>#N/A</v>
      </c>
      <c r="E25" t="e">
        <f ca="1">IF(B25="",NA(),IFERROR(INDEX('Product Backlog'!$C$5:$I$21,$A25,E$6),NA()))</f>
        <v>#N/A</v>
      </c>
      <c r="F25" t="e">
        <f ca="1">IF(B25="",NA(),IFERROR(INDEX('Product Backlog'!$C$5:$I$21,$A25,F$6),NA()))</f>
        <v>#N/A</v>
      </c>
      <c r="G25" t="e">
        <f ca="1">IF(B25="",NA(),IFERROR(INDEX('Product Backlog'!$C$5:$I$21,$A25,G$6),NA()))</f>
        <v>#N/A</v>
      </c>
    </row>
    <row r="26" spans="1:7" ht="19.5" customHeight="1" x14ac:dyDescent="0.3">
      <c r="A26">
        <f>ROWS($B$15:B26)</f>
        <v>12</v>
      </c>
      <c r="B26" t="e">
        <f>IF('Product Backlog'!#REF!=0,"",'Product Backlog'!#REF!)</f>
        <v>#REF!</v>
      </c>
      <c r="C26" t="e">
        <f>IF(B26="",NA(),IFERROR(INDEX('Product Backlog'!$C$5:$I$21,$A26,C$6),NA()))</f>
        <v>#REF!</v>
      </c>
      <c r="D26" t="e">
        <f>IF(B26="",NA(),IFERROR(INDEX('Product Backlog'!$C$5:$I$21,$A26,D$6),NA()))</f>
        <v>#REF!</v>
      </c>
      <c r="E26" t="e">
        <f>IF(B26="",NA(),IFERROR(INDEX('Product Backlog'!$C$5:$I$21,$A26,E$6),NA()))</f>
        <v>#REF!</v>
      </c>
      <c r="F26" t="e">
        <f>IF(B26="",NA(),IFERROR(INDEX('Product Backlog'!$C$5:$I$21,$A26,F$6),NA()))</f>
        <v>#REF!</v>
      </c>
      <c r="G26" t="e">
        <f>IF(B26="",NA(),IFERROR(INDEX('Product Backlog'!$C$5:$I$21,$A26,G$6),NA()))</f>
        <v>#REF!</v>
      </c>
    </row>
    <row r="27" spans="1:7" ht="19.5" customHeight="1" x14ac:dyDescent="0.3">
      <c r="A27">
        <f>ROWS($B$15:B27)</f>
        <v>13</v>
      </c>
      <c r="B27" t="str">
        <f>IF('Product Backlog'!C11=0,"",'Product Backlog'!C11)</f>
        <v>Downloading reports of books</v>
      </c>
      <c r="C27" t="e">
        <f ca="1">IF(B27="",NA(),IFERROR(INDEX('Product Backlog'!$C$5:$I$21,$A27,C$6),NA()))</f>
        <v>#N/A</v>
      </c>
      <c r="D27" t="e">
        <f ca="1">IF(B27="",NA(),IFERROR(INDEX('Product Backlog'!$C$5:$I$21,$A27,D$6),NA()))</f>
        <v>#N/A</v>
      </c>
      <c r="E27" t="e">
        <f ca="1">IF(B27="",NA(),IFERROR(INDEX('Product Backlog'!$C$5:$I$21,$A27,E$6),NA()))</f>
        <v>#N/A</v>
      </c>
      <c r="F27" t="e">
        <f ca="1">IF(B27="",NA(),IFERROR(INDEX('Product Backlog'!$C$5:$I$21,$A27,F$6),NA()))</f>
        <v>#N/A</v>
      </c>
      <c r="G27" t="e">
        <f ca="1">IF(B27="",NA(),IFERROR(INDEX('Product Backlog'!$C$5:$I$21,$A27,G$6),NA()))</f>
        <v>#N/A</v>
      </c>
    </row>
    <row r="28" spans="1:7" ht="19.5" customHeight="1" x14ac:dyDescent="0.3">
      <c r="A28">
        <f>ROWS($B$15:B28)</f>
        <v>14</v>
      </c>
      <c r="B28" t="str">
        <f>IF('Product Backlog'!C12=0,"",'Product Backlog'!C12)</f>
        <v>Viewing the transactions</v>
      </c>
      <c r="C28" t="e">
        <f ca="1">IF(B28="",NA(),IFERROR(INDEX('Product Backlog'!$C$5:$I$21,$A28,C$6),NA()))</f>
        <v>#N/A</v>
      </c>
      <c r="D28" t="e">
        <f ca="1">IF(B28="",NA(),IFERROR(INDEX('Product Backlog'!$C$5:$I$21,$A28,D$6),NA()))</f>
        <v>#N/A</v>
      </c>
      <c r="E28" t="e">
        <f ca="1">IF(B28="",NA(),IFERROR(INDEX('Product Backlog'!$C$5:$I$21,$A28,E$6),NA()))</f>
        <v>#N/A</v>
      </c>
      <c r="F28" t="e">
        <f ca="1">IF(B28="",NA(),IFERROR(INDEX('Product Backlog'!$C$5:$I$21,$A28,F$6),NA()))</f>
        <v>#N/A</v>
      </c>
      <c r="G28" t="e">
        <f ca="1">IF(B28="",NA(),IFERROR(INDEX('Product Backlog'!$C$5:$I$21,$A28,G$6),NA()))</f>
        <v>#N/A</v>
      </c>
    </row>
    <row r="29" spans="1:7" ht="19.5" customHeight="1" x14ac:dyDescent="0.3">
      <c r="A29">
        <f>ROWS($B$15:B29)</f>
        <v>15</v>
      </c>
      <c r="B29" t="str">
        <f>IF('Product Backlog'!C13=0,"",'Product Backlog'!C13)</f>
        <v>Previewing the books' content</v>
      </c>
      <c r="C29" t="e">
        <f ca="1">IF(B29="",NA(),IFERROR(INDEX('Product Backlog'!$C$5:$I$21,$A29,C$6),NA()))</f>
        <v>#N/A</v>
      </c>
      <c r="D29" t="e">
        <f ca="1">IF(B29="",NA(),IFERROR(INDEX('Product Backlog'!$C$5:$I$21,$A29,D$6),NA()))</f>
        <v>#N/A</v>
      </c>
      <c r="E29" t="e">
        <f ca="1">IF(B29="",NA(),IFERROR(INDEX('Product Backlog'!$C$5:$I$21,$A29,E$6),NA()))</f>
        <v>#N/A</v>
      </c>
      <c r="F29" t="e">
        <f ca="1">IF(B29="",NA(),IFERROR(INDEX('Product Backlog'!$C$5:$I$21,$A29,F$6),NA()))</f>
        <v>#N/A</v>
      </c>
      <c r="G29" t="e">
        <f ca="1">IF(B29="",NA(),IFERROR(INDEX('Product Backlog'!$C$5:$I$21,$A29,G$6),NA()))</f>
        <v>#N/A</v>
      </c>
    </row>
    <row r="30" spans="1:7" ht="19.5" customHeight="1" x14ac:dyDescent="0.3">
      <c r="A30">
        <f>ROWS($B$15:B30)</f>
        <v>16</v>
      </c>
      <c r="B30" t="e">
        <f>IF('Product Backlog'!#REF!=0,"",'Product Backlog'!#REF!)</f>
        <v>#REF!</v>
      </c>
      <c r="C30" t="e">
        <f>IF(B30="",NA(),IFERROR(INDEX('Product Backlog'!$C$5:$I$21,$A30,C$6),NA()))</f>
        <v>#REF!</v>
      </c>
      <c r="D30" t="e">
        <f>IF(B30="",NA(),IFERROR(INDEX('Product Backlog'!$C$5:$I$21,$A30,D$6),NA()))</f>
        <v>#REF!</v>
      </c>
      <c r="E30" t="e">
        <f>IF(B30="",NA(),IFERROR(INDEX('Product Backlog'!$C$5:$I$21,$A30,E$6),NA()))</f>
        <v>#REF!</v>
      </c>
      <c r="F30" t="e">
        <f>IF(B30="",NA(),IFERROR(INDEX('Product Backlog'!$C$5:$I$21,$A30,F$6),NA()))</f>
        <v>#REF!</v>
      </c>
      <c r="G30" t="e">
        <f>IF(B30="",NA(),IFERROR(INDEX('Product Backlog'!$C$5:$I$21,$A30,G$6),NA()))</f>
        <v>#REF!</v>
      </c>
    </row>
    <row r="31" spans="1:7" ht="19.5" customHeight="1" x14ac:dyDescent="0.3">
      <c r="A31">
        <f>ROWS($B$15:B31)</f>
        <v>17</v>
      </c>
      <c r="B31" t="str">
        <f>IF('Product Backlog'!C14=0,"",'Product Backlog'!C14)</f>
        <v>Advertisement(Recommendation)</v>
      </c>
      <c r="C31" t="e">
        <f ca="1">IF(B31="",NA(),IFERROR(INDEX('Product Backlog'!$C$5:$I$21,$A31,C$6),NA()))</f>
        <v>#N/A</v>
      </c>
      <c r="D31" t="e">
        <f ca="1">IF(B31="",NA(),IFERROR(INDEX('Product Backlog'!$C$5:$I$21,$A31,D$6),NA()))</f>
        <v>#N/A</v>
      </c>
      <c r="E31" t="e">
        <f ca="1">IF(B31="",NA(),IFERROR(INDEX('Product Backlog'!$C$5:$I$21,$A31,E$6),NA()))</f>
        <v>#N/A</v>
      </c>
      <c r="F31" t="e">
        <f ca="1">IF(B31="",NA(),IFERROR(INDEX('Product Backlog'!$C$5:$I$21,$A31,F$6),NA()))</f>
        <v>#N/A</v>
      </c>
      <c r="G31" t="e">
        <f ca="1">IF(B31="",NA(),IFERROR(INDEX('Product Backlog'!$C$5:$I$21,$A31,G$6),NA()))</f>
        <v>#N/A</v>
      </c>
    </row>
    <row r="32" spans="1:7" ht="19.5" customHeight="1" x14ac:dyDescent="0.3">
      <c r="A32">
        <f>ROWS($B$15:B32)</f>
        <v>18</v>
      </c>
      <c r="B32" t="str">
        <f>IF('Product Backlog'!C15=0,"",'Product Backlog'!C15)</f>
        <v>Adding book to my shopping cart</v>
      </c>
      <c r="C32" t="e">
        <f ca="1">IF(B32="",NA(),IFERROR(INDEX('Product Backlog'!$C$5:$I$21,$A32,C$6),NA()))</f>
        <v>#N/A</v>
      </c>
      <c r="D32" t="e">
        <f ca="1">IF(B32="",NA(),IFERROR(INDEX('Product Backlog'!$C$5:$I$21,$A32,D$6),NA()))</f>
        <v>#N/A</v>
      </c>
      <c r="E32" t="e">
        <f ca="1">IF(B32="",NA(),IFERROR(INDEX('Product Backlog'!$C$5:$I$21,$A32,E$6),NA()))</f>
        <v>#N/A</v>
      </c>
      <c r="F32" t="e">
        <f ca="1">IF(B32="",NA(),IFERROR(INDEX('Product Backlog'!$C$5:$I$21,$A32,F$6),NA()))</f>
        <v>#N/A</v>
      </c>
      <c r="G32" t="e">
        <f ca="1">IF(B32="",NA(),IFERROR(INDEX('Product Backlog'!$C$5:$I$21,$A32,G$6),NA()))</f>
        <v>#N/A</v>
      </c>
    </row>
    <row r="33" spans="1:7" ht="19.5" customHeight="1" x14ac:dyDescent="0.3">
      <c r="A33">
        <f>ROWS($B$15:B33)</f>
        <v>19</v>
      </c>
      <c r="B33" t="e">
        <f>IF('Product Backlog'!#REF!=0,"",'Product Backlog'!#REF!)</f>
        <v>#REF!</v>
      </c>
      <c r="C33" t="e">
        <f>IF(B33="",NA(),IFERROR(INDEX('Product Backlog'!$C$5:$I$21,$A33,C$6),NA()))</f>
        <v>#REF!</v>
      </c>
      <c r="D33" t="e">
        <f>IF(B33="",NA(),IFERROR(INDEX('Product Backlog'!$C$5:$I$21,$A33,D$6),NA()))</f>
        <v>#REF!</v>
      </c>
      <c r="E33" t="e">
        <f>IF(B33="",NA(),IFERROR(INDEX('Product Backlog'!$C$5:$I$21,$A33,E$6),NA()))</f>
        <v>#REF!</v>
      </c>
      <c r="F33" t="e">
        <f>IF(B33="",NA(),IFERROR(INDEX('Product Backlog'!$C$5:$I$21,$A33,F$6),NA()))</f>
        <v>#REF!</v>
      </c>
      <c r="G33" t="e">
        <f>IF(B33="",NA(),IFERROR(INDEX('Product Backlog'!$C$5:$I$21,$A33,G$6),NA()))</f>
        <v>#REF!</v>
      </c>
    </row>
    <row r="34" spans="1:7" ht="19.5" customHeight="1" x14ac:dyDescent="0.3">
      <c r="A34">
        <f>ROWS($B$15:B34)</f>
        <v>20</v>
      </c>
      <c r="B34" t="str">
        <f>IF('Product Backlog'!C16=0,"",'Product Backlog'!C16)</f>
        <v>Cancelling orders</v>
      </c>
      <c r="C34" t="e">
        <f ca="1">IF(B34="",NA(),IFERROR(INDEX('Product Backlog'!$C$5:$I$21,$A34,C$6),NA()))</f>
        <v>#N/A</v>
      </c>
      <c r="D34" t="e">
        <f ca="1">IF(B34="",NA(),IFERROR(INDEX('Product Backlog'!$C$5:$I$21,$A34,D$6),NA()))</f>
        <v>#N/A</v>
      </c>
      <c r="E34" t="e">
        <f ca="1">IF(B34="",NA(),IFERROR(INDEX('Product Backlog'!$C$5:$I$21,$A34,E$6),NA()))</f>
        <v>#N/A</v>
      </c>
      <c r="F34" t="e">
        <f ca="1">IF(B34="",NA(),IFERROR(INDEX('Product Backlog'!$C$5:$I$21,$A34,F$6),NA()))</f>
        <v>#N/A</v>
      </c>
      <c r="G34" t="e">
        <f ca="1">IF(B34="",NA(),IFERROR(INDEX('Product Backlog'!$C$5:$I$21,$A34,G$6),NA()))</f>
        <v>#N/A</v>
      </c>
    </row>
    <row r="35" spans="1:7" ht="19.5" customHeight="1" x14ac:dyDescent="0.3">
      <c r="A35">
        <f>ROWS($B$15:B35)</f>
        <v>21</v>
      </c>
      <c r="B35" t="str">
        <f>IF('Product Backlog'!C17=0,"",'Product Backlog'!C17)</f>
        <v>Viewing the history of deal(progress status)</v>
      </c>
      <c r="C35" t="e">
        <f ca="1">IF(B35="",NA(),IFERROR(INDEX('Product Backlog'!$C$5:$I$21,$A35,C$6),NA()))</f>
        <v>#N/A</v>
      </c>
      <c r="D35" t="e">
        <f ca="1">IF(B35="",NA(),IFERROR(INDEX('Product Backlog'!$C$5:$I$21,$A35,D$6),NA()))</f>
        <v>#N/A</v>
      </c>
      <c r="E35" t="e">
        <f ca="1">IF(B35="",NA(),IFERROR(INDEX('Product Backlog'!$C$5:$I$21,$A35,E$6),NA()))</f>
        <v>#N/A</v>
      </c>
      <c r="F35" t="e">
        <f ca="1">IF(B35="",NA(),IFERROR(INDEX('Product Backlog'!$C$5:$I$21,$A35,F$6),NA()))</f>
        <v>#N/A</v>
      </c>
      <c r="G35" t="e">
        <f ca="1">IF(B35="",NA(),IFERROR(INDEX('Product Backlog'!$C$5:$I$21,$A35,G$6),NA()))</f>
        <v>#N/A</v>
      </c>
    </row>
    <row r="36" spans="1:7" ht="19.5" customHeight="1" x14ac:dyDescent="0.3">
      <c r="A36">
        <f>ROWS($B$15:B36)</f>
        <v>22</v>
      </c>
      <c r="B36" t="str">
        <f>IF('Product Backlog'!C18=0,"",'Product Backlog'!C18)</f>
        <v>Setting up shipping address</v>
      </c>
      <c r="C36" t="e">
        <f ca="1">IF(B36="",NA(),IFERROR(INDEX('Product Backlog'!$C$5:$I$21,$A36,C$6),NA()))</f>
        <v>#N/A</v>
      </c>
      <c r="D36" t="e">
        <f ca="1">IF(B36="",NA(),IFERROR(INDEX('Product Backlog'!$C$5:$I$21,$A36,D$6),NA()))</f>
        <v>#N/A</v>
      </c>
      <c r="E36" t="e">
        <f ca="1">IF(B36="",NA(),IFERROR(INDEX('Product Backlog'!$C$5:$I$21,$A36,E$6),NA()))</f>
        <v>#N/A</v>
      </c>
      <c r="F36" t="e">
        <f ca="1">IF(B36="",NA(),IFERROR(INDEX('Product Backlog'!$C$5:$I$21,$A36,F$6),NA()))</f>
        <v>#N/A</v>
      </c>
      <c r="G36" t="e">
        <f ca="1">IF(B36="",NA(),IFERROR(INDEX('Product Backlog'!$C$5:$I$21,$A36,G$6),NA()))</f>
        <v>#N/A</v>
      </c>
    </row>
    <row r="37" spans="1:7" ht="19.5" customHeight="1" x14ac:dyDescent="0.3">
      <c r="A37">
        <f>ROWS($B$15:B37)</f>
        <v>23</v>
      </c>
      <c r="B37" t="str">
        <f>IF('Product Backlog'!C19=0,"",'Product Backlog'!C19)</f>
        <v>Editing book's infomation(price)</v>
      </c>
      <c r="C37" t="e">
        <f ca="1">IF(B37="",NA(),IFERROR(INDEX('Product Backlog'!$C$5:$I$21,$A37,C$6),NA()))</f>
        <v>#N/A</v>
      </c>
      <c r="D37" t="e">
        <f ca="1">IF(B37="",NA(),IFERROR(INDEX('Product Backlog'!$C$5:$I$21,$A37,D$6),NA()))</f>
        <v>#N/A</v>
      </c>
      <c r="E37" t="e">
        <f ca="1">IF(B37="",NA(),IFERROR(INDEX('Product Backlog'!$C$5:$I$21,$A37,E$6),NA()))</f>
        <v>#N/A</v>
      </c>
      <c r="F37" t="e">
        <f ca="1">IF(B37="",NA(),IFERROR(INDEX('Product Backlog'!$C$5:$I$21,$A37,F$6),NA()))</f>
        <v>#N/A</v>
      </c>
      <c r="G37" t="e">
        <f ca="1">IF(B37="",NA(),IFERROR(INDEX('Product Backlog'!$C$5:$I$21,$A37,G$6),NA()))</f>
        <v>#N/A</v>
      </c>
    </row>
    <row r="38" spans="1:7" ht="19.5" customHeight="1" x14ac:dyDescent="0.3">
      <c r="A38">
        <f>ROWS($B$15:B38)</f>
        <v>24</v>
      </c>
      <c r="B38" t="str">
        <f>IF('Product Backlog'!C20=0,"",'Product Backlog'!C20)</f>
        <v>Applying discount</v>
      </c>
      <c r="C38" t="e">
        <f ca="1">IF(B38="",NA(),IFERROR(INDEX('Product Backlog'!$C$5:$I$21,$A38,C$6),NA()))</f>
        <v>#N/A</v>
      </c>
      <c r="D38" t="e">
        <f ca="1">IF(B38="",NA(),IFERROR(INDEX('Product Backlog'!$C$5:$I$21,$A38,D$6),NA()))</f>
        <v>#N/A</v>
      </c>
      <c r="E38" t="e">
        <f ca="1">IF(B38="",NA(),IFERROR(INDEX('Product Backlog'!$C$5:$I$21,$A38,E$6),NA()))</f>
        <v>#N/A</v>
      </c>
      <c r="F38" t="e">
        <f ca="1">IF(B38="",NA(),IFERROR(INDEX('Product Backlog'!$C$5:$I$21,$A38,F$6),NA()))</f>
        <v>#N/A</v>
      </c>
      <c r="G38" t="e">
        <f ca="1">IF(B38="",NA(),IFERROR(INDEX('Product Backlog'!$C$5:$I$21,$A38,G$6),NA()))</f>
        <v>#N/A</v>
      </c>
    </row>
    <row r="39" spans="1:7" ht="19.5" customHeight="1" x14ac:dyDescent="0.3">
      <c r="A39">
        <f>ROWS($B$15:B39)</f>
        <v>25</v>
      </c>
      <c r="B39" t="str">
        <f>IF('Product Backlog'!C21=0,"",'Product Backlog'!C21)</f>
        <v>Making comment</v>
      </c>
      <c r="C39" t="e">
        <f ca="1">IF(B39="",NA(),IFERROR(INDEX('Product Backlog'!$C$5:$I$21,$A39,C$6),NA()))</f>
        <v>#N/A</v>
      </c>
      <c r="D39" t="e">
        <f ca="1">IF(B39="",NA(),IFERROR(INDEX('Product Backlog'!$C$5:$I$21,$A39,D$6),NA()))</f>
        <v>#N/A</v>
      </c>
      <c r="E39" t="e">
        <f ca="1">IF(B39="",NA(),IFERROR(INDEX('Product Backlog'!$C$5:$I$21,$A39,E$6),NA()))</f>
        <v>#N/A</v>
      </c>
      <c r="F39" t="e">
        <f ca="1">IF(B39="",NA(),IFERROR(INDEX('Product Backlog'!$C$5:$I$21,$A39,F$6),NA()))</f>
        <v>#N/A</v>
      </c>
      <c r="G39" t="e">
        <f ca="1">IF(B39="",NA(),IFERROR(INDEX('Product Backlog'!$C$5:$I$21,$A39,G$6),NA()))</f>
        <v>#N/A</v>
      </c>
    </row>
  </sheetData>
  <phoneticPr fontId="15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4506668294322"/>
    <pageSetUpPr fitToPage="1"/>
  </sheetPr>
  <dimension ref="A1:I36"/>
  <sheetViews>
    <sheetView showGridLines="0" tabSelected="1" zoomScale="84" zoomScaleNormal="84" zoomScalePageLayoutView="140" workbookViewId="0">
      <selection activeCell="F6" sqref="F6"/>
    </sheetView>
  </sheetViews>
  <sheetFormatPr defaultColWidth="8.875" defaultRowHeight="15" x14ac:dyDescent="0.3"/>
  <cols>
    <col min="1" max="1" width="1.75" customWidth="1"/>
    <col min="2" max="2" width="7.125" style="9" customWidth="1"/>
    <col min="3" max="3" width="51.25" customWidth="1"/>
    <col min="4" max="4" width="24.25" customWidth="1"/>
    <col min="5" max="5" width="9.125" customWidth="1"/>
    <col min="6" max="6" width="10.125" customWidth="1"/>
    <col min="7" max="7" width="20.25" customWidth="1"/>
    <col min="8" max="8" width="31.875" customWidth="1"/>
    <col min="9" max="9" width="68" customWidth="1"/>
    <col min="10" max="10" width="2" customWidth="1"/>
  </cols>
  <sheetData>
    <row r="1" spans="1:9" ht="8.25" customHeight="1" x14ac:dyDescent="0.3"/>
    <row r="2" spans="1:9" ht="34.5" customHeight="1" x14ac:dyDescent="0.5">
      <c r="A2" s="10"/>
      <c r="B2" s="11"/>
      <c r="C2" s="12" t="s">
        <v>6</v>
      </c>
      <c r="D2" s="13"/>
      <c r="E2" s="10"/>
      <c r="F2" s="10"/>
      <c r="G2" s="10"/>
      <c r="H2" s="10"/>
      <c r="I2" s="10"/>
    </row>
    <row r="3" spans="1:9" ht="6" customHeight="1" x14ac:dyDescent="0.5">
      <c r="A3" s="10"/>
      <c r="B3" s="11"/>
      <c r="C3" s="14"/>
      <c r="D3" s="13"/>
      <c r="E3" s="10"/>
      <c r="F3" s="10"/>
      <c r="G3" s="10"/>
      <c r="H3" s="10"/>
      <c r="I3" s="10"/>
    </row>
    <row r="4" spans="1:9" ht="25.5" customHeight="1" x14ac:dyDescent="0.3">
      <c r="A4" s="10"/>
      <c r="B4" s="15" t="s">
        <v>7</v>
      </c>
      <c r="C4" s="16" t="s">
        <v>8</v>
      </c>
      <c r="D4" s="17" t="s">
        <v>9</v>
      </c>
      <c r="E4" s="15" t="s">
        <v>10</v>
      </c>
      <c r="F4" s="17" t="s">
        <v>11</v>
      </c>
      <c r="G4" s="17" t="s">
        <v>12</v>
      </c>
      <c r="H4" s="17" t="s">
        <v>13</v>
      </c>
      <c r="I4" s="17" t="s">
        <v>14</v>
      </c>
    </row>
    <row r="5" spans="1:9" s="8" customFormat="1" ht="63.75" x14ac:dyDescent="0.3">
      <c r="A5" s="18"/>
      <c r="B5" s="24">
        <v>1</v>
      </c>
      <c r="C5" s="25" t="s">
        <v>80</v>
      </c>
      <c r="D5" s="26" t="s">
        <v>15</v>
      </c>
      <c r="E5" s="27" t="s">
        <v>17</v>
      </c>
      <c r="F5" s="27" t="s">
        <v>16</v>
      </c>
      <c r="G5" s="27" t="s">
        <v>18</v>
      </c>
      <c r="H5" s="27" t="s">
        <v>21</v>
      </c>
      <c r="I5" s="27" t="s">
        <v>22</v>
      </c>
    </row>
    <row r="6" spans="1:9" s="8" customFormat="1" ht="89.25" x14ac:dyDescent="0.3">
      <c r="A6" s="18"/>
      <c r="B6" s="28">
        <v>2</v>
      </c>
      <c r="C6" s="25" t="s">
        <v>23</v>
      </c>
      <c r="D6" s="26" t="s">
        <v>15</v>
      </c>
      <c r="E6" s="27" t="s">
        <v>17</v>
      </c>
      <c r="F6" s="27" t="s">
        <v>16</v>
      </c>
      <c r="G6" s="27" t="s">
        <v>18</v>
      </c>
      <c r="H6" s="27" t="s">
        <v>24</v>
      </c>
      <c r="I6" s="27" t="s">
        <v>25</v>
      </c>
    </row>
    <row r="7" spans="1:9" s="8" customFormat="1" ht="89.25" x14ac:dyDescent="0.3">
      <c r="A7" s="18"/>
      <c r="B7" s="24">
        <v>3</v>
      </c>
      <c r="C7" s="25" t="s">
        <v>26</v>
      </c>
      <c r="D7" s="26" t="s">
        <v>15</v>
      </c>
      <c r="E7" s="29" t="s">
        <v>17</v>
      </c>
      <c r="F7" s="27" t="s">
        <v>16</v>
      </c>
      <c r="G7" s="27" t="s">
        <v>18</v>
      </c>
      <c r="H7" s="27" t="s">
        <v>27</v>
      </c>
      <c r="I7" s="27" t="s">
        <v>28</v>
      </c>
    </row>
    <row r="8" spans="1:9" s="8" customFormat="1" ht="38.25" x14ac:dyDescent="0.3">
      <c r="A8" s="18"/>
      <c r="B8" s="24">
        <v>4</v>
      </c>
      <c r="C8" s="25" t="s">
        <v>30</v>
      </c>
      <c r="D8" s="26" t="s">
        <v>15</v>
      </c>
      <c r="E8" s="29" t="s">
        <v>17</v>
      </c>
      <c r="F8" s="27" t="s">
        <v>16</v>
      </c>
      <c r="G8" s="27" t="s">
        <v>18</v>
      </c>
      <c r="H8" s="27" t="s">
        <v>31</v>
      </c>
      <c r="I8" s="27" t="s">
        <v>32</v>
      </c>
    </row>
    <row r="9" spans="1:9" s="8" customFormat="1" ht="38.25" x14ac:dyDescent="0.3">
      <c r="A9" s="18"/>
      <c r="B9" s="24">
        <v>5</v>
      </c>
      <c r="C9" s="25" t="s">
        <v>33</v>
      </c>
      <c r="D9" s="26" t="s">
        <v>15</v>
      </c>
      <c r="E9" s="27" t="s">
        <v>20</v>
      </c>
      <c r="F9" s="27" t="s">
        <v>16</v>
      </c>
      <c r="G9" s="27" t="s">
        <v>18</v>
      </c>
      <c r="H9" s="27" t="s">
        <v>34</v>
      </c>
      <c r="I9" s="27" t="s">
        <v>35</v>
      </c>
    </row>
    <row r="10" spans="1:9" s="8" customFormat="1" ht="54.75" customHeight="1" x14ac:dyDescent="0.3">
      <c r="A10" s="18"/>
      <c r="B10" s="28">
        <v>6</v>
      </c>
      <c r="C10" s="25" t="s">
        <v>36</v>
      </c>
      <c r="D10" s="26" t="s">
        <v>19</v>
      </c>
      <c r="E10" s="29" t="s">
        <v>17</v>
      </c>
      <c r="F10" s="27" t="s">
        <v>16</v>
      </c>
      <c r="G10" s="27" t="s">
        <v>18</v>
      </c>
      <c r="H10" s="27" t="s">
        <v>37</v>
      </c>
      <c r="I10" s="27" t="s">
        <v>38</v>
      </c>
    </row>
    <row r="11" spans="1:9" s="8" customFormat="1" ht="38.25" x14ac:dyDescent="0.3">
      <c r="A11" s="18"/>
      <c r="B11" s="24">
        <v>7</v>
      </c>
      <c r="C11" s="25" t="s">
        <v>39</v>
      </c>
      <c r="D11" s="26" t="s">
        <v>15</v>
      </c>
      <c r="E11" s="29" t="s">
        <v>17</v>
      </c>
      <c r="F11" s="27" t="s">
        <v>16</v>
      </c>
      <c r="G11" s="27" t="s">
        <v>18</v>
      </c>
      <c r="H11" s="27"/>
      <c r="I11" s="27"/>
    </row>
    <row r="12" spans="1:9" s="8" customFormat="1" ht="38.25" x14ac:dyDescent="0.3">
      <c r="A12" s="18"/>
      <c r="B12" s="24">
        <v>8</v>
      </c>
      <c r="C12" s="25" t="s">
        <v>40</v>
      </c>
      <c r="D12" s="26" t="s">
        <v>15</v>
      </c>
      <c r="E12" s="29" t="s">
        <v>17</v>
      </c>
      <c r="F12" s="27" t="s">
        <v>16</v>
      </c>
      <c r="G12" s="27" t="s">
        <v>18</v>
      </c>
      <c r="H12" s="27"/>
      <c r="I12" s="27"/>
    </row>
    <row r="13" spans="1:9" s="8" customFormat="1" ht="38.25" x14ac:dyDescent="0.3">
      <c r="A13" s="18"/>
      <c r="B13" s="24">
        <v>9</v>
      </c>
      <c r="C13" s="25" t="s">
        <v>41</v>
      </c>
      <c r="D13" s="26" t="s">
        <v>15</v>
      </c>
      <c r="E13" s="29" t="s">
        <v>17</v>
      </c>
      <c r="F13" s="27" t="s">
        <v>16</v>
      </c>
      <c r="G13" s="27" t="s">
        <v>18</v>
      </c>
      <c r="H13" s="27" t="s">
        <v>42</v>
      </c>
      <c r="I13" s="27" t="s">
        <v>43</v>
      </c>
    </row>
    <row r="14" spans="1:9" ht="25.5" x14ac:dyDescent="0.3">
      <c r="A14" s="10"/>
      <c r="B14" s="24">
        <v>10</v>
      </c>
      <c r="C14" s="25" t="s">
        <v>44</v>
      </c>
      <c r="D14" s="26" t="s">
        <v>19</v>
      </c>
      <c r="E14" s="29" t="s">
        <v>17</v>
      </c>
      <c r="F14" s="27" t="s">
        <v>16</v>
      </c>
      <c r="G14" s="27" t="s">
        <v>18</v>
      </c>
      <c r="H14" s="27" t="s">
        <v>45</v>
      </c>
      <c r="I14" s="27" t="s">
        <v>46</v>
      </c>
    </row>
    <row r="15" spans="1:9" ht="38.25" x14ac:dyDescent="0.3">
      <c r="A15" s="10"/>
      <c r="B15" s="24">
        <v>11</v>
      </c>
      <c r="C15" s="25" t="s">
        <v>47</v>
      </c>
      <c r="D15" s="26" t="s">
        <v>19</v>
      </c>
      <c r="E15" s="29" t="s">
        <v>17</v>
      </c>
      <c r="F15" s="27" t="s">
        <v>16</v>
      </c>
      <c r="G15" s="27" t="s">
        <v>18</v>
      </c>
      <c r="H15" s="27" t="s">
        <v>48</v>
      </c>
      <c r="I15" s="27"/>
    </row>
    <row r="16" spans="1:9" ht="38.25" x14ac:dyDescent="0.3">
      <c r="A16" s="10"/>
      <c r="B16" s="24">
        <v>12</v>
      </c>
      <c r="C16" s="25" t="s">
        <v>49</v>
      </c>
      <c r="D16" s="26" t="s">
        <v>15</v>
      </c>
      <c r="E16" s="29" t="s">
        <v>78</v>
      </c>
      <c r="F16" s="27" t="s">
        <v>16</v>
      </c>
      <c r="G16" s="27" t="s">
        <v>18</v>
      </c>
      <c r="H16" s="27" t="s">
        <v>50</v>
      </c>
      <c r="I16" s="27" t="s">
        <v>51</v>
      </c>
    </row>
    <row r="17" spans="1:9" ht="38.25" x14ac:dyDescent="0.3">
      <c r="A17" s="10"/>
      <c r="B17" s="28">
        <v>13</v>
      </c>
      <c r="C17" s="25" t="s">
        <v>52</v>
      </c>
      <c r="D17" s="26" t="s">
        <v>15</v>
      </c>
      <c r="E17" s="29" t="s">
        <v>17</v>
      </c>
      <c r="F17" s="27" t="s">
        <v>16</v>
      </c>
      <c r="G17" s="27" t="s">
        <v>18</v>
      </c>
      <c r="H17" s="27" t="s">
        <v>53</v>
      </c>
      <c r="I17" s="27" t="s">
        <v>54</v>
      </c>
    </row>
    <row r="18" spans="1:9" ht="38.25" x14ac:dyDescent="0.3">
      <c r="A18" s="10"/>
      <c r="B18" s="24">
        <v>14</v>
      </c>
      <c r="C18" s="25" t="s">
        <v>55</v>
      </c>
      <c r="D18" s="26" t="s">
        <v>15</v>
      </c>
      <c r="E18" s="29" t="s">
        <v>17</v>
      </c>
      <c r="F18" s="27" t="s">
        <v>16</v>
      </c>
      <c r="G18" s="27" t="s">
        <v>18</v>
      </c>
      <c r="H18" s="27" t="s">
        <v>56</v>
      </c>
      <c r="I18" s="27" t="s">
        <v>57</v>
      </c>
    </row>
    <row r="19" spans="1:9" ht="38.25" x14ac:dyDescent="0.3">
      <c r="A19" s="10"/>
      <c r="B19" s="24">
        <v>15</v>
      </c>
      <c r="C19" s="25" t="s">
        <v>58</v>
      </c>
      <c r="D19" s="26" t="s">
        <v>15</v>
      </c>
      <c r="E19" s="29" t="s">
        <v>17</v>
      </c>
      <c r="F19" s="27" t="s">
        <v>16</v>
      </c>
      <c r="G19" s="27" t="s">
        <v>18</v>
      </c>
      <c r="H19" s="27" t="s">
        <v>59</v>
      </c>
      <c r="I19" s="27" t="s">
        <v>60</v>
      </c>
    </row>
    <row r="20" spans="1:9" ht="38.25" x14ac:dyDescent="0.3">
      <c r="A20" s="10"/>
      <c r="B20" s="24">
        <v>16</v>
      </c>
      <c r="C20" s="25" t="s">
        <v>61</v>
      </c>
      <c r="D20" s="26" t="s">
        <v>19</v>
      </c>
      <c r="E20" s="29" t="s">
        <v>17</v>
      </c>
      <c r="F20" s="27" t="s">
        <v>16</v>
      </c>
      <c r="G20" s="27" t="s">
        <v>18</v>
      </c>
      <c r="H20" s="27" t="s">
        <v>62</v>
      </c>
      <c r="I20" s="27"/>
    </row>
    <row r="21" spans="1:9" ht="38.25" x14ac:dyDescent="0.3">
      <c r="A21" s="10"/>
      <c r="B21" s="24">
        <v>17</v>
      </c>
      <c r="C21" s="25" t="s">
        <v>63</v>
      </c>
      <c r="D21" s="26" t="s">
        <v>15</v>
      </c>
      <c r="E21" s="29" t="s">
        <v>17</v>
      </c>
      <c r="F21" s="27" t="s">
        <v>16</v>
      </c>
      <c r="G21" s="27" t="s">
        <v>18</v>
      </c>
      <c r="H21" s="30" t="s">
        <v>64</v>
      </c>
      <c r="I21" s="30" t="s">
        <v>65</v>
      </c>
    </row>
    <row r="22" spans="1:9" ht="38.25" x14ac:dyDescent="0.3">
      <c r="A22" s="10"/>
      <c r="B22" s="28">
        <v>18</v>
      </c>
      <c r="C22" s="25" t="s">
        <v>66</v>
      </c>
      <c r="D22" s="26" t="s">
        <v>15</v>
      </c>
      <c r="E22" s="29" t="s">
        <v>17</v>
      </c>
      <c r="F22" s="27" t="s">
        <v>16</v>
      </c>
      <c r="G22" s="27" t="s">
        <v>18</v>
      </c>
      <c r="H22" s="27" t="s">
        <v>67</v>
      </c>
      <c r="I22" s="27" t="s">
        <v>68</v>
      </c>
    </row>
    <row r="23" spans="1:9" ht="35.25" customHeight="1" x14ac:dyDescent="0.3">
      <c r="A23" s="10"/>
      <c r="B23" s="24">
        <v>19</v>
      </c>
      <c r="C23" s="25" t="s">
        <v>69</v>
      </c>
      <c r="D23" s="25" t="s">
        <v>29</v>
      </c>
      <c r="E23" s="29" t="s">
        <v>17</v>
      </c>
      <c r="F23" s="27" t="s">
        <v>16</v>
      </c>
      <c r="G23" s="27" t="s">
        <v>18</v>
      </c>
      <c r="H23" s="27"/>
      <c r="I23" s="27"/>
    </row>
    <row r="24" spans="1:9" ht="51" x14ac:dyDescent="0.3">
      <c r="A24" s="10"/>
      <c r="B24" s="24">
        <v>20</v>
      </c>
      <c r="C24" s="25" t="s">
        <v>79</v>
      </c>
      <c r="D24" s="26" t="s">
        <v>15</v>
      </c>
      <c r="E24" s="29" t="s">
        <v>17</v>
      </c>
      <c r="F24" s="27" t="s">
        <v>16</v>
      </c>
      <c r="G24" s="27" t="s">
        <v>18</v>
      </c>
      <c r="H24" s="27" t="s">
        <v>70</v>
      </c>
      <c r="I24" s="27" t="s">
        <v>71</v>
      </c>
    </row>
    <row r="25" spans="1:9" ht="38.25" x14ac:dyDescent="0.3">
      <c r="A25" s="10"/>
      <c r="B25" s="24">
        <v>21</v>
      </c>
      <c r="C25" s="25" t="s">
        <v>72</v>
      </c>
      <c r="D25" s="26" t="s">
        <v>15</v>
      </c>
      <c r="E25" s="29" t="s">
        <v>17</v>
      </c>
      <c r="F25" s="27" t="s">
        <v>16</v>
      </c>
      <c r="G25" s="27" t="s">
        <v>18</v>
      </c>
      <c r="H25" s="27" t="s">
        <v>73</v>
      </c>
      <c r="I25" s="27" t="s">
        <v>74</v>
      </c>
    </row>
    <row r="26" spans="1:9" ht="43.5" customHeight="1" x14ac:dyDescent="0.3">
      <c r="A26" s="10"/>
      <c r="B26" s="28">
        <v>22</v>
      </c>
      <c r="C26" s="25" t="s">
        <v>75</v>
      </c>
      <c r="D26" s="26" t="s">
        <v>19</v>
      </c>
      <c r="E26" s="29" t="s">
        <v>17</v>
      </c>
      <c r="F26" s="27" t="s">
        <v>16</v>
      </c>
      <c r="G26" s="27" t="s">
        <v>18</v>
      </c>
      <c r="H26" s="27" t="s">
        <v>76</v>
      </c>
      <c r="I26" s="27" t="s">
        <v>77</v>
      </c>
    </row>
    <row r="27" spans="1:9" x14ac:dyDescent="0.3">
      <c r="A27" s="10"/>
      <c r="B27" s="20"/>
      <c r="C27" s="21"/>
      <c r="D27" s="21"/>
      <c r="E27" s="22"/>
      <c r="F27" s="22"/>
      <c r="G27" s="22"/>
      <c r="H27" s="22"/>
      <c r="I27" s="22"/>
    </row>
    <row r="28" spans="1:9" x14ac:dyDescent="0.3">
      <c r="A28" s="10"/>
      <c r="B28" s="20">
        <v>33</v>
      </c>
      <c r="C28" s="21"/>
      <c r="D28" s="21"/>
      <c r="E28" s="22"/>
      <c r="F28" s="22"/>
      <c r="G28" s="22"/>
      <c r="H28" s="22"/>
      <c r="I28" s="22"/>
    </row>
    <row r="29" spans="1:9" x14ac:dyDescent="0.3">
      <c r="A29" s="10"/>
      <c r="B29" s="20">
        <v>34</v>
      </c>
      <c r="C29" s="21"/>
      <c r="D29" s="21"/>
      <c r="E29" s="22"/>
      <c r="F29" s="22"/>
      <c r="G29" s="22"/>
      <c r="H29" s="22"/>
      <c r="I29" s="22"/>
    </row>
    <row r="30" spans="1:9" x14ac:dyDescent="0.3">
      <c r="A30" s="10"/>
      <c r="B30" s="19">
        <v>35</v>
      </c>
      <c r="C30" s="21"/>
      <c r="D30" s="21"/>
      <c r="E30" s="22"/>
      <c r="F30" s="22"/>
      <c r="G30" s="22"/>
      <c r="H30" s="22"/>
      <c r="I30" s="22"/>
    </row>
    <row r="31" spans="1:9" x14ac:dyDescent="0.3">
      <c r="A31" s="10"/>
      <c r="B31" s="20">
        <v>36</v>
      </c>
      <c r="C31" s="21"/>
      <c r="D31" s="21"/>
      <c r="E31" s="22"/>
      <c r="F31" s="22"/>
      <c r="G31" s="22"/>
      <c r="H31" s="22"/>
      <c r="I31" s="22"/>
    </row>
    <row r="32" spans="1:9" x14ac:dyDescent="0.3">
      <c r="A32" s="10"/>
      <c r="B32" s="20">
        <v>37</v>
      </c>
      <c r="C32" s="21"/>
      <c r="D32" s="21"/>
      <c r="E32" s="22"/>
      <c r="F32" s="22"/>
      <c r="G32" s="22"/>
      <c r="H32" s="22"/>
      <c r="I32" s="22"/>
    </row>
    <row r="33" spans="1:9" x14ac:dyDescent="0.3">
      <c r="A33" s="10"/>
      <c r="B33" s="20">
        <v>38</v>
      </c>
      <c r="C33" s="21"/>
      <c r="D33" s="21"/>
      <c r="E33" s="22"/>
      <c r="F33" s="22"/>
      <c r="G33" s="22"/>
      <c r="H33" s="22"/>
      <c r="I33" s="22"/>
    </row>
    <row r="34" spans="1:9" x14ac:dyDescent="0.3">
      <c r="A34" s="10"/>
      <c r="B34" s="20">
        <v>39</v>
      </c>
      <c r="C34" s="21"/>
      <c r="D34" s="21"/>
      <c r="E34" s="22"/>
      <c r="F34" s="22"/>
      <c r="G34" s="22"/>
      <c r="H34" s="22"/>
      <c r="I34" s="22"/>
    </row>
    <row r="35" spans="1:9" x14ac:dyDescent="0.3">
      <c r="A35" s="10"/>
      <c r="B35" s="19">
        <v>40</v>
      </c>
      <c r="C35" s="21"/>
      <c r="D35" s="21"/>
      <c r="E35" s="22"/>
      <c r="F35" s="22"/>
      <c r="G35" s="22"/>
      <c r="H35" s="22"/>
      <c r="I35" s="22"/>
    </row>
    <row r="36" spans="1:9" x14ac:dyDescent="0.3">
      <c r="A36" s="10"/>
      <c r="B36" s="23"/>
      <c r="C36" s="10"/>
      <c r="D36" s="10"/>
      <c r="E36" s="10"/>
      <c r="F36" s="10"/>
      <c r="G36" s="10"/>
      <c r="H36" s="10"/>
      <c r="I36" s="10"/>
    </row>
  </sheetData>
  <phoneticPr fontId="15" type="noConversion"/>
  <conditionalFormatting sqref="B13:H13 B5:I12 B14:I35">
    <cfRule type="expression" dxfId="1" priority="13">
      <formula>MOD(ROW(),2)=0</formula>
    </cfRule>
  </conditionalFormatting>
  <conditionalFormatting sqref="I13">
    <cfRule type="expression" dxfId="0" priority="1">
      <formula>MOD(ROW(),2)=0</formula>
    </cfRule>
  </conditionalFormatting>
  <printOptions horizontalCentered="1"/>
  <pageMargins left="0.25" right="0.25" top="0.75" bottom="0.75" header="0.3" footer="0.3"/>
  <pageSetup scale="7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1FFAEBAC1C4B914EB06FF8215A131707" ma:contentTypeVersion="10" ma:contentTypeDescription="新建文档。" ma:contentTypeScope="" ma:versionID="97bf672fa4b1e8406ab973640bb07ad3">
  <xsd:schema xmlns:xsd="http://www.w3.org/2001/XMLSchema" xmlns:xs="http://www.w3.org/2001/XMLSchema" xmlns:p="http://schemas.microsoft.com/office/2006/metadata/properties" xmlns:ns2="1c285ecc-ddf0-423d-a847-b575e559d591" targetNamespace="http://schemas.microsoft.com/office/2006/metadata/properties" ma:root="true" ma:fieldsID="0314802b7b6b4f0135631bc9cdc955cc" ns2:_="">
    <xsd:import namespace="1c285ecc-ddf0-423d-a847-b575e559d5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85ecc-ddf0-423d-a847-b575e559d5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FB1E65-D57E-4ABC-8BBC-D40AF80FA4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77BB453-8F27-46EA-BC19-79E910D1E4D5}"/>
</file>

<file path=customXml/itemProps3.xml><?xml version="1.0" encoding="utf-8"?>
<ds:datastoreItem xmlns:ds="http://schemas.openxmlformats.org/officeDocument/2006/customXml" ds:itemID="{4149B7A3-390A-4DCA-BD92-EDC4F09940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Calculations</vt:lpstr>
      <vt:lpstr>Product Backlog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</cp:lastModifiedBy>
  <cp:revision/>
  <dcterms:created xsi:type="dcterms:W3CDTF">2012-09-25T18:06:00Z</dcterms:created>
  <dcterms:modified xsi:type="dcterms:W3CDTF">2021-10-23T07:35:01Z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13B0D4B37D45492885B074FBD8D324DB</vt:lpwstr>
  </property>
  <property fmtid="{D5CDD505-2E9C-101B-9397-08002B2CF9AE}" pid="3" name="KSOProductBuildVer">
    <vt:lpwstr>2052-11.1.0.10700</vt:lpwstr>
  </property>
  <property fmtid="{D5CDD505-2E9C-101B-9397-08002B2CF9AE}" pid="4" name="ContentTypeId">
    <vt:lpwstr>0x0101001FFAEBAC1C4B914EB06FF8215A131707</vt:lpwstr>
  </property>
</Properties>
</file>