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erheb/Desktop/"/>
    </mc:Choice>
  </mc:AlternateContent>
  <xr:revisionPtr revIDLastSave="0" documentId="13_ncr:1_{0CFAB27B-712F-8A49-9CD6-1F1C0C86F456}" xr6:coauthVersionLast="45" xr6:coauthVersionMax="45" xr10:uidLastSave="{00000000-0000-0000-0000-000000000000}"/>
  <bookViews>
    <workbookView xWindow="160" yWindow="460" windowWidth="25440" windowHeight="14320" tabRatio="511" activeTab="1" xr2:uid="{00000000-000D-0000-FFFF-FFFF00000000}"/>
  </bookViews>
  <sheets>
    <sheet name="Model 1" sheetId="3" r:id="rId1"/>
    <sheet name="Results" sheetId="12" r:id="rId2"/>
    <sheet name="GDP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<sst xmlns="http://schemas.openxmlformats.org/spreadsheetml/2006/main" count="136" uniqueCount="67">
  <si>
    <t>Country</t>
  </si>
  <si>
    <t>Recovered_Per_Million</t>
  </si>
  <si>
    <t>1/Deaths_Per_Million</t>
  </si>
  <si>
    <t>Tests_Per_Million</t>
  </si>
  <si>
    <t>Medical Doctors_Per_10000</t>
  </si>
  <si>
    <t>Nursing_Per_10000</t>
  </si>
  <si>
    <t>Hospital_Beds_Per_10000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</si>
  <si>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</si>
  <si>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</si>
  <si>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</si>
  <si>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</si>
  <si>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</si>
  <si>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</si>
  <si>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</si>
  <si>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</si>
  <si>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</si>
  <si>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</si>
  <si>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</si>
  <si>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</si>
  <si>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</si>
  <si>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</si>
  <si>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</si>
  <si>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Luxembourg</t>
  </si>
  <si>
    <t>Malta</t>
  </si>
  <si>
    <t>Netherlands</t>
  </si>
  <si>
    <t>Poland</t>
  </si>
  <si>
    <t>Portugal</t>
  </si>
  <si>
    <t>Romania</t>
  </si>
  <si>
    <t>San Marino</t>
  </si>
  <si>
    <t>Slovenia</t>
  </si>
  <si>
    <t>Sweden</t>
  </si>
  <si>
    <t>Switzerland</t>
  </si>
  <si>
    <t>United Kingdom</t>
  </si>
  <si>
    <t>1/Cases_Per_Million</t>
  </si>
  <si>
    <t>CRS Output Oriented</t>
  </si>
  <si>
    <t>VRS Output Oriented</t>
  </si>
  <si>
    <t>Montenegro</t>
  </si>
  <si>
    <t>Kosovo</t>
  </si>
  <si>
    <t>Moldova</t>
  </si>
  <si>
    <t>North Macedonia</t>
  </si>
  <si>
    <t>Armenia</t>
  </si>
  <si>
    <t>Albania</t>
  </si>
  <si>
    <t>Georgia</t>
  </si>
  <si>
    <t>Bosnia and Herzegovina</t>
  </si>
  <si>
    <t>Latvia</t>
  </si>
  <si>
    <t>Azerbaijan</t>
  </si>
  <si>
    <t>Serbia</t>
  </si>
  <si>
    <t>Lithuania</t>
  </si>
  <si>
    <t>Belarus</t>
  </si>
  <si>
    <t>Slovak Republic</t>
  </si>
  <si>
    <t>Ukraine</t>
  </si>
  <si>
    <t>Ireland</t>
  </si>
  <si>
    <t>Norway</t>
  </si>
  <si>
    <t>Turkey</t>
  </si>
  <si>
    <t>Spain</t>
  </si>
  <si>
    <t>Russia</t>
  </si>
  <si>
    <t>World</t>
  </si>
  <si>
    <t>Europe</t>
  </si>
  <si>
    <t>Change</t>
  </si>
  <si>
    <t>Rank</t>
  </si>
  <si>
    <t>Date</t>
  </si>
  <si>
    <t>Source</t>
  </si>
  <si>
    <t>List of European countries by GDP per capita</t>
  </si>
  <si>
    <t>International Monetary Fund World Economic Outlook (October-2019)</t>
  </si>
  <si>
    <t>GDP per Capita</t>
  </si>
  <si>
    <t>%</t>
  </si>
  <si>
    <t>GDP per Capita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</si>
</sst>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9"/>
      <color rgb="FF000000"/>
      <name val="Times"/>
      <family val="1"/>
    </font>
    <font>
      <b/>
      <sz val="26"/>
      <color rgb="FF000000"/>
      <name val="Times"/>
      <family val="1"/>
    </font>
    <font>
      <sz val="11"/>
      <color rgb="FF000000"/>
      <name val="Times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0" fontId="7" fillId="0" borderId="0" xfId="0" applyFont="1"/>
    <xf numFmtId="15" fontId="7" fillId="0" borderId="0" xfId="0" applyNumberFormat="1" applyFont="1"/>
    <xf numFmtId="0" fontId="0" fillId="9" borderId="0" xfId="0" applyFill="1"/>
    <xf numFmtId="0" fontId="2" fillId="6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E72D2-F9CB-B747-86E3-BD0EAA9E7B28}" name="Table3" displayName="Table3" ref="A1:I27" totalsRowShown="0" headerRowDxfId="13" dataDxfId="11" headerRowBorderDxfId="12" tableBorderDxfId="10" totalsRowBorderDxfId="9">
  <autoFilter ref="A1:I27" xr:uid="{12DBA46F-90FE-1741-B222-C21B3104C983}"/>
  <sortState xmlns:xlrd2="http://schemas.microsoft.com/office/spreadsheetml/2017/richdata2" ref="A2:I27">
    <sortCondition ref="A1:A27"/>
  </sortState>
  <tableColumns count="9">
    <tableColumn id="1" xr3:uid="{7CDAC07A-BEB8-BF41-864C-0B75A504BDAC}" name="Country" dataDxfId="8"/>
    <tableColumn id="2" xr3:uid="{205406E1-AA68-DA4C-BD08-3BD1EC817308}" name="Recovered_Per_Million" dataDxfId="7"/>
    <tableColumn id="3" xr3:uid="{E6FAD604-FC4F-E546-9580-348D28389B0F}" name="1/Deaths_Per_Million" dataDxfId="6"/>
    <tableColumn id="4" xr3:uid="{06B204D9-1D1A-0A41-83E5-18DF7D1E09B3}" name="1/Cases_Per_Million" dataDxfId="5"/>
    <tableColumn id="5" xr3:uid="{3618C898-FA98-0640-B60C-5E74DCF72DCB}" name="Tests_Per_Million" dataDxfId="4"/>
    <tableColumn id="6" xr3:uid="{70969FD6-3A1E-BA49-A193-CFE5C5739C0D}" name="Medical Doctors_Per_10000" dataDxfId="3"/>
    <tableColumn id="7" xr3:uid="{E0D1FC7E-EEAE-C440-945F-F8227FA9DA3A}" name="Nursing_Per_10000" dataDxfId="2"/>
    <tableColumn id="8" xr3:uid="{FCE84908-7AA9-584C-B185-D05C53E24780}" name="Hospital_Beds_Per_10000" dataDxfId="1"/>
    <tableColumn id="9" xr3:uid="{7BD5A5C5-E1CE-FF45-9698-F41DC909A6E7}" name="GDP per Capita 2019" dataDxfId="0">
      <calculatedColumnFormula>INDEX(GDP!C$8:C$54,MATCH(A2,GDP!A$8:A$54,0))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f.org/external/pubs/ft/weo/2019/02/weodata/weorept.aspx?pr.x=68&amp;pr.y=7&amp;sy=2018&amp;ey=2019&amp;ssd=1&amp;sort=country&amp;ds=.&amp;br=1&amp;c=914%2C946%2C137%2C962%2C911%2C122%2C912%2C181%2C913%2C124%2C921%2C943%2C963%2C918%2C138%2C142%2C964%2C182%2C960%2C423%2C968%2C935%2C922%2C128%2C135%2C942%2C939%2C936%2C961%2C172%2C967%2C132%2C184%2C915%2C134%2C174%2C144%2C146%2C944%2C176%2C178%2C186%2C136%2C926%2C112%2C941&amp;s=NGDPDPC%2CPPPPC&amp;grp=0&amp;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CE53-D82B-403E-8093-8B1B21273E90}">
  <dimension ref="A1:I27"/>
  <sheetViews>
    <sheetView workbookViewId="0">
      <pane xSplit="1" ySplit="1" topLeftCell="B2" activePane="bottomRight" state="frozen"/>
      <selection pane="topRight" activeCell="F1" sqref="F1"/>
      <selection pane="bottomLeft" activeCell="A2" sqref="A2"/>
      <selection pane="bottomRight" sqref="A1:I27"/>
    </sheetView>
  </sheetViews>
  <sheetFormatPr baseColWidth="10" defaultColWidth="8.83203125" defaultRowHeight="15" x14ac:dyDescent="0.2"/>
  <cols>
    <col min="1" max="1" width="23.6640625" customWidth="1"/>
    <col min="2" max="2" width="18.1640625" customWidth="1"/>
    <col min="3" max="3" width="20.6640625" style="6" customWidth="1"/>
    <col min="4" max="4" width="16.5" style="6" customWidth="1"/>
    <col min="5" max="5" width="19.6640625" style="6" customWidth="1"/>
    <col min="6" max="6" width="21.5" style="6" customWidth="1"/>
    <col min="7" max="7" width="16" style="6" customWidth="1"/>
    <col min="8" max="8" width="20.1640625" customWidth="1"/>
    <col min="9" max="9" width="16.6640625" customWidth="1"/>
  </cols>
  <sheetData>
    <row r="1" spans="1:9" ht="30" customHeight="1" thickBot="1" x14ac:dyDescent="0.25">
      <c r="A1" s="16" t="s">
        <v>0</v>
      </c>
      <c r="B1" s="19" t="s">
        <v>1</v>
      </c>
      <c r="C1" s="19" t="s">
        <v>2</v>
      </c>
      <c r="D1" s="19" t="s">
        <v>33</v>
      </c>
      <c r="E1" s="20" t="s">
        <v>3</v>
      </c>
      <c r="F1" s="20" t="s">
        <v>4</v>
      </c>
      <c r="G1" s="20" t="s">
        <v>5</v>
      </c>
      <c r="H1" s="20" t="s">
        <v>6</v>
      </c>
      <c r="I1" s="21" t="s">
        <v>66</v>
      </c>
    </row>
    <row r="2" spans="1:9" ht="16" thickBot="1" x14ac:dyDescent="0.25">
      <c r="A2" s="14" t="s">
        <v>7</v>
      </c>
      <c r="B2" s="5">
        <v>16101</v>
      </c>
      <c r="C2" s="5">
        <v>1.35E-2</v>
      </c>
      <c r="D2" s="5">
        <v>5.0000000000000001E-4</v>
      </c>
      <c r="E2" s="5">
        <v>49802</v>
      </c>
      <c r="F2" s="5">
        <v>51.7</v>
      </c>
      <c r="G2" s="5">
        <v>2.6</v>
      </c>
      <c r="H2" s="5">
        <v>73.7</v>
      </c>
      <c r="I2" s="17">
        <f>INDEX(GDP!C$8:C$54,MATCH(A2,GDP!A$8:A$54,0))</f>
        <v>50022.6</v>
      </c>
    </row>
    <row r="3" spans="1:9" ht="16" thickBot="1" x14ac:dyDescent="0.25">
      <c r="A3" s="15" t="s">
        <v>8</v>
      </c>
      <c r="B3" s="3">
        <v>16724</v>
      </c>
      <c r="C3" s="3">
        <v>1.1999999999999999E-3</v>
      </c>
      <c r="D3" s="3">
        <v>2.0000000000000001E-4</v>
      </c>
      <c r="E3" s="3">
        <v>60865</v>
      </c>
      <c r="F3" s="3">
        <v>30.7</v>
      </c>
      <c r="G3" s="3">
        <v>194.6</v>
      </c>
      <c r="H3" s="3">
        <v>56.4</v>
      </c>
      <c r="I3" s="18">
        <f>INDEX(GDP!C$8:C$54,MATCH(A3,GDP!A$8:A$54,0))</f>
        <v>45175.6</v>
      </c>
    </row>
    <row r="4" spans="1:9" ht="16" thickBot="1" x14ac:dyDescent="0.25">
      <c r="A4" s="14" t="s">
        <v>9</v>
      </c>
      <c r="B4" s="5">
        <v>1880</v>
      </c>
      <c r="C4" s="5">
        <v>4.9599999999999998E-2</v>
      </c>
      <c r="D4" s="5">
        <v>2.8E-3</v>
      </c>
      <c r="E4" s="5">
        <v>11707</v>
      </c>
      <c r="F4" s="5">
        <v>40.299999999999997</v>
      </c>
      <c r="G4" s="5">
        <v>48.2</v>
      </c>
      <c r="H4" s="5">
        <v>74.540000000000006</v>
      </c>
      <c r="I4" s="17">
        <f>INDEX(GDP!C$8:C$54,MATCH(A4,GDP!A$8:A$54,0))</f>
        <v>9518.4</v>
      </c>
    </row>
    <row r="5" spans="1:9" ht="16" thickBot="1" x14ac:dyDescent="0.25">
      <c r="A5" s="14" t="s">
        <v>10</v>
      </c>
      <c r="B5" s="5">
        <v>2142</v>
      </c>
      <c r="C5" s="5">
        <v>3.9899999999999998E-2</v>
      </c>
      <c r="D5" s="5">
        <v>1.8E-3</v>
      </c>
      <c r="E5" s="5">
        <v>16176</v>
      </c>
      <c r="F5" s="5">
        <v>30</v>
      </c>
      <c r="G5" s="5">
        <v>81.2</v>
      </c>
      <c r="H5" s="5">
        <v>55.4</v>
      </c>
      <c r="I5" s="17">
        <f>INDEX(GDP!C$8:C$54,MATCH(A5,GDP!A$8:A$54,0))</f>
        <v>14949.8</v>
      </c>
    </row>
    <row r="6" spans="1:9" ht="16" thickBot="1" x14ac:dyDescent="0.25">
      <c r="A6" s="15" t="s">
        <v>11</v>
      </c>
      <c r="B6" s="3">
        <v>816</v>
      </c>
      <c r="C6" s="3">
        <v>5.1499999999999997E-2</v>
      </c>
      <c r="D6" s="3">
        <v>8.9999999999999998E-4</v>
      </c>
      <c r="E6" s="3">
        <v>119401</v>
      </c>
      <c r="F6" s="3">
        <v>19.5</v>
      </c>
      <c r="G6" s="3">
        <v>52.5</v>
      </c>
      <c r="H6" s="3">
        <v>34</v>
      </c>
      <c r="I6" s="18">
        <f>INDEX(GDP!C$8:C$54,MATCH(A6,GDP!A$8:A$54,0))</f>
        <v>27719.7</v>
      </c>
    </row>
    <row r="7" spans="1:9" ht="16" thickBot="1" x14ac:dyDescent="0.25">
      <c r="A7" s="14" t="s">
        <v>12</v>
      </c>
      <c r="B7" s="5">
        <v>7401</v>
      </c>
      <c r="C7" s="5">
        <v>3.3599999999999998E-2</v>
      </c>
      <c r="D7" s="5">
        <v>1.1999999999999999E-3</v>
      </c>
      <c r="E7" s="5">
        <v>41409</v>
      </c>
      <c r="F7" s="5">
        <v>41.2</v>
      </c>
      <c r="G7" s="5">
        <v>84</v>
      </c>
      <c r="H7" s="5">
        <v>66.3</v>
      </c>
      <c r="I7" s="17">
        <f>INDEX(GDP!C$8:C$54,MATCH(A7,GDP!A$8:A$54,0))</f>
        <v>23214</v>
      </c>
    </row>
    <row r="8" spans="1:9" ht="16" thickBot="1" x14ac:dyDescent="0.25">
      <c r="A8" s="15" t="s">
        <v>13</v>
      </c>
      <c r="B8" s="3">
        <v>11242</v>
      </c>
      <c r="C8" s="3">
        <v>1.01E-2</v>
      </c>
      <c r="D8" s="3">
        <v>5.0000000000000001E-4</v>
      </c>
      <c r="E8" s="3">
        <v>90224</v>
      </c>
      <c r="F8" s="3">
        <v>40.1</v>
      </c>
      <c r="G8" s="3">
        <v>103.2</v>
      </c>
      <c r="H8" s="3">
        <v>25</v>
      </c>
      <c r="I8" s="18">
        <f>INDEX(GDP!C$8:C$54,MATCH(A8,GDP!A$8:A$54,0))</f>
        <v>59795.3</v>
      </c>
    </row>
    <row r="9" spans="1:9" ht="16" thickBot="1" x14ac:dyDescent="0.25">
      <c r="A9" s="14" t="s">
        <v>14</v>
      </c>
      <c r="B9" s="5">
        <v>1748</v>
      </c>
      <c r="C9" s="5">
        <v>1.9800000000000002E-2</v>
      </c>
      <c r="D9" s="5">
        <v>6.9999999999999999E-4</v>
      </c>
      <c r="E9" s="5">
        <v>63431</v>
      </c>
      <c r="F9" s="5">
        <v>44.8</v>
      </c>
      <c r="G9" s="5">
        <v>111.6</v>
      </c>
      <c r="H9" s="5">
        <v>46.9</v>
      </c>
      <c r="I9" s="17">
        <f>INDEX(GDP!C$8:C$54,MATCH(A9,GDP!A$8:A$54,0))</f>
        <v>23523.599999999999</v>
      </c>
    </row>
    <row r="10" spans="1:9" ht="16" thickBot="1" x14ac:dyDescent="0.25">
      <c r="A10" s="15" t="s">
        <v>15</v>
      </c>
      <c r="B10" s="3">
        <v>6200</v>
      </c>
      <c r="C10" s="3">
        <v>1.7500000000000002E-2</v>
      </c>
      <c r="D10" s="3">
        <v>8.0000000000000004E-4</v>
      </c>
      <c r="E10" s="3">
        <v>34485</v>
      </c>
      <c r="F10" s="3">
        <v>38.1</v>
      </c>
      <c r="G10" s="3">
        <v>147.4</v>
      </c>
      <c r="H10" s="3">
        <v>32.799999999999997</v>
      </c>
      <c r="I10" s="18">
        <f>INDEX(GDP!C$8:C$54,MATCH(A10,GDP!A$8:A$54,0))</f>
        <v>48868.7</v>
      </c>
    </row>
    <row r="11" spans="1:9" ht="16" thickBot="1" x14ac:dyDescent="0.25">
      <c r="A11" s="14" t="s">
        <v>16</v>
      </c>
      <c r="B11" s="5">
        <v>73667</v>
      </c>
      <c r="C11" s="5">
        <v>2.3E-3</v>
      </c>
      <c r="D11" s="5">
        <v>4.0000000000000002E-4</v>
      </c>
      <c r="E11" s="5">
        <v>21214</v>
      </c>
      <c r="F11" s="5">
        <v>32.700000000000003</v>
      </c>
      <c r="G11" s="5">
        <v>114.7</v>
      </c>
      <c r="H11" s="5">
        <v>59.8</v>
      </c>
      <c r="I11" s="17">
        <f>INDEX(GDP!C$8:C$54,MATCH(A11,GDP!A$8:A$54,0))</f>
        <v>41760.6</v>
      </c>
    </row>
    <row r="12" spans="1:9" ht="16" thickBot="1" x14ac:dyDescent="0.25">
      <c r="A12" s="15" t="s">
        <v>17</v>
      </c>
      <c r="B12" s="3">
        <v>173600</v>
      </c>
      <c r="C12" s="3">
        <v>9.9000000000000008E-3</v>
      </c>
      <c r="D12" s="3">
        <v>5.0000000000000001E-4</v>
      </c>
      <c r="E12" s="3">
        <v>51906</v>
      </c>
      <c r="F12" s="3">
        <v>42.5</v>
      </c>
      <c r="G12" s="3">
        <v>132.4</v>
      </c>
      <c r="H12" s="3">
        <v>80</v>
      </c>
      <c r="I12" s="18">
        <f>INDEX(GDP!C$8:C$54,MATCH(A12,GDP!A$8:A$54,0))</f>
        <v>46564</v>
      </c>
    </row>
    <row r="13" spans="1:9" ht="16" thickBot="1" x14ac:dyDescent="0.25">
      <c r="A13" s="14" t="s">
        <v>18</v>
      </c>
      <c r="B13" s="5">
        <v>1374</v>
      </c>
      <c r="C13" s="5">
        <v>5.96E-2</v>
      </c>
      <c r="D13" s="5">
        <v>3.5999999999999999E-3</v>
      </c>
      <c r="E13" s="5">
        <v>17319</v>
      </c>
      <c r="F13" s="5">
        <v>54.8</v>
      </c>
      <c r="G13" s="5">
        <v>36.299999999999997</v>
      </c>
      <c r="H13" s="5">
        <v>42.1</v>
      </c>
      <c r="I13" s="17">
        <f>INDEX(GDP!C$8:C$54,MATCH(A13,GDP!A$8:A$54,0))</f>
        <v>19974.400000000001</v>
      </c>
    </row>
    <row r="14" spans="1:9" ht="16" thickBot="1" x14ac:dyDescent="0.25">
      <c r="A14" s="15" t="s">
        <v>19</v>
      </c>
      <c r="B14" s="3">
        <v>2564</v>
      </c>
      <c r="C14" s="3">
        <v>1.84E-2</v>
      </c>
      <c r="D14" s="3">
        <v>2.5000000000000001E-3</v>
      </c>
      <c r="E14" s="3">
        <v>19252</v>
      </c>
      <c r="F14" s="3">
        <v>34.1</v>
      </c>
      <c r="G14" s="3">
        <v>69.2</v>
      </c>
      <c r="H14" s="3">
        <v>70.2</v>
      </c>
      <c r="I14" s="18">
        <f>INDEX(GDP!C$8:C$54,MATCH(A14,GDP!A$8:A$54,0))</f>
        <v>17463.3</v>
      </c>
    </row>
    <row r="15" spans="1:9" ht="16" thickBot="1" x14ac:dyDescent="0.25">
      <c r="A15" s="14" t="s">
        <v>20</v>
      </c>
      <c r="B15" s="5">
        <v>1797</v>
      </c>
      <c r="C15" s="5">
        <v>3.4099999999999998E-2</v>
      </c>
      <c r="D15" s="5">
        <v>2.0000000000000001E-4</v>
      </c>
      <c r="E15" s="5">
        <v>179039</v>
      </c>
      <c r="F15" s="5">
        <v>40.799999999999997</v>
      </c>
      <c r="G15" s="5">
        <v>162.1</v>
      </c>
      <c r="H15" s="5">
        <v>29.1</v>
      </c>
      <c r="I15" s="17">
        <f>INDEX(GDP!C$8:C$54,MATCH(A15,GDP!A$8:A$54,0))</f>
        <v>67037.3</v>
      </c>
    </row>
    <row r="16" spans="1:9" ht="16" thickBot="1" x14ac:dyDescent="0.25">
      <c r="A16" s="15" t="s">
        <v>21</v>
      </c>
      <c r="B16" s="3">
        <v>179455</v>
      </c>
      <c r="C16" s="3">
        <v>1.8E-3</v>
      </c>
      <c r="D16" s="3">
        <v>2.9999999999999997E-4</v>
      </c>
      <c r="E16" s="3">
        <v>64152</v>
      </c>
      <c r="F16" s="3">
        <v>39.799999999999997</v>
      </c>
      <c r="G16" s="3">
        <v>57.4</v>
      </c>
      <c r="H16" s="3">
        <v>31.8</v>
      </c>
      <c r="I16" s="18">
        <f>INDEX(GDP!C$8:C$54,MATCH(A16,GDP!A$8:A$54,0))</f>
        <v>32946.5</v>
      </c>
    </row>
    <row r="17" spans="1:9" ht="16" thickBot="1" x14ac:dyDescent="0.25">
      <c r="A17" s="15" t="s">
        <v>22</v>
      </c>
      <c r="B17" s="3">
        <v>3935</v>
      </c>
      <c r="C17" s="3">
        <v>5.7000000000000002E-3</v>
      </c>
      <c r="D17" s="3">
        <v>2.0000000000000001E-4</v>
      </c>
      <c r="E17" s="3">
        <v>120503</v>
      </c>
      <c r="F17" s="3">
        <v>30.1</v>
      </c>
      <c r="G17" s="3">
        <v>121.7</v>
      </c>
      <c r="H17" s="3">
        <v>45.1</v>
      </c>
      <c r="I17" s="18">
        <f>INDEX(GDP!C$8:C$54,MATCH(A17,GDP!A$8:A$54,0))</f>
        <v>113196.5</v>
      </c>
    </row>
    <row r="18" spans="1:9" ht="16" thickBot="1" x14ac:dyDescent="0.25">
      <c r="A18" s="14" t="s">
        <v>23</v>
      </c>
      <c r="B18" s="5">
        <v>610</v>
      </c>
      <c r="C18" s="5">
        <v>6.3100000000000003E-2</v>
      </c>
      <c r="D18" s="5">
        <v>6.9999999999999999E-4</v>
      </c>
      <c r="E18" s="5">
        <v>194391</v>
      </c>
      <c r="F18" s="5">
        <v>28.6</v>
      </c>
      <c r="G18" s="5">
        <v>94.8</v>
      </c>
      <c r="H18" s="5">
        <v>44.85</v>
      </c>
      <c r="I18" s="17">
        <f>INDEX(GDP!C$8:C$54,MATCH(A18,GDP!A$8:A$54,0))</f>
        <v>30650.2</v>
      </c>
    </row>
    <row r="19" spans="1:9" ht="16" thickBot="1" x14ac:dyDescent="0.25">
      <c r="A19" s="15" t="s">
        <v>24</v>
      </c>
      <c r="B19" s="3">
        <v>3</v>
      </c>
      <c r="C19" s="3">
        <v>2.8999999999999998E-3</v>
      </c>
      <c r="D19" s="3">
        <v>2.0799999999999999E-2</v>
      </c>
      <c r="E19" s="3">
        <v>21124</v>
      </c>
      <c r="F19" s="3">
        <v>36.1</v>
      </c>
      <c r="G19" s="3">
        <v>111.8</v>
      </c>
      <c r="H19" s="3">
        <v>33.200000000000003</v>
      </c>
      <c r="I19" s="18">
        <f>INDEX(GDP!C$8:C$54,MATCH(A19,GDP!A$8:A$54,0))</f>
        <v>52367.9</v>
      </c>
    </row>
    <row r="20" spans="1:9" ht="16" thickBot="1" x14ac:dyDescent="0.25">
      <c r="A20" s="15" t="s">
        <v>25</v>
      </c>
      <c r="B20" s="3">
        <v>15317</v>
      </c>
      <c r="C20" s="3">
        <v>3.5700000000000003E-2</v>
      </c>
      <c r="D20" s="3">
        <v>1.6000000000000001E-3</v>
      </c>
      <c r="E20" s="3">
        <v>24191</v>
      </c>
      <c r="F20" s="3">
        <v>23.8</v>
      </c>
      <c r="G20" s="3">
        <v>68.900000000000006</v>
      </c>
      <c r="H20" s="3">
        <v>66.2</v>
      </c>
      <c r="I20" s="18">
        <f>INDEX(GDP!C$8:C$54,MATCH(A20,GDP!A$8:A$54,0))</f>
        <v>14901.6</v>
      </c>
    </row>
    <row r="21" spans="1:9" ht="16" thickBot="1" x14ac:dyDescent="0.25">
      <c r="A21" s="14" t="s">
        <v>26</v>
      </c>
      <c r="B21" s="5">
        <v>24010</v>
      </c>
      <c r="C21" s="5">
        <v>7.3000000000000001E-3</v>
      </c>
      <c r="D21" s="5">
        <v>2.9999999999999997E-4</v>
      </c>
      <c r="E21" s="5">
        <v>83099</v>
      </c>
      <c r="F21" s="5">
        <v>51.2</v>
      </c>
      <c r="G21" s="5">
        <v>69.7</v>
      </c>
      <c r="H21" s="5">
        <v>33.9</v>
      </c>
      <c r="I21" s="17">
        <f>INDEX(GDP!C$8:C$54,MATCH(A21,GDP!A$8:A$54,0))</f>
        <v>23030.799999999999</v>
      </c>
    </row>
    <row r="22" spans="1:9" ht="16" thickBot="1" x14ac:dyDescent="0.25">
      <c r="A22" s="15" t="s">
        <v>27</v>
      </c>
      <c r="B22" s="3">
        <v>16308</v>
      </c>
      <c r="C22" s="3">
        <v>1.54E-2</v>
      </c>
      <c r="D22" s="3">
        <v>1E-3</v>
      </c>
      <c r="E22" s="3">
        <v>22830</v>
      </c>
      <c r="F22" s="3">
        <v>29.8</v>
      </c>
      <c r="G22" s="3">
        <v>73.900000000000006</v>
      </c>
      <c r="H22" s="3">
        <v>68.92</v>
      </c>
      <c r="I22" s="18">
        <f>INDEX(GDP!C$8:C$54,MATCH(A22,GDP!A$8:A$54,0))</f>
        <v>12483</v>
      </c>
    </row>
    <row r="23" spans="1:9" ht="16" thickBot="1" x14ac:dyDescent="0.25">
      <c r="A23" s="14" t="s">
        <v>28</v>
      </c>
      <c r="B23" s="5">
        <v>609</v>
      </c>
      <c r="C23" s="5">
        <v>8.0000000000000004E-4</v>
      </c>
      <c r="D23" s="5">
        <v>1E-4</v>
      </c>
      <c r="E23" s="5">
        <v>161720</v>
      </c>
      <c r="F23" s="5">
        <v>61.1</v>
      </c>
      <c r="G23" s="5">
        <v>82.1</v>
      </c>
      <c r="H23" s="5">
        <v>38</v>
      </c>
      <c r="I23" s="17">
        <f>INDEX(GDP!C$8:C$54,MATCH(A23,GDP!A$8:A$54,0))</f>
        <v>47279.9</v>
      </c>
    </row>
    <row r="24" spans="1:9" ht="16" thickBot="1" x14ac:dyDescent="0.25">
      <c r="A24" s="15" t="s">
        <v>29</v>
      </c>
      <c r="B24" s="3">
        <v>1359</v>
      </c>
      <c r="C24" s="3">
        <v>1.9199999999999998E-2</v>
      </c>
      <c r="D24" s="3">
        <v>1.4E-3</v>
      </c>
      <c r="E24" s="3">
        <v>38019</v>
      </c>
      <c r="F24" s="3">
        <v>30.9</v>
      </c>
      <c r="G24" s="3">
        <v>99.7</v>
      </c>
      <c r="H24" s="3">
        <v>45</v>
      </c>
      <c r="I24" s="18">
        <f>INDEX(GDP!C$8:C$54,MATCH(A24,GDP!A$8:A$54,0))</f>
        <v>26170.3</v>
      </c>
    </row>
    <row r="25" spans="1:9" ht="16" thickBot="1" x14ac:dyDescent="0.25">
      <c r="A25" s="14" t="s">
        <v>30</v>
      </c>
      <c r="B25" s="5">
        <v>16</v>
      </c>
      <c r="C25" s="5">
        <v>2.3E-3</v>
      </c>
      <c r="D25" s="5">
        <v>2.9999999999999997E-4</v>
      </c>
      <c r="E25" s="5">
        <v>27309</v>
      </c>
      <c r="F25" s="5">
        <v>39.799999999999997</v>
      </c>
      <c r="G25" s="5">
        <v>118.2</v>
      </c>
      <c r="H25" s="5">
        <v>22.2</v>
      </c>
      <c r="I25" s="17">
        <f>INDEX(GDP!C$8:C$54,MATCH(A25,GDP!A$8:A$54,0))</f>
        <v>51241.9</v>
      </c>
    </row>
    <row r="26" spans="1:9" ht="16" thickBot="1" x14ac:dyDescent="0.25">
      <c r="A26" s="15" t="s">
        <v>31</v>
      </c>
      <c r="B26" s="3">
        <v>28900</v>
      </c>
      <c r="C26" s="3">
        <v>5.1999999999999998E-3</v>
      </c>
      <c r="D26" s="3">
        <v>2.9999999999999997E-4</v>
      </c>
      <c r="E26" s="3">
        <v>46202</v>
      </c>
      <c r="F26" s="3">
        <v>43</v>
      </c>
      <c r="G26" s="3">
        <v>175.4</v>
      </c>
      <c r="H26" s="3">
        <v>45.3</v>
      </c>
      <c r="I26" s="18">
        <f>INDEX(GDP!C$8:C$54,MATCH(A26,GDP!A$8:A$54,0))</f>
        <v>83716.800000000003</v>
      </c>
    </row>
    <row r="27" spans="1:9" x14ac:dyDescent="0.2">
      <c r="A27" s="22" t="s">
        <v>32</v>
      </c>
      <c r="B27" s="23">
        <v>135</v>
      </c>
      <c r="C27" s="23">
        <v>1.8E-3</v>
      </c>
      <c r="D27" s="23">
        <v>2.0000000000000001E-4</v>
      </c>
      <c r="E27" s="23">
        <v>42597</v>
      </c>
      <c r="F27" s="23">
        <v>28.1</v>
      </c>
      <c r="G27" s="23">
        <v>81.7</v>
      </c>
      <c r="H27" s="23">
        <v>25.4</v>
      </c>
      <c r="I27" s="24">
        <f>INDEX(GDP!C$8:C$54,MATCH(A27,GDP!A$8:A$54,0))</f>
        <v>41030.199999999997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33A4-324D-1542-9B75-376BCDDBC6CD}">
  <dimension ref="B1:AA27"/>
  <sheetViews>
    <sheetView tabSelected="1" workbookViewId="0">
      <selection activeCell="W2" sqref="W2:W27"/>
    </sheetView>
  </sheetViews>
  <sheetFormatPr baseColWidth="10" defaultRowHeight="15" x14ac:dyDescent="0.2"/>
  <sheetData>
    <row r="1" spans="2:27" ht="16" thickBot="1" x14ac:dyDescent="0.25">
      <c r="B1" t="s">
        <v>34</v>
      </c>
      <c r="C1" t="s">
        <v>35</v>
      </c>
      <c r="F1" t="s">
        <v>34</v>
      </c>
      <c r="G1" t="s">
        <v>35</v>
      </c>
      <c r="J1" t="s">
        <v>34</v>
      </c>
      <c r="K1" t="s">
        <v>35</v>
      </c>
      <c r="N1" t="s">
        <v>34</v>
      </c>
      <c r="O1" t="s">
        <v>35</v>
      </c>
      <c r="R1" t="s">
        <v>34</v>
      </c>
      <c r="S1" t="s">
        <v>35</v>
      </c>
      <c r="U1" s="1" t="s">
        <v>0</v>
      </c>
      <c r="V1" t="s">
        <v>34</v>
      </c>
      <c r="W1" t="s">
        <v>35</v>
      </c>
      <c r="Z1" t="s">
        <v>34</v>
      </c>
      <c r="AA1" t="s">
        <v>35</v>
      </c>
    </row>
    <row r="2" spans="2:27" ht="16" thickBot="1" x14ac:dyDescent="0.25">
      <c r="B2">
        <v>1</v>
      </c>
      <c r="C2">
        <v>1</v>
      </c>
      <c r="F2">
        <v>1</v>
      </c>
      <c r="G2">
        <v>1</v>
      </c>
      <c r="J2">
        <v>1</v>
      </c>
      <c r="K2">
        <v>1</v>
      </c>
      <c r="N2">
        <v>1</v>
      </c>
      <c r="O2">
        <v>1</v>
      </c>
      <c r="R2">
        <v>1</v>
      </c>
      <c r="S2">
        <v>1</v>
      </c>
      <c r="U2" s="4" t="s">
        <v>7</v>
      </c>
      <c r="V2">
        <v>1</v>
      </c>
      <c r="W2">
        <v>1</v>
      </c>
      <c r="Z2">
        <v>1</v>
      </c>
      <c r="AA2">
        <v>1</v>
      </c>
    </row>
    <row r="3" spans="2:27" ht="16" thickBot="1" x14ac:dyDescent="0.25">
      <c r="B3">
        <v>0.141898236152743</v>
      </c>
      <c r="C3">
        <v>0.1858041538819</v>
      </c>
      <c r="F3">
        <v>0.120817346259308</v>
      </c>
      <c r="G3">
        <v>0.18270628726688501</v>
      </c>
      <c r="J3">
        <v>2.3406881334376899E-2</v>
      </c>
      <c r="K3">
        <v>2.3827770096623398E-2</v>
      </c>
      <c r="N3">
        <v>1.13066900526184E-2</v>
      </c>
      <c r="O3">
        <v>1.3960137919434901E-2</v>
      </c>
      <c r="R3">
        <v>0.13367474019387601</v>
      </c>
      <c r="S3">
        <v>0.18270628726688501</v>
      </c>
      <c r="U3" s="2" t="s">
        <v>8</v>
      </c>
      <c r="V3">
        <v>0.13054329810572299</v>
      </c>
      <c r="W3">
        <v>0.1858041538819</v>
      </c>
      <c r="Z3">
        <v>3.00242550650884E-2</v>
      </c>
      <c r="AA3">
        <v>3.0731275700339698E-2</v>
      </c>
    </row>
    <row r="4" spans="2:27" ht="16" thickBot="1" x14ac:dyDescent="0.25">
      <c r="B4">
        <v>1</v>
      </c>
      <c r="C4">
        <v>1</v>
      </c>
      <c r="F4">
        <v>4.9800521807471701E-2</v>
      </c>
      <c r="G4">
        <v>0.999999999999995</v>
      </c>
      <c r="J4">
        <v>1</v>
      </c>
      <c r="K4">
        <v>1</v>
      </c>
      <c r="N4">
        <v>0.740620797613044</v>
      </c>
      <c r="O4">
        <v>1</v>
      </c>
      <c r="R4">
        <v>1</v>
      </c>
      <c r="S4">
        <v>1</v>
      </c>
      <c r="U4" s="4" t="s">
        <v>9</v>
      </c>
      <c r="V4">
        <v>0.77604354316879698</v>
      </c>
      <c r="W4">
        <v>1</v>
      </c>
      <c r="Z4">
        <v>1</v>
      </c>
      <c r="AA4">
        <v>1</v>
      </c>
    </row>
    <row r="5" spans="2:27" ht="16" thickBot="1" x14ac:dyDescent="0.25">
      <c r="B5">
        <v>1</v>
      </c>
      <c r="C5">
        <v>1</v>
      </c>
      <c r="F5">
        <v>3.9554471383991797E-2</v>
      </c>
      <c r="G5">
        <v>1.00000000000001</v>
      </c>
      <c r="J5">
        <v>1</v>
      </c>
      <c r="K5">
        <v>1</v>
      </c>
      <c r="N5">
        <v>0.30313699848827402</v>
      </c>
      <c r="O5">
        <v>0.999999999999999</v>
      </c>
      <c r="R5">
        <v>1</v>
      </c>
      <c r="S5">
        <v>1</v>
      </c>
      <c r="U5" s="4" t="s">
        <v>10</v>
      </c>
      <c r="V5">
        <v>0.32883581163132097</v>
      </c>
      <c r="W5">
        <v>1</v>
      </c>
      <c r="Z5">
        <v>1</v>
      </c>
      <c r="AA5">
        <v>1</v>
      </c>
    </row>
    <row r="6" spans="2:27" ht="16" thickBot="1" x14ac:dyDescent="0.25">
      <c r="B6">
        <v>1</v>
      </c>
      <c r="C6">
        <v>1</v>
      </c>
      <c r="F6">
        <v>9.2807496201104608E-3</v>
      </c>
      <c r="G6">
        <v>0.99999999999979905</v>
      </c>
      <c r="J6">
        <v>1</v>
      </c>
      <c r="K6">
        <v>1</v>
      </c>
      <c r="N6">
        <v>9.2135164629507701E-2</v>
      </c>
      <c r="O6">
        <v>1</v>
      </c>
      <c r="R6">
        <v>1</v>
      </c>
      <c r="S6">
        <v>1</v>
      </c>
      <c r="U6" s="2" t="s">
        <v>11</v>
      </c>
      <c r="V6">
        <v>9.6677396856110501E-2</v>
      </c>
      <c r="W6">
        <v>1</v>
      </c>
      <c r="Z6">
        <v>1</v>
      </c>
      <c r="AA6">
        <v>1</v>
      </c>
    </row>
    <row r="7" spans="2:27" ht="16" thickBot="1" x14ac:dyDescent="0.25">
      <c r="B7">
        <v>0.605088395990655</v>
      </c>
      <c r="C7">
        <v>0.65071903035001899</v>
      </c>
      <c r="F7">
        <v>6.23957909322106E-2</v>
      </c>
      <c r="G7">
        <v>7.1683316611844697E-2</v>
      </c>
      <c r="J7">
        <v>0.58548916995399303</v>
      </c>
      <c r="K7">
        <v>0.61832328551261395</v>
      </c>
      <c r="N7">
        <v>0.130146678728354</v>
      </c>
      <c r="O7">
        <v>0.14029872900201201</v>
      </c>
      <c r="R7">
        <v>0.605088395990655</v>
      </c>
      <c r="S7">
        <v>0.65071903035001899</v>
      </c>
      <c r="U7" s="4" t="s">
        <v>12</v>
      </c>
      <c r="V7">
        <v>0.18733559822234699</v>
      </c>
      <c r="W7">
        <v>0.19804334772166701</v>
      </c>
      <c r="Z7">
        <v>0.58548916995399303</v>
      </c>
      <c r="AA7">
        <v>0.61832328551261395</v>
      </c>
    </row>
    <row r="8" spans="2:27" ht="16" thickBot="1" x14ac:dyDescent="0.25">
      <c r="B8">
        <v>0.35520413720588001</v>
      </c>
      <c r="C8">
        <v>0.92075061112656198</v>
      </c>
      <c r="F8">
        <v>7.96847343345128E-2</v>
      </c>
      <c r="G8">
        <v>0.21473715375854499</v>
      </c>
      <c r="J8">
        <v>0.26671844660194199</v>
      </c>
      <c r="K8">
        <v>0.72161976306953901</v>
      </c>
      <c r="N8">
        <v>3.1923076923076998E-2</v>
      </c>
      <c r="O8">
        <v>0.15735550897085801</v>
      </c>
      <c r="R8">
        <v>0.34234549125494601</v>
      </c>
      <c r="S8">
        <v>0.899243711376295</v>
      </c>
      <c r="U8" s="2" t="s">
        <v>13</v>
      </c>
      <c r="V8">
        <v>0.110407429590954</v>
      </c>
      <c r="W8">
        <v>0.31942156769614499</v>
      </c>
      <c r="Z8">
        <v>0.28063934426229498</v>
      </c>
      <c r="AA8">
        <v>0.75104960519172803</v>
      </c>
    </row>
    <row r="9" spans="2:27" ht="16" thickBot="1" x14ac:dyDescent="0.25">
      <c r="B9">
        <v>0.332212803369975</v>
      </c>
      <c r="C9">
        <v>0.34230832532823902</v>
      </c>
      <c r="F9">
        <v>1.36424183803574E-2</v>
      </c>
      <c r="G9">
        <v>1.7697442850633498E-2</v>
      </c>
      <c r="J9">
        <v>0.32452713434320402</v>
      </c>
      <c r="K9">
        <v>0.33605036689407902</v>
      </c>
      <c r="N9">
        <v>7.4919708292948403E-2</v>
      </c>
      <c r="O9">
        <v>0.112901101685089</v>
      </c>
      <c r="R9">
        <v>0.332212803369976</v>
      </c>
      <c r="S9">
        <v>0.34230832532823802</v>
      </c>
      <c r="U9" s="4" t="s">
        <v>14</v>
      </c>
      <c r="V9">
        <v>8.8248604342911902E-2</v>
      </c>
      <c r="W9">
        <v>0.124974651652207</v>
      </c>
      <c r="Z9">
        <v>0.32452713434320402</v>
      </c>
      <c r="AA9">
        <v>0.33605036689407902</v>
      </c>
    </row>
    <row r="10" spans="2:27" ht="16" thickBot="1" x14ac:dyDescent="0.25">
      <c r="B10">
        <v>0.40603258989622099</v>
      </c>
      <c r="C10">
        <v>0.71972386682258005</v>
      </c>
      <c r="F10">
        <v>5.9224938897345501E-2</v>
      </c>
      <c r="G10">
        <v>0.10740840476147</v>
      </c>
      <c r="J10">
        <v>0.37151287080735201</v>
      </c>
      <c r="K10">
        <v>0.66540533235552202</v>
      </c>
      <c r="N10">
        <v>4.1215542873045498E-2</v>
      </c>
      <c r="O10">
        <v>4.5466532640448101E-2</v>
      </c>
      <c r="R10">
        <v>0.40603258989622099</v>
      </c>
      <c r="S10">
        <v>0.71972386682258005</v>
      </c>
      <c r="U10" s="2" t="s">
        <v>15</v>
      </c>
      <c r="V10">
        <v>8.4906578078297296E-2</v>
      </c>
      <c r="W10">
        <v>0.108948525580358</v>
      </c>
      <c r="Z10">
        <v>0.37151287080735201</v>
      </c>
      <c r="AA10">
        <v>0.66540533235552202</v>
      </c>
    </row>
    <row r="11" spans="2:27" ht="16" thickBot="1" x14ac:dyDescent="0.25">
      <c r="B11">
        <v>1</v>
      </c>
      <c r="C11">
        <v>1</v>
      </c>
      <c r="F11">
        <v>1</v>
      </c>
      <c r="G11">
        <v>1</v>
      </c>
      <c r="J11">
        <v>5.1988224546335601E-2</v>
      </c>
      <c r="K11">
        <v>5.2580575629463798E-2</v>
      </c>
      <c r="N11">
        <v>2.41154341652179E-2</v>
      </c>
      <c r="O11">
        <v>2.78117403852149E-2</v>
      </c>
      <c r="R11">
        <v>1</v>
      </c>
      <c r="S11">
        <v>1</v>
      </c>
      <c r="U11" s="4" t="s">
        <v>16</v>
      </c>
      <c r="V11">
        <v>1</v>
      </c>
      <c r="W11">
        <v>1</v>
      </c>
      <c r="Z11">
        <v>6.5998049169930198E-2</v>
      </c>
      <c r="AA11">
        <v>6.6362387819907803E-2</v>
      </c>
    </row>
    <row r="12" spans="2:27" ht="16" thickBot="1" x14ac:dyDescent="0.25">
      <c r="B12">
        <v>1</v>
      </c>
      <c r="C12">
        <v>1</v>
      </c>
      <c r="F12">
        <v>1</v>
      </c>
      <c r="G12">
        <v>1</v>
      </c>
      <c r="J12">
        <v>0.15601006850145499</v>
      </c>
      <c r="K12">
        <v>0.17478904690473099</v>
      </c>
      <c r="N12">
        <v>2.7034699553302999E-2</v>
      </c>
      <c r="O12">
        <v>2.7230257165930701E-2</v>
      </c>
      <c r="R12">
        <v>1</v>
      </c>
      <c r="S12">
        <v>1</v>
      </c>
      <c r="U12" s="2" t="s">
        <v>17</v>
      </c>
      <c r="V12">
        <v>1</v>
      </c>
      <c r="W12">
        <v>1</v>
      </c>
      <c r="Z12">
        <v>0.159675968981913</v>
      </c>
      <c r="AA12">
        <v>0.176124386290956</v>
      </c>
    </row>
    <row r="13" spans="2:27" ht="16" thickBot="1" x14ac:dyDescent="0.25">
      <c r="B13">
        <v>1</v>
      </c>
      <c r="C13">
        <v>1</v>
      </c>
      <c r="F13">
        <v>2.48368743931799E-2</v>
      </c>
      <c r="G13">
        <v>0.99999999999999101</v>
      </c>
      <c r="J13">
        <v>1</v>
      </c>
      <c r="K13">
        <v>1</v>
      </c>
      <c r="N13">
        <v>0.53297963700137696</v>
      </c>
      <c r="O13">
        <v>1</v>
      </c>
      <c r="R13">
        <v>1</v>
      </c>
      <c r="S13">
        <v>1</v>
      </c>
      <c r="U13" s="4" t="s">
        <v>18</v>
      </c>
      <c r="V13">
        <v>0.540288346158463</v>
      </c>
      <c r="W13">
        <v>1</v>
      </c>
      <c r="Z13">
        <v>1</v>
      </c>
      <c r="AA13">
        <v>1</v>
      </c>
    </row>
    <row r="14" spans="2:27" ht="16" thickBot="1" x14ac:dyDescent="0.25">
      <c r="B14">
        <v>0.48815266571516203</v>
      </c>
      <c r="C14">
        <v>0.503766265649919</v>
      </c>
      <c r="F14">
        <v>3.9806567621006199E-2</v>
      </c>
      <c r="G14">
        <v>0.101026994089846</v>
      </c>
      <c r="J14">
        <v>0.40583027108437397</v>
      </c>
      <c r="K14">
        <v>0.40912600135246202</v>
      </c>
      <c r="N14">
        <v>0.36042550663391199</v>
      </c>
      <c r="O14">
        <v>0.50376626564992</v>
      </c>
      <c r="R14">
        <v>0.40583027108437397</v>
      </c>
      <c r="S14">
        <v>0.40919914874018298</v>
      </c>
      <c r="U14" s="2" t="s">
        <v>19</v>
      </c>
      <c r="V14">
        <v>0.38675922885694403</v>
      </c>
      <c r="W14">
        <v>0.503766265649919</v>
      </c>
      <c r="Z14">
        <v>0.48559263910432698</v>
      </c>
      <c r="AA14">
        <v>0.503766265649919</v>
      </c>
    </row>
    <row r="15" spans="2:27" ht="16" thickBot="1" x14ac:dyDescent="0.25">
      <c r="B15">
        <v>0.78099739998963702</v>
      </c>
      <c r="C15">
        <v>1</v>
      </c>
      <c r="F15">
        <v>1.0942754221185701E-2</v>
      </c>
      <c r="G15">
        <v>1.39315521407187E-2</v>
      </c>
      <c r="J15">
        <v>0.77362959997330905</v>
      </c>
      <c r="K15">
        <v>1</v>
      </c>
      <c r="N15">
        <v>1.09701295268306E-2</v>
      </c>
      <c r="O15">
        <v>1.51986183074266E-2</v>
      </c>
      <c r="R15">
        <v>0.78099739998963702</v>
      </c>
      <c r="S15">
        <v>1</v>
      </c>
      <c r="U15" s="4" t="s">
        <v>20</v>
      </c>
      <c r="V15">
        <v>2.1747936737767599E-2</v>
      </c>
      <c r="W15">
        <v>2.8811675455368699E-2</v>
      </c>
      <c r="Z15">
        <v>0.77362959997330905</v>
      </c>
      <c r="AA15">
        <v>1</v>
      </c>
    </row>
    <row r="16" spans="2:27" ht="16" thickBot="1" x14ac:dyDescent="0.25">
      <c r="B16">
        <v>1</v>
      </c>
      <c r="C16">
        <v>1</v>
      </c>
      <c r="F16">
        <v>1</v>
      </c>
      <c r="G16">
        <v>1</v>
      </c>
      <c r="J16">
        <v>3.8585427452049403E-2</v>
      </c>
      <c r="K16">
        <v>1.00000000000002</v>
      </c>
      <c r="N16">
        <v>2.8087018212069999E-2</v>
      </c>
      <c r="O16">
        <v>1.00000000000003</v>
      </c>
      <c r="R16">
        <v>1</v>
      </c>
      <c r="S16">
        <v>1</v>
      </c>
      <c r="U16" s="2" t="s">
        <v>21</v>
      </c>
      <c r="V16">
        <v>1</v>
      </c>
      <c r="W16">
        <v>1</v>
      </c>
      <c r="Z16">
        <v>4.9082876810391203E-2</v>
      </c>
      <c r="AA16">
        <v>0.999999999999996</v>
      </c>
    </row>
    <row r="17" spans="2:27" ht="16" thickBot="1" x14ac:dyDescent="0.25">
      <c r="B17">
        <v>0.110695287014004</v>
      </c>
      <c r="C17">
        <v>0.12220045921596499</v>
      </c>
      <c r="F17">
        <v>2.8993840801296501E-2</v>
      </c>
      <c r="G17">
        <v>4.1819225436149098E-2</v>
      </c>
      <c r="J17">
        <v>9.0458478603717404E-2</v>
      </c>
      <c r="K17">
        <v>0.100151255713192</v>
      </c>
      <c r="N17">
        <v>1.15320725785842E-2</v>
      </c>
      <c r="O17">
        <v>1.46980697715601E-2</v>
      </c>
      <c r="R17">
        <v>0.10846261245527899</v>
      </c>
      <c r="S17">
        <v>0.118871398489364</v>
      </c>
      <c r="U17" s="2" t="s">
        <v>22</v>
      </c>
      <c r="V17">
        <v>4.0146406186537302E-2</v>
      </c>
      <c r="W17">
        <v>5.4675253379196702E-2</v>
      </c>
      <c r="Z17">
        <v>9.2277937724381906E-2</v>
      </c>
      <c r="AA17">
        <v>0.10260633806191601</v>
      </c>
    </row>
    <row r="18" spans="2:27" ht="16" thickBot="1" x14ac:dyDescent="0.25">
      <c r="B18">
        <v>1</v>
      </c>
      <c r="C18">
        <v>1</v>
      </c>
      <c r="F18">
        <v>4.73032859982234E-3</v>
      </c>
      <c r="G18">
        <v>7.5405876713735397E-3</v>
      </c>
      <c r="J18">
        <v>1</v>
      </c>
      <c r="K18">
        <v>1</v>
      </c>
      <c r="N18">
        <v>5.7499828712373802E-2</v>
      </c>
      <c r="O18">
        <v>8.6832223420812496E-2</v>
      </c>
      <c r="R18">
        <v>1</v>
      </c>
      <c r="S18">
        <v>1</v>
      </c>
      <c r="U18" s="4" t="s">
        <v>23</v>
      </c>
      <c r="V18">
        <v>6.1069319450459701E-2</v>
      </c>
      <c r="W18">
        <v>8.8902585027301598E-2</v>
      </c>
      <c r="Z18">
        <v>1</v>
      </c>
      <c r="AA18">
        <v>1</v>
      </c>
    </row>
    <row r="19" spans="2:27" ht="16" thickBot="1" x14ac:dyDescent="0.25">
      <c r="B19">
        <v>1</v>
      </c>
      <c r="C19">
        <v>1</v>
      </c>
      <c r="F19">
        <v>4.2424539874212297E-5</v>
      </c>
      <c r="G19">
        <v>1</v>
      </c>
      <c r="J19">
        <v>6.8180875243500402E-2</v>
      </c>
      <c r="K19">
        <v>1.00000000000002</v>
      </c>
      <c r="N19">
        <v>1</v>
      </c>
      <c r="O19">
        <v>1</v>
      </c>
      <c r="R19">
        <v>6.8180875243500402E-2</v>
      </c>
      <c r="S19">
        <v>1.00000000000001</v>
      </c>
      <c r="U19" s="2" t="s">
        <v>24</v>
      </c>
      <c r="V19">
        <v>1</v>
      </c>
      <c r="W19">
        <v>1</v>
      </c>
      <c r="Z19">
        <v>1</v>
      </c>
      <c r="AA19">
        <v>1</v>
      </c>
    </row>
    <row r="20" spans="2:27" ht="16" thickBot="1" x14ac:dyDescent="0.25">
      <c r="B20">
        <v>1</v>
      </c>
      <c r="C20">
        <v>1</v>
      </c>
      <c r="F20">
        <v>0.215109312765455</v>
      </c>
      <c r="G20">
        <v>0.999999999999998</v>
      </c>
      <c r="J20">
        <v>1</v>
      </c>
      <c r="K20">
        <v>1</v>
      </c>
      <c r="N20">
        <v>0.27032667633005902</v>
      </c>
      <c r="O20">
        <v>1</v>
      </c>
      <c r="R20">
        <v>1</v>
      </c>
      <c r="S20">
        <v>1</v>
      </c>
      <c r="U20" s="2" t="s">
        <v>25</v>
      </c>
      <c r="V20">
        <v>0.45470755957581999</v>
      </c>
      <c r="W20">
        <v>1</v>
      </c>
      <c r="Z20">
        <v>1</v>
      </c>
      <c r="AA20">
        <v>1</v>
      </c>
    </row>
    <row r="21" spans="2:27" ht="16" thickBot="1" x14ac:dyDescent="0.25">
      <c r="B21">
        <v>0.28836233264115602</v>
      </c>
      <c r="C21">
        <v>0.999999999999995</v>
      </c>
      <c r="F21">
        <v>0.191397763180011</v>
      </c>
      <c r="G21">
        <v>0.999999999999999</v>
      </c>
      <c r="J21">
        <v>0.14597120590866799</v>
      </c>
      <c r="K21">
        <v>1</v>
      </c>
      <c r="N21">
        <v>3.27954847421714E-2</v>
      </c>
      <c r="O21">
        <v>0.999999999999999</v>
      </c>
      <c r="R21">
        <v>0.28836233264115502</v>
      </c>
      <c r="S21">
        <v>1</v>
      </c>
      <c r="U21" s="4" t="s">
        <v>26</v>
      </c>
      <c r="V21">
        <v>0.219805117325303</v>
      </c>
      <c r="W21">
        <v>0.999999999999996</v>
      </c>
      <c r="Z21">
        <v>0.147637700082209</v>
      </c>
      <c r="AA21">
        <v>1.00000000000001</v>
      </c>
    </row>
    <row r="22" spans="2:27" ht="16" thickBot="1" x14ac:dyDescent="0.25">
      <c r="B22">
        <v>0.52262483807902305</v>
      </c>
      <c r="C22">
        <v>1</v>
      </c>
      <c r="F22">
        <v>0.25110461118140598</v>
      </c>
      <c r="G22">
        <v>1</v>
      </c>
      <c r="J22">
        <v>0.37474029076190801</v>
      </c>
      <c r="K22">
        <v>1</v>
      </c>
      <c r="N22">
        <v>0.20168929744452499</v>
      </c>
      <c r="O22">
        <v>1</v>
      </c>
      <c r="R22">
        <v>0.50695729834907399</v>
      </c>
      <c r="S22">
        <v>1</v>
      </c>
      <c r="U22" s="2" t="s">
        <v>27</v>
      </c>
      <c r="V22">
        <v>0.43603636030887499</v>
      </c>
      <c r="W22">
        <v>1</v>
      </c>
      <c r="Z22">
        <v>0.391533019082899</v>
      </c>
      <c r="AA22">
        <v>1</v>
      </c>
    </row>
    <row r="23" spans="2:27" ht="16" thickBot="1" x14ac:dyDescent="0.25">
      <c r="B23">
        <v>1.95452004273052E-2</v>
      </c>
      <c r="C23">
        <v>1.9617957489769099E-2</v>
      </c>
      <c r="F23">
        <v>2.8399144192430602E-3</v>
      </c>
      <c r="G23">
        <v>3.3936084255105701E-3</v>
      </c>
      <c r="J23">
        <v>1.38988247317322E-2</v>
      </c>
      <c r="K23">
        <v>1.43429586483249E-2</v>
      </c>
      <c r="N23">
        <v>6.5456327716855297E-3</v>
      </c>
      <c r="O23">
        <v>7.0179784156461297E-3</v>
      </c>
      <c r="R23">
        <v>1.65761374416513E-2</v>
      </c>
      <c r="S23">
        <v>1.7177162182645499E-2</v>
      </c>
      <c r="U23" s="4" t="s">
        <v>28</v>
      </c>
      <c r="V23">
        <v>8.7924542279083293E-3</v>
      </c>
      <c r="W23">
        <v>8.8070554709810001E-3</v>
      </c>
      <c r="Z23">
        <v>1.6925113334897601E-2</v>
      </c>
      <c r="AA23">
        <v>1.70581374167009E-2</v>
      </c>
    </row>
    <row r="24" spans="2:27" ht="16" thickBot="1" x14ac:dyDescent="0.25">
      <c r="B24">
        <v>0.46417085305832401</v>
      </c>
      <c r="C24">
        <v>0.52566429588173502</v>
      </c>
      <c r="F24">
        <v>1.1732457022855599E-2</v>
      </c>
      <c r="G24">
        <v>2.3310655208802301E-2</v>
      </c>
      <c r="J24">
        <v>0.43573493135439401</v>
      </c>
      <c r="K24">
        <v>0.51221455473253297</v>
      </c>
      <c r="N24">
        <v>0.134685597795975</v>
      </c>
      <c r="O24">
        <v>0.247024495020607</v>
      </c>
      <c r="R24">
        <v>0.43878329479101102</v>
      </c>
      <c r="S24">
        <v>0.516191393203837</v>
      </c>
      <c r="U24" s="2" t="s">
        <v>29</v>
      </c>
      <c r="V24">
        <v>0.14399941791252999</v>
      </c>
      <c r="W24">
        <v>0.25258457884108099</v>
      </c>
      <c r="Z24">
        <v>0.46212131541530799</v>
      </c>
      <c r="AA24">
        <v>0.52165595020113997</v>
      </c>
    </row>
    <row r="25" spans="2:27" ht="16" thickBot="1" x14ac:dyDescent="0.25">
      <c r="B25">
        <v>8.4141823806169302E-2</v>
      </c>
      <c r="C25">
        <v>0.999999999999994</v>
      </c>
      <c r="F25">
        <v>1.97711068993545E-4</v>
      </c>
      <c r="G25">
        <v>1.0000000000035301</v>
      </c>
      <c r="J25">
        <v>7.18557051124009E-2</v>
      </c>
      <c r="K25">
        <v>1</v>
      </c>
      <c r="N25">
        <v>2.1569646569646599E-2</v>
      </c>
      <c r="O25">
        <v>1</v>
      </c>
      <c r="R25">
        <v>7.18557051124009E-2</v>
      </c>
      <c r="S25">
        <v>1</v>
      </c>
      <c r="U25" s="4" t="s">
        <v>30</v>
      </c>
      <c r="V25">
        <v>2.1695097312476201E-2</v>
      </c>
      <c r="W25">
        <v>1</v>
      </c>
      <c r="Z25">
        <v>8.4141823806169205E-2</v>
      </c>
      <c r="AA25">
        <v>1</v>
      </c>
    </row>
    <row r="26" spans="2:27" ht="16" thickBot="1" x14ac:dyDescent="0.25">
      <c r="B26">
        <v>0.245197418730247</v>
      </c>
      <c r="C26">
        <v>0.245281205243008</v>
      </c>
      <c r="F26">
        <v>0.205016678275904</v>
      </c>
      <c r="G26">
        <v>0.212007229085171</v>
      </c>
      <c r="J26">
        <v>9.1740089266634697E-2</v>
      </c>
      <c r="K26">
        <v>9.2597852347658605E-2</v>
      </c>
      <c r="N26">
        <v>1.2108676207513399E-2</v>
      </c>
      <c r="O26">
        <v>1.44230769230769E-2</v>
      </c>
      <c r="R26">
        <v>0.245197418730247</v>
      </c>
      <c r="S26">
        <v>0.245281205243008</v>
      </c>
      <c r="U26" s="2" t="s">
        <v>31</v>
      </c>
      <c r="V26">
        <v>0.210692174315363</v>
      </c>
      <c r="W26">
        <v>0.216605364993355</v>
      </c>
      <c r="Z26">
        <v>9.3590763805689398E-2</v>
      </c>
      <c r="AA26">
        <v>9.4451252883765102E-2</v>
      </c>
    </row>
    <row r="27" spans="2:27" ht="16" thickBot="1" x14ac:dyDescent="0.25">
      <c r="B27">
        <v>5.6500098059371201E-2</v>
      </c>
      <c r="C27">
        <v>1</v>
      </c>
      <c r="F27">
        <v>1.1120202841606701E-3</v>
      </c>
      <c r="G27">
        <v>1</v>
      </c>
      <c r="J27">
        <v>4.8668354156379802E-2</v>
      </c>
      <c r="K27">
        <v>1</v>
      </c>
      <c r="N27">
        <v>1.3157674753519699E-2</v>
      </c>
      <c r="O27">
        <v>0.99999999999992895</v>
      </c>
      <c r="R27">
        <v>4.9337424191637898E-2</v>
      </c>
      <c r="S27">
        <v>0.999999999999995</v>
      </c>
      <c r="U27" s="4" t="s">
        <v>32</v>
      </c>
      <c r="V27">
        <v>1.36675803788141E-2</v>
      </c>
      <c r="W27">
        <v>1</v>
      </c>
      <c r="Z27">
        <v>5.5849822356619103E-2</v>
      </c>
      <c r="AA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D538-A42D-9A4F-A44E-475C7A695610}">
  <dimension ref="A1:H54"/>
  <sheetViews>
    <sheetView workbookViewId="0">
      <selection activeCell="B4" sqref="B4"/>
    </sheetView>
  </sheetViews>
  <sheetFormatPr baseColWidth="10" defaultRowHeight="15" x14ac:dyDescent="0.2"/>
  <sheetData>
    <row r="1" spans="1:8" ht="34" x14ac:dyDescent="0.4">
      <c r="A1" s="10" t="s">
        <v>62</v>
      </c>
    </row>
    <row r="3" spans="1:8" x14ac:dyDescent="0.2">
      <c r="A3" s="11" t="s">
        <v>61</v>
      </c>
      <c r="B3" s="7" t="s">
        <v>63</v>
      </c>
    </row>
    <row r="4" spans="1:8" x14ac:dyDescent="0.2">
      <c r="A4" s="11" t="s">
        <v>60</v>
      </c>
      <c r="B4" s="12">
        <v>43890</v>
      </c>
    </row>
    <row r="6" spans="1:8" x14ac:dyDescent="0.2">
      <c r="A6" s="13" t="s">
        <v>0</v>
      </c>
      <c r="B6" s="25" t="s">
        <v>64</v>
      </c>
      <c r="C6" s="25"/>
      <c r="D6" s="13"/>
      <c r="E6" s="25" t="s">
        <v>65</v>
      </c>
      <c r="F6" s="25"/>
      <c r="G6" s="25" t="s">
        <v>59</v>
      </c>
      <c r="H6" s="25"/>
    </row>
    <row r="7" spans="1:8" x14ac:dyDescent="0.2">
      <c r="A7" s="13"/>
      <c r="B7" s="13">
        <v>2018</v>
      </c>
      <c r="C7" s="13">
        <v>2019</v>
      </c>
      <c r="D7" s="13" t="s">
        <v>58</v>
      </c>
      <c r="E7" s="13" t="s">
        <v>57</v>
      </c>
      <c r="F7" s="13" t="s">
        <v>56</v>
      </c>
      <c r="G7" s="13" t="s">
        <v>57</v>
      </c>
      <c r="H7" s="13" t="s">
        <v>56</v>
      </c>
    </row>
    <row r="8" spans="1:8" x14ac:dyDescent="0.2">
      <c r="A8" s="8" t="s">
        <v>22</v>
      </c>
      <c r="B8" s="9">
        <v>115536.2</v>
      </c>
      <c r="C8" s="9">
        <v>113196.5</v>
      </c>
      <c r="D8" s="9">
        <v>-2339.6999999999998</v>
      </c>
      <c r="E8" s="8">
        <v>430</v>
      </c>
      <c r="F8" s="8">
        <v>987</v>
      </c>
      <c r="G8" s="8">
        <v>1</v>
      </c>
      <c r="H8" s="8">
        <v>1</v>
      </c>
    </row>
    <row r="9" spans="1:8" x14ac:dyDescent="0.2">
      <c r="A9" s="8" t="s">
        <v>31</v>
      </c>
      <c r="B9" s="9">
        <v>83161.899999999994</v>
      </c>
      <c r="C9" s="9">
        <v>83716.800000000003</v>
      </c>
      <c r="D9" s="8">
        <v>554.9</v>
      </c>
      <c r="E9" s="8">
        <v>318</v>
      </c>
      <c r="F9" s="8">
        <v>730</v>
      </c>
      <c r="G9" s="8">
        <v>2</v>
      </c>
      <c r="H9" s="8">
        <v>2</v>
      </c>
    </row>
    <row r="10" spans="1:8" x14ac:dyDescent="0.2">
      <c r="A10" s="8" t="s">
        <v>52</v>
      </c>
      <c r="B10" s="9">
        <v>81550</v>
      </c>
      <c r="C10" s="9">
        <v>77975.399999999994</v>
      </c>
      <c r="D10" s="9">
        <v>-3574.6</v>
      </c>
      <c r="E10" s="8">
        <v>296</v>
      </c>
      <c r="F10" s="8">
        <v>680</v>
      </c>
      <c r="G10" s="8">
        <v>3</v>
      </c>
      <c r="H10" s="8">
        <v>4</v>
      </c>
    </row>
    <row r="11" spans="1:8" x14ac:dyDescent="0.2">
      <c r="A11" s="8" t="s">
        <v>51</v>
      </c>
      <c r="B11" s="9">
        <v>78334.899999999994</v>
      </c>
      <c r="C11" s="9">
        <v>77771.199999999997</v>
      </c>
      <c r="D11" s="8">
        <v>-563.70000000000005</v>
      </c>
      <c r="E11" s="8">
        <v>295</v>
      </c>
      <c r="F11" s="8">
        <v>678</v>
      </c>
      <c r="G11" s="8">
        <v>4</v>
      </c>
      <c r="H11" s="8">
        <v>5</v>
      </c>
    </row>
    <row r="12" spans="1:8" x14ac:dyDescent="0.2">
      <c r="A12" s="8" t="s">
        <v>20</v>
      </c>
      <c r="B12" s="9">
        <v>74515.5</v>
      </c>
      <c r="C12" s="9">
        <v>67037.3</v>
      </c>
      <c r="D12" s="9">
        <v>-7478.1</v>
      </c>
      <c r="E12" s="8">
        <v>255</v>
      </c>
      <c r="F12" s="8">
        <v>585</v>
      </c>
      <c r="G12" s="8">
        <v>5</v>
      </c>
      <c r="H12" s="8">
        <v>7</v>
      </c>
    </row>
    <row r="13" spans="1:8" x14ac:dyDescent="0.2">
      <c r="A13" s="8" t="s">
        <v>13</v>
      </c>
      <c r="B13" s="9">
        <v>60897.2</v>
      </c>
      <c r="C13" s="9">
        <v>59795.3</v>
      </c>
      <c r="D13" s="9">
        <v>-1102</v>
      </c>
      <c r="E13" s="8">
        <v>227</v>
      </c>
      <c r="F13" s="8">
        <v>522</v>
      </c>
      <c r="G13" s="8">
        <v>6</v>
      </c>
      <c r="H13" s="8">
        <v>10</v>
      </c>
    </row>
    <row r="14" spans="1:8" x14ac:dyDescent="0.2">
      <c r="A14" s="8" t="s">
        <v>24</v>
      </c>
      <c r="B14" s="9">
        <v>53228.3</v>
      </c>
      <c r="C14" s="9">
        <v>52367.9</v>
      </c>
      <c r="D14" s="8">
        <v>-860.4</v>
      </c>
      <c r="E14" s="8">
        <v>199</v>
      </c>
      <c r="F14" s="8">
        <v>457</v>
      </c>
      <c r="G14" s="8">
        <v>7</v>
      </c>
      <c r="H14" s="8">
        <v>12</v>
      </c>
    </row>
    <row r="15" spans="1:8" x14ac:dyDescent="0.2">
      <c r="A15" s="8" t="s">
        <v>30</v>
      </c>
      <c r="B15" s="9">
        <v>54356.1</v>
      </c>
      <c r="C15" s="9">
        <v>51241.9</v>
      </c>
      <c r="D15" s="9">
        <v>-3114.2</v>
      </c>
      <c r="E15" s="8">
        <v>195</v>
      </c>
      <c r="F15" s="8">
        <v>447</v>
      </c>
      <c r="G15" s="8">
        <v>8</v>
      </c>
      <c r="H15" s="8">
        <v>13</v>
      </c>
    </row>
    <row r="16" spans="1:8" x14ac:dyDescent="0.2">
      <c r="A16" s="8" t="s">
        <v>7</v>
      </c>
      <c r="B16" s="9">
        <v>51343.5</v>
      </c>
      <c r="C16" s="9">
        <v>50022.6</v>
      </c>
      <c r="D16" s="9">
        <v>-1320.9</v>
      </c>
      <c r="E16" s="8">
        <v>190</v>
      </c>
      <c r="F16" s="8">
        <v>436</v>
      </c>
      <c r="G16" s="8">
        <v>9</v>
      </c>
      <c r="H16" s="8">
        <v>14</v>
      </c>
    </row>
    <row r="17" spans="1:8" x14ac:dyDescent="0.2">
      <c r="A17" s="8" t="s">
        <v>15</v>
      </c>
      <c r="B17" s="9">
        <v>49737.599999999999</v>
      </c>
      <c r="C17" s="9">
        <v>48868.7</v>
      </c>
      <c r="D17" s="8">
        <v>-868.8</v>
      </c>
      <c r="E17" s="8">
        <v>186</v>
      </c>
      <c r="F17" s="8">
        <v>426</v>
      </c>
      <c r="G17" s="8">
        <v>10</v>
      </c>
      <c r="H17" s="8">
        <v>16</v>
      </c>
    </row>
    <row r="18" spans="1:8" x14ac:dyDescent="0.2">
      <c r="A18" s="8" t="s">
        <v>28</v>
      </c>
      <c r="B18" s="9">
        <v>48948.1</v>
      </c>
      <c r="C18" s="9">
        <v>47279.9</v>
      </c>
      <c r="D18" s="9">
        <v>-1668.2</v>
      </c>
      <c r="E18" s="8">
        <v>180</v>
      </c>
      <c r="F18" s="8">
        <v>412</v>
      </c>
      <c r="G18" s="8">
        <v>11</v>
      </c>
      <c r="H18" s="8">
        <v>17</v>
      </c>
    </row>
    <row r="19" spans="1:8" x14ac:dyDescent="0.2">
      <c r="A19" s="8" t="s">
        <v>17</v>
      </c>
      <c r="B19" s="9">
        <v>47662.5</v>
      </c>
      <c r="C19" s="9">
        <v>46564</v>
      </c>
      <c r="D19" s="9">
        <v>-1098.5</v>
      </c>
      <c r="E19" s="8">
        <v>177</v>
      </c>
      <c r="F19" s="8">
        <v>406</v>
      </c>
      <c r="G19" s="8">
        <v>12</v>
      </c>
      <c r="H19" s="8">
        <v>18</v>
      </c>
    </row>
    <row r="20" spans="1:8" x14ac:dyDescent="0.2">
      <c r="A20" s="8" t="s">
        <v>8</v>
      </c>
      <c r="B20" s="9">
        <v>46696</v>
      </c>
      <c r="C20" s="9">
        <v>45175.6</v>
      </c>
      <c r="D20" s="9">
        <v>-1520.4</v>
      </c>
      <c r="E20" s="8">
        <v>172</v>
      </c>
      <c r="F20" s="8">
        <v>394</v>
      </c>
      <c r="G20" s="8">
        <v>13</v>
      </c>
      <c r="H20" s="8">
        <v>20</v>
      </c>
    </row>
    <row r="21" spans="1:8" x14ac:dyDescent="0.2">
      <c r="A21" s="8" t="s">
        <v>16</v>
      </c>
      <c r="B21" s="9">
        <v>42953.3</v>
      </c>
      <c r="C21" s="9">
        <v>41760.6</v>
      </c>
      <c r="D21" s="9">
        <v>-1192.7</v>
      </c>
      <c r="E21" s="8">
        <v>159</v>
      </c>
      <c r="F21" s="8">
        <v>364</v>
      </c>
      <c r="G21" s="8">
        <v>14</v>
      </c>
      <c r="H21" s="8">
        <v>22</v>
      </c>
    </row>
    <row r="22" spans="1:8" x14ac:dyDescent="0.2">
      <c r="A22" s="8" t="s">
        <v>32</v>
      </c>
      <c r="B22" s="9">
        <v>42579.8</v>
      </c>
      <c r="C22" s="9">
        <v>41030.199999999997</v>
      </c>
      <c r="D22" s="9">
        <v>-1549.6</v>
      </c>
      <c r="E22" s="8">
        <v>156</v>
      </c>
      <c r="F22" s="8">
        <v>358</v>
      </c>
      <c r="G22" s="8">
        <v>15</v>
      </c>
      <c r="H22" s="8">
        <v>23</v>
      </c>
    </row>
    <row r="23" spans="1:8" x14ac:dyDescent="0.2">
      <c r="A23" s="8" t="s">
        <v>21</v>
      </c>
      <c r="B23" s="9">
        <v>34320.800000000003</v>
      </c>
      <c r="C23" s="9">
        <v>32946.5</v>
      </c>
      <c r="D23" s="9">
        <v>-1374.2</v>
      </c>
      <c r="E23" s="8">
        <v>125</v>
      </c>
      <c r="F23" s="8">
        <v>287</v>
      </c>
      <c r="G23" s="8">
        <v>16</v>
      </c>
      <c r="H23" s="8">
        <v>28</v>
      </c>
    </row>
    <row r="24" spans="1:8" x14ac:dyDescent="0.2">
      <c r="A24" s="8" t="s">
        <v>23</v>
      </c>
      <c r="B24" s="9">
        <v>30608.5</v>
      </c>
      <c r="C24" s="9">
        <v>30650.2</v>
      </c>
      <c r="D24" s="8">
        <v>41.7</v>
      </c>
      <c r="E24" s="8">
        <v>116</v>
      </c>
      <c r="F24" s="8">
        <v>267</v>
      </c>
      <c r="G24" s="8">
        <v>17</v>
      </c>
      <c r="H24" s="8">
        <v>31</v>
      </c>
    </row>
    <row r="25" spans="1:8" x14ac:dyDescent="0.2">
      <c r="A25" s="8" t="s">
        <v>54</v>
      </c>
      <c r="B25" s="9">
        <v>30733.200000000001</v>
      </c>
      <c r="C25" s="9">
        <v>29961.1</v>
      </c>
      <c r="D25" s="8">
        <v>-772.1</v>
      </c>
      <c r="E25" s="8">
        <v>114</v>
      </c>
      <c r="F25" s="8">
        <v>261</v>
      </c>
      <c r="G25" s="8">
        <v>18</v>
      </c>
      <c r="H25" s="8">
        <v>32</v>
      </c>
    </row>
    <row r="26" spans="1:8" x14ac:dyDescent="0.2">
      <c r="A26" s="8" t="s">
        <v>11</v>
      </c>
      <c r="B26" s="9">
        <v>28341.1</v>
      </c>
      <c r="C26" s="9">
        <v>27719.7</v>
      </c>
      <c r="D26" s="8">
        <v>-621.4</v>
      </c>
      <c r="E26" s="8">
        <v>105</v>
      </c>
      <c r="F26" s="8">
        <v>242</v>
      </c>
      <c r="G26" s="8">
        <v>19</v>
      </c>
      <c r="H26" s="8">
        <v>35</v>
      </c>
    </row>
    <row r="27" spans="1:8" x14ac:dyDescent="0.2">
      <c r="A27" s="8" t="s">
        <v>29</v>
      </c>
      <c r="B27" s="9">
        <v>26145.7</v>
      </c>
      <c r="C27" s="9">
        <v>26170.3</v>
      </c>
      <c r="D27" s="8">
        <v>24.6</v>
      </c>
      <c r="E27" s="8">
        <v>99.4</v>
      </c>
      <c r="F27" s="8">
        <v>228</v>
      </c>
      <c r="G27" s="8">
        <v>20</v>
      </c>
      <c r="H27" s="8">
        <v>36</v>
      </c>
    </row>
    <row r="28" spans="1:8" x14ac:dyDescent="0.2">
      <c r="A28" s="8" t="s">
        <v>14</v>
      </c>
      <c r="B28" s="9">
        <v>23330.3</v>
      </c>
      <c r="C28" s="9">
        <v>23523.599999999999</v>
      </c>
      <c r="D28" s="8">
        <v>193.3</v>
      </c>
      <c r="E28" s="8">
        <v>89.3</v>
      </c>
      <c r="F28" s="8">
        <v>205</v>
      </c>
      <c r="G28" s="8">
        <v>21</v>
      </c>
      <c r="H28" s="8">
        <v>40</v>
      </c>
    </row>
    <row r="29" spans="1:8" x14ac:dyDescent="0.2">
      <c r="A29" s="8" t="s">
        <v>12</v>
      </c>
      <c r="B29" s="9">
        <v>23112.6</v>
      </c>
      <c r="C29" s="9">
        <v>23214</v>
      </c>
      <c r="D29" s="8">
        <v>101.4</v>
      </c>
      <c r="E29" s="8">
        <v>88.2</v>
      </c>
      <c r="F29" s="8">
        <v>203</v>
      </c>
      <c r="G29" s="8">
        <v>22</v>
      </c>
      <c r="H29" s="8">
        <v>41</v>
      </c>
    </row>
    <row r="30" spans="1:8" x14ac:dyDescent="0.2">
      <c r="A30" s="8" t="s">
        <v>26</v>
      </c>
      <c r="B30" s="9">
        <v>23437.4</v>
      </c>
      <c r="C30" s="9">
        <v>23030.799999999999</v>
      </c>
      <c r="D30" s="8">
        <v>-406.6</v>
      </c>
      <c r="E30" s="8">
        <v>87.5</v>
      </c>
      <c r="F30" s="8">
        <v>201</v>
      </c>
      <c r="G30" s="8">
        <v>23</v>
      </c>
      <c r="H30" s="8">
        <v>42</v>
      </c>
    </row>
    <row r="31" spans="1:8" x14ac:dyDescent="0.2">
      <c r="A31" s="8" t="s">
        <v>18</v>
      </c>
      <c r="B31" s="9">
        <v>20317.2</v>
      </c>
      <c r="C31" s="9">
        <v>19974.400000000001</v>
      </c>
      <c r="D31" s="8">
        <v>-342.8</v>
      </c>
      <c r="E31" s="8">
        <v>75.900000000000006</v>
      </c>
      <c r="F31" s="8">
        <v>174</v>
      </c>
      <c r="G31" s="8">
        <v>24</v>
      </c>
      <c r="H31" s="8">
        <v>44</v>
      </c>
    </row>
    <row r="32" spans="1:8" x14ac:dyDescent="0.2">
      <c r="A32" s="8" t="s">
        <v>49</v>
      </c>
      <c r="B32" s="9">
        <v>19579.3</v>
      </c>
      <c r="C32" s="9">
        <v>19547.7</v>
      </c>
      <c r="D32" s="8">
        <v>-31.7</v>
      </c>
      <c r="E32" s="8">
        <v>74.2</v>
      </c>
      <c r="F32" s="8">
        <v>171</v>
      </c>
      <c r="G32" s="8">
        <v>25</v>
      </c>
      <c r="H32" s="8">
        <v>45</v>
      </c>
    </row>
    <row r="33" spans="1:8" x14ac:dyDescent="0.2">
      <c r="A33" s="8" t="s">
        <v>47</v>
      </c>
      <c r="B33" s="9">
        <v>18994.400000000001</v>
      </c>
      <c r="C33" s="9">
        <v>19266.8</v>
      </c>
      <c r="D33" s="8">
        <v>272.39999999999998</v>
      </c>
      <c r="E33" s="8">
        <v>73.2</v>
      </c>
      <c r="F33" s="8">
        <v>168</v>
      </c>
      <c r="G33" s="8">
        <v>26</v>
      </c>
      <c r="H33" s="8">
        <v>46</v>
      </c>
    </row>
    <row r="34" spans="1:8" x14ac:dyDescent="0.2">
      <c r="A34" s="8" t="s">
        <v>44</v>
      </c>
      <c r="B34" s="9">
        <v>18032.599999999999</v>
      </c>
      <c r="C34" s="9">
        <v>18171.7</v>
      </c>
      <c r="D34" s="8">
        <v>139</v>
      </c>
      <c r="E34" s="8">
        <v>69</v>
      </c>
      <c r="F34" s="8">
        <v>159</v>
      </c>
      <c r="G34" s="8">
        <v>27</v>
      </c>
      <c r="H34" s="8">
        <v>48</v>
      </c>
    </row>
    <row r="35" spans="1:8" x14ac:dyDescent="0.2">
      <c r="A35" s="8" t="s">
        <v>19</v>
      </c>
      <c r="B35" s="9">
        <v>16484.2</v>
      </c>
      <c r="C35" s="9">
        <v>17463.3</v>
      </c>
      <c r="D35" s="8">
        <v>979.1</v>
      </c>
      <c r="E35" s="8">
        <v>66.3</v>
      </c>
      <c r="F35" s="8">
        <v>152</v>
      </c>
      <c r="G35" s="8">
        <v>28</v>
      </c>
      <c r="H35" s="8">
        <v>52</v>
      </c>
    </row>
    <row r="36" spans="1:8" x14ac:dyDescent="0.2">
      <c r="A36" s="8" t="s">
        <v>10</v>
      </c>
      <c r="B36" s="9">
        <v>14870.4</v>
      </c>
      <c r="C36" s="9">
        <v>14949.8</v>
      </c>
      <c r="D36" s="8">
        <v>79.3</v>
      </c>
      <c r="E36" s="8">
        <v>56.8</v>
      </c>
      <c r="F36" s="8">
        <v>130</v>
      </c>
      <c r="G36" s="8">
        <v>29</v>
      </c>
      <c r="H36" s="8">
        <v>60</v>
      </c>
    </row>
    <row r="37" spans="1:8" x14ac:dyDescent="0.2">
      <c r="A37" s="8" t="s">
        <v>25</v>
      </c>
      <c r="B37" s="9">
        <v>15425.7</v>
      </c>
      <c r="C37" s="9">
        <v>14901.6</v>
      </c>
      <c r="D37" s="8">
        <v>-524.1</v>
      </c>
      <c r="E37" s="8">
        <v>56.6</v>
      </c>
      <c r="F37" s="8">
        <v>130</v>
      </c>
      <c r="G37" s="8">
        <v>30</v>
      </c>
      <c r="H37" s="8">
        <v>61</v>
      </c>
    </row>
    <row r="38" spans="1:8" x14ac:dyDescent="0.2">
      <c r="A38" s="8" t="s">
        <v>27</v>
      </c>
      <c r="B38" s="9">
        <v>12269.8</v>
      </c>
      <c r="C38" s="9">
        <v>12483</v>
      </c>
      <c r="D38" s="8">
        <v>213.1</v>
      </c>
      <c r="E38" s="8">
        <v>47.4</v>
      </c>
      <c r="F38" s="8">
        <v>109</v>
      </c>
      <c r="G38" s="8">
        <v>31</v>
      </c>
      <c r="H38" s="8">
        <v>62</v>
      </c>
    </row>
    <row r="39" spans="1:8" x14ac:dyDescent="0.2">
      <c r="A39" s="8" t="s">
        <v>55</v>
      </c>
      <c r="B39" s="9">
        <v>11289.4</v>
      </c>
      <c r="C39" s="9">
        <v>11162.7</v>
      </c>
      <c r="D39" s="8">
        <v>-126.8</v>
      </c>
      <c r="E39" s="8">
        <v>42.4</v>
      </c>
      <c r="F39" s="8">
        <v>97.4</v>
      </c>
      <c r="G39" s="8">
        <v>32</v>
      </c>
      <c r="H39" s="8">
        <v>66</v>
      </c>
    </row>
    <row r="40" spans="1:8" x14ac:dyDescent="0.2">
      <c r="A40" s="8" t="s">
        <v>9</v>
      </c>
      <c r="B40" s="9">
        <v>9313.7999999999993</v>
      </c>
      <c r="C40" s="9">
        <v>9518.4</v>
      </c>
      <c r="D40" s="8">
        <v>204.6</v>
      </c>
      <c r="E40" s="8">
        <v>36.1</v>
      </c>
      <c r="F40" s="8">
        <v>83</v>
      </c>
      <c r="G40" s="8">
        <v>33</v>
      </c>
      <c r="H40" s="8">
        <v>73</v>
      </c>
    </row>
    <row r="41" spans="1:8" x14ac:dyDescent="0.2">
      <c r="A41" s="8" t="s">
        <v>53</v>
      </c>
      <c r="B41" s="9">
        <v>9405.2999999999993</v>
      </c>
      <c r="C41" s="9">
        <v>8957.9</v>
      </c>
      <c r="D41" s="8">
        <v>-447.4</v>
      </c>
      <c r="E41" s="8">
        <v>34</v>
      </c>
      <c r="F41" s="8">
        <v>78.099999999999994</v>
      </c>
      <c r="G41" s="8">
        <v>34</v>
      </c>
      <c r="H41" s="8">
        <v>75</v>
      </c>
    </row>
    <row r="42" spans="1:8" x14ac:dyDescent="0.2">
      <c r="A42" s="8" t="s">
        <v>36</v>
      </c>
      <c r="B42" s="9">
        <v>8762.7000000000007</v>
      </c>
      <c r="C42" s="9">
        <v>8703.9</v>
      </c>
      <c r="D42" s="8">
        <v>-58.8</v>
      </c>
      <c r="E42" s="8">
        <v>33.1</v>
      </c>
      <c r="F42" s="8">
        <v>75.900000000000006</v>
      </c>
      <c r="G42" s="8">
        <v>35</v>
      </c>
      <c r="H42" s="8">
        <v>78</v>
      </c>
    </row>
    <row r="43" spans="1:8" x14ac:dyDescent="0.2">
      <c r="A43" s="8" t="s">
        <v>46</v>
      </c>
      <c r="B43" s="9">
        <v>7223</v>
      </c>
      <c r="C43" s="9">
        <v>7397.7</v>
      </c>
      <c r="D43" s="8">
        <v>174.7</v>
      </c>
      <c r="E43" s="8">
        <v>28.1</v>
      </c>
      <c r="F43" s="8">
        <v>64.5</v>
      </c>
      <c r="G43" s="8">
        <v>36</v>
      </c>
      <c r="H43" s="8">
        <v>87</v>
      </c>
    </row>
    <row r="44" spans="1:8" x14ac:dyDescent="0.2">
      <c r="A44" s="8" t="s">
        <v>48</v>
      </c>
      <c r="B44" s="9">
        <v>6283.5</v>
      </c>
      <c r="C44" s="9">
        <v>6603.9</v>
      </c>
      <c r="D44" s="8">
        <v>320.39999999999998</v>
      </c>
      <c r="E44" s="8">
        <v>25.1</v>
      </c>
      <c r="F44" s="8">
        <v>57.6</v>
      </c>
      <c r="G44" s="8">
        <v>37</v>
      </c>
      <c r="H44" s="8">
        <v>89</v>
      </c>
    </row>
    <row r="45" spans="1:8" x14ac:dyDescent="0.2">
      <c r="A45" s="8" t="s">
        <v>39</v>
      </c>
      <c r="B45" s="9">
        <v>6100.4</v>
      </c>
      <c r="C45" s="9">
        <v>6096.5</v>
      </c>
      <c r="D45" s="8">
        <v>-3.9</v>
      </c>
      <c r="E45" s="8">
        <v>23.2</v>
      </c>
      <c r="F45" s="8">
        <v>53.2</v>
      </c>
      <c r="G45" s="8">
        <v>38</v>
      </c>
      <c r="H45" s="8">
        <v>95</v>
      </c>
    </row>
    <row r="46" spans="1:8" x14ac:dyDescent="0.2">
      <c r="A46" s="8" t="s">
        <v>43</v>
      </c>
      <c r="B46" s="9">
        <v>5754.7</v>
      </c>
      <c r="C46" s="9">
        <v>5741.8</v>
      </c>
      <c r="D46" s="8">
        <v>-13</v>
      </c>
      <c r="E46" s="8">
        <v>21.8</v>
      </c>
      <c r="F46" s="8">
        <v>50.1</v>
      </c>
      <c r="G46" s="8">
        <v>39</v>
      </c>
      <c r="H46" s="8">
        <v>97</v>
      </c>
    </row>
    <row r="47" spans="1:8" x14ac:dyDescent="0.2">
      <c r="A47" s="8" t="s">
        <v>41</v>
      </c>
      <c r="B47" s="9">
        <v>5239.2</v>
      </c>
      <c r="C47" s="9">
        <v>5372.7</v>
      </c>
      <c r="D47" s="8">
        <v>133.5</v>
      </c>
      <c r="E47" s="8">
        <v>20.399999999999999</v>
      </c>
      <c r="F47" s="8">
        <v>46.9</v>
      </c>
      <c r="G47" s="8">
        <v>40</v>
      </c>
      <c r="H47" s="8">
        <v>102</v>
      </c>
    </row>
    <row r="48" spans="1:8" x14ac:dyDescent="0.2">
      <c r="A48" s="8" t="s">
        <v>45</v>
      </c>
      <c r="B48" s="9">
        <v>4722.3</v>
      </c>
      <c r="C48" s="9">
        <v>4689.3999999999996</v>
      </c>
      <c r="D48" s="8">
        <v>-32.9</v>
      </c>
      <c r="E48" s="8">
        <v>17.8</v>
      </c>
      <c r="F48" s="8">
        <v>40.9</v>
      </c>
      <c r="G48" s="8">
        <v>41</v>
      </c>
      <c r="H48" s="8">
        <v>107</v>
      </c>
    </row>
    <row r="49" spans="1:8" x14ac:dyDescent="0.2">
      <c r="A49" s="8" t="s">
        <v>40</v>
      </c>
      <c r="B49" s="9">
        <v>4187.6000000000004</v>
      </c>
      <c r="C49" s="9">
        <v>4527.6000000000004</v>
      </c>
      <c r="D49" s="8">
        <v>340</v>
      </c>
      <c r="E49" s="8">
        <v>17.2</v>
      </c>
      <c r="F49" s="8">
        <v>39.5</v>
      </c>
      <c r="G49" s="8">
        <v>42</v>
      </c>
      <c r="H49" s="8">
        <v>109</v>
      </c>
    </row>
    <row r="50" spans="1:8" x14ac:dyDescent="0.2">
      <c r="A50" s="8" t="s">
        <v>37</v>
      </c>
      <c r="B50" s="9">
        <v>4432.6000000000004</v>
      </c>
      <c r="C50" s="9">
        <v>4442.3999999999996</v>
      </c>
      <c r="D50" s="8">
        <v>9.8000000000000007</v>
      </c>
      <c r="E50" s="8">
        <v>16.899999999999999</v>
      </c>
      <c r="F50" s="8">
        <v>38.799999999999997</v>
      </c>
      <c r="G50" s="8">
        <v>43</v>
      </c>
      <c r="H50" s="8">
        <v>111</v>
      </c>
    </row>
    <row r="51" spans="1:8" x14ac:dyDescent="0.2">
      <c r="A51" s="8" t="s">
        <v>42</v>
      </c>
      <c r="B51" s="9">
        <v>4346.2</v>
      </c>
      <c r="C51" s="9">
        <v>4289.3</v>
      </c>
      <c r="D51" s="8">
        <v>-56.8</v>
      </c>
      <c r="E51" s="8">
        <v>16.3</v>
      </c>
      <c r="F51" s="8">
        <v>37.4</v>
      </c>
      <c r="G51" s="8">
        <v>44</v>
      </c>
      <c r="H51" s="8">
        <v>113</v>
      </c>
    </row>
    <row r="52" spans="1:8" x14ac:dyDescent="0.2">
      <c r="A52" s="8" t="s">
        <v>50</v>
      </c>
      <c r="B52" s="9">
        <v>3112.9</v>
      </c>
      <c r="C52" s="9">
        <v>3592.2</v>
      </c>
      <c r="D52" s="8">
        <v>479.3</v>
      </c>
      <c r="E52" s="8">
        <v>13.6</v>
      </c>
      <c r="F52" s="8">
        <v>31.3</v>
      </c>
      <c r="G52" s="8">
        <v>45</v>
      </c>
      <c r="H52" s="8">
        <v>125</v>
      </c>
    </row>
    <row r="53" spans="1:8" x14ac:dyDescent="0.2">
      <c r="A53" s="8" t="s">
        <v>38</v>
      </c>
      <c r="B53" s="9">
        <v>3190.8</v>
      </c>
      <c r="C53" s="9">
        <v>3300.1</v>
      </c>
      <c r="D53" s="8">
        <v>109.3</v>
      </c>
      <c r="E53" s="8">
        <v>12.5</v>
      </c>
      <c r="F53" s="8">
        <v>28.8</v>
      </c>
      <c r="G53" s="8">
        <v>46</v>
      </c>
      <c r="H53" s="8">
        <v>128</v>
      </c>
    </row>
    <row r="54" spans="1:8" x14ac:dyDescent="0.2">
      <c r="A54" s="8" t="s">
        <v>57</v>
      </c>
      <c r="B54" s="9">
        <v>26955.200000000001</v>
      </c>
      <c r="C54" s="9">
        <v>26332.400000000001</v>
      </c>
      <c r="D54" s="8">
        <v>-622.79999999999995</v>
      </c>
      <c r="E54" s="8"/>
      <c r="F54" s="8">
        <v>229.7</v>
      </c>
      <c r="G54" s="8"/>
    </row>
  </sheetData>
  <mergeCells count="3">
    <mergeCell ref="G6:H6"/>
    <mergeCell ref="E6:F6"/>
    <mergeCell ref="B6:C6"/>
  </mergeCells>
  <hyperlinks>
    <hyperlink ref="B3" r:id="rId1" display="http://www.imf.org/external/pubs/ft/weo/2019/02/weodata/weorept.aspx?pr.x=68&amp;pr.y=7&amp;sy=2018&amp;ey=2019&amp;ssd=1&amp;sort=country&amp;ds=.&amp;br=1&amp;c=914%2C946%2C137%2C962%2C911%2C122%2C912%2C181%2C913%2C124%2C921%2C943%2C963%2C918%2C138%2C142%2C964%2C182%2C960%2C423%2C968%2C935%2C922%2C128%2C135%2C942%2C939%2C936%2C961%2C172%2C967%2C132%2C184%2C915%2C134%2C174%2C144%2C146%2C944%2C176%2C178%2C186%2C136%2C926%2C112%2C941&amp;s=NGDPDPC%2CPPPPC&amp;grp=0&amp;a=" xr:uid="{2AD5EEE7-98B1-4D41-98AD-43E1A13919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Results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 A</dc:creator>
  <cp:lastModifiedBy>Dr. Nahia Mourad</cp:lastModifiedBy>
  <dcterms:created xsi:type="dcterms:W3CDTF">2020-08-09T21:10:20Z</dcterms:created>
  <dcterms:modified xsi:type="dcterms:W3CDTF">2020-09-14T12:54:00Z</dcterms:modified>
</cp:coreProperties>
</file>