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heb/Library/CloudStorage/GoogleDrive-nahia.mourad@buid.ac.ae/My Drive/Research/AWS/TOE/"/>
    </mc:Choice>
  </mc:AlternateContent>
  <xr:revisionPtr revIDLastSave="0" documentId="13_ncr:1_{DECFB099-E2FA-5C49-B447-1FEFCB68B686}" xr6:coauthVersionLast="47" xr6:coauthVersionMax="47" xr10:uidLastSave="{00000000-0000-0000-0000-000000000000}"/>
  <bookViews>
    <workbookView xWindow="0" yWindow="500" windowWidth="25600" windowHeight="14080" activeTab="2"/>
  </bookViews>
  <sheets>
    <sheet name="Sheet1" sheetId="1" r:id="rId1"/>
    <sheet name="Sheet2" sheetId="2" r:id="rId2"/>
    <sheet name="sensitive" sheetId="3" r:id="rId3"/>
    <sheet name="Sheet3" sheetId="4" r:id="rId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<sst xmlns="http://schemas.openxmlformats.org/spreadsheetml/2006/main" count="290" uniqueCount="143">
  <si>
    <t>experts/ criteria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</si>
  <si>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</si>
  <si>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</si>
  <si>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</si>
  <si>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</si>
  <si>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</si>
  <si>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</si>
  <si>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</si>
  <si>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</si>
  <si>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</si>
  <si>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</si>
  <si>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</si>
  <si>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</si>
  <si>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</si>
  <si>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</si>
  <si>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</si>
  <si>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</si>
  <si>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</si>
  <si>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</si>
  <si>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</si>
  <si>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</si>
  <si>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</si>
  <si>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</si>
  <si>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</si>
  <si>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</si>
  <si>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</si>
  <si>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</si>
  <si>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</si>
  <si>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</si>
  <si>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</si>
  <si>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</si>
  <si>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defuzzification</t>
  </si>
  <si>
    <t>E1</t>
  </si>
  <si>
    <t>E2</t>
  </si>
  <si>
    <t>Rescaling weight values out of one</t>
  </si>
  <si>
    <t>E3</t>
  </si>
  <si>
    <t>14.0 Adoption proposed Approaches</t>
  </si>
  <si>
    <t>Additive manufacturing</t>
  </si>
  <si>
    <t>Advanced (smart) materials</t>
  </si>
  <si>
    <t xml:space="preserve">Artificial intelligence </t>
  </si>
  <si>
    <t>Augmented reality</t>
  </si>
  <si>
    <t xml:space="preserve">Automatic guided vehicle </t>
  </si>
  <si>
    <t>Automation/ industrial robotics</t>
  </si>
  <si>
    <t>Big data analytics</t>
  </si>
  <si>
    <t>Cloud data and computing</t>
  </si>
  <si>
    <t xml:space="preserve">Computer-aided design </t>
  </si>
  <si>
    <t xml:space="preserve">Computer-aided manufacturing </t>
  </si>
  <si>
    <t xml:space="preserve">Cyber-Physical Systems </t>
  </si>
  <si>
    <t xml:space="preserve">Data acquisition systems </t>
  </si>
  <si>
    <t xml:space="preserve">Decision support system </t>
  </si>
  <si>
    <t>Digital product lifecycle management</t>
  </si>
  <si>
    <t>Embedded system</t>
  </si>
  <si>
    <t>Enterprise resource planning (ERP)</t>
  </si>
  <si>
    <t xml:space="preserve">Industrial control systems </t>
  </si>
  <si>
    <t>Industrial energy management systems</t>
  </si>
  <si>
    <t xml:space="preserve">Internet of Things </t>
  </si>
  <si>
    <t>Machine learning</t>
  </si>
  <si>
    <t>Machine vision</t>
  </si>
  <si>
    <t xml:space="preserve">Manufacturing excution System </t>
  </si>
  <si>
    <t xml:space="preserve">Products identification </t>
  </si>
  <si>
    <t>Simulation</t>
  </si>
  <si>
    <t>Virtual reality</t>
  </si>
  <si>
    <t xml:space="preserve">Wireless sensor networks </t>
  </si>
  <si>
    <t>Proposed 14.0 Approach 1</t>
  </si>
  <si>
    <t>Proposed 14.0 Approach 2</t>
  </si>
  <si>
    <t>Proposed 14.0 Approach 3</t>
  </si>
  <si>
    <t>Proposed 14.0 Approach 4</t>
  </si>
  <si>
    <t>Proposed 14.0 Approach 5</t>
  </si>
  <si>
    <t>Proposed 14.0 Approach 6</t>
  </si>
  <si>
    <t>Proposed 14.0 Approach 7</t>
  </si>
  <si>
    <t>Proposed 14.0 Approach 8</t>
  </si>
  <si>
    <t>Proposed 14.0 Approach 9</t>
  </si>
  <si>
    <t>Proposed 14.0 Approach 10</t>
  </si>
  <si>
    <t>Proposed 14.0 Approach 11</t>
  </si>
  <si>
    <t>Proposed 14.0 Approach 12</t>
  </si>
  <si>
    <t>Proposed 14.0 Approach 13</t>
  </si>
  <si>
    <t>Proposed 14.0 Approach 14</t>
  </si>
  <si>
    <t>Proposed 14.0 Approach 15</t>
  </si>
  <si>
    <t>Proposed 14.0 Approach 16</t>
  </si>
  <si>
    <t>Proposed 14.0 Approach 17</t>
  </si>
  <si>
    <t>Proposed 14.0 Approach 18</t>
  </si>
  <si>
    <t>Proposed 14.0 Approach 19</t>
  </si>
  <si>
    <t>Proposed 14.0 Approach 20</t>
  </si>
  <si>
    <t>Proposed 14.0 Approach 21</t>
  </si>
  <si>
    <t>Proposed 14.0 Approach 22</t>
  </si>
  <si>
    <t>Proposed 14.0 Approach 23</t>
  </si>
  <si>
    <t>Proposed 14.0 Approach 24</t>
  </si>
  <si>
    <t>Proposed 14.0 Approach 25</t>
  </si>
  <si>
    <t>Proposed 14.0 Approach 26</t>
  </si>
  <si>
    <t>Proposed 14.0 Approach 27</t>
  </si>
  <si>
    <t>Proposed 14.0 Approach 28</t>
  </si>
  <si>
    <t>Proposed 14.0 Approach 29</t>
  </si>
  <si>
    <t>Proposed 14.0 Approach 30</t>
  </si>
  <si>
    <t>Proposed 14.0 Approach 31</t>
  </si>
  <si>
    <t>Proposed 14.0 Approach 32</t>
  </si>
  <si>
    <t>Proposed 14.0 Approach 33</t>
  </si>
  <si>
    <t>Proposed 14.0 Approach 34</t>
  </si>
  <si>
    <t>Proposed 14.0 Approach 35</t>
  </si>
  <si>
    <t>Proposed 14.0 Approach 36</t>
  </si>
  <si>
    <t>Proposed 14.0 Approach 37</t>
  </si>
  <si>
    <t>Linguistic Scale</t>
  </si>
  <si>
    <t>Numerical Scale</t>
  </si>
  <si>
    <t>M</t>
  </si>
  <si>
    <t>V</t>
  </si>
  <si>
    <t>Very Important</t>
  </si>
  <si>
    <t>Important</t>
  </si>
  <si>
    <t>Average</t>
  </si>
  <si>
    <t>Low Important</t>
  </si>
  <si>
    <t>Very Low Important</t>
  </si>
  <si>
    <t>Numerical scoring scale for linguistic terms and FFSNs</t>
  </si>
  <si>
    <t>Blockchain tech0logy</t>
  </si>
  <si>
    <t>Cybersecurity tech0logies</t>
  </si>
  <si>
    <t>Digital twin tech0logy</t>
  </si>
  <si>
    <t>Machine to Machine  tech0logies</t>
  </si>
  <si>
    <t>Fermatean Fuzzy numbers</t>
  </si>
  <si>
    <t>Circular Fermatean Fuzzy numbers</t>
  </si>
  <si>
    <t>mu</t>
  </si>
  <si>
    <t>nu</t>
  </si>
  <si>
    <t>r</t>
  </si>
  <si>
    <t>Criteria_Weight</t>
  </si>
  <si>
    <t>Score over [0,1]</t>
  </si>
  <si>
    <t>Strategy Score</t>
  </si>
  <si>
    <t>Strategy rank</t>
  </si>
  <si>
    <t>number of ones</t>
  </si>
  <si>
    <t>Context strategy high</t>
  </si>
  <si>
    <t>Conetxt strategy low</t>
  </si>
  <si>
    <t>Conetxt high Strategy low</t>
  </si>
  <si>
    <t>context high strategy low</t>
  </si>
  <si>
    <t>ns=1</t>
  </si>
  <si>
    <t>ns=2</t>
  </si>
  <si>
    <t>ns=3</t>
  </si>
  <si>
    <t>ns=4</t>
  </si>
  <si>
    <t>ns=5</t>
  </si>
  <si>
    <t>ns=6</t>
  </si>
  <si>
    <t>ns=7</t>
  </si>
  <si>
    <t>ns=8</t>
  </si>
  <si>
    <t>ns=9</t>
  </si>
  <si>
    <t>ns=10</t>
  </si>
  <si>
    <t>Scenaria/criteria</t>
  </si>
  <si>
    <t>Weights</t>
  </si>
  <si>
    <t>Ranks</t>
  </si>
  <si>
    <t>rho</t>
  </si>
  <si>
    <t xml:space="preserve">elasticity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</si>
</sst>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231F20"/>
      <name val="Times New Roman"/>
      <family val="1"/>
    </font>
    <font>
      <sz val="8"/>
      <name val="Calibri"/>
      <family val="2"/>
      <scheme val="minor"/>
    </font>
    <font>
      <sz val="10"/>
      <color theme="1"/>
      <name val="AdvOTee460ee4"/>
    </font>
  </fonts>
  <fills count="7">
    <fill>
      <patternFill patternType="none"/>
    </fill>
    <fill>
      <patternFill patternType="gray125"/>
    </fill>
    <fill>
      <patternFill patternType="solid">
        <fgColor theme="0" tint="-0.04950102237006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/>
      <diagonal/>
    </border>
    <border/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true" applyBorder="true" applyAlignment="true">
      <alignment horizontal="center"/>
    </xf>
    <xf numFmtId="0" fontId="1" fillId="2" borderId="1" xfId="0" applyFont="true" applyFill="true" applyBorder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2" fillId="0" borderId="0" xfId="0" applyFont="true"/>
    <xf numFmtId="2" fontId="0" fillId="0" borderId="0" xfId="0" applyNumberFormat="true"/>
    <xf numFmtId="0" fontId="1" fillId="0" borderId="1" xfId="0" applyFont="true" applyBorder="true" applyAlignment="true">
      <alignment horizontal="center" vertical="center"/>
    </xf>
    <xf numFmtId="0" fontId="3" fillId="2" borderId="1" xfId="0" applyFont="true" applyFill="true" applyBorder="true" applyAlignment="true">
      <alignment horizontal="center" vertical="center" wrapText="true"/>
    </xf>
    <xf numFmtId="0" fontId="3" fillId="0" borderId="1" xfId="0" applyFont="true" applyBorder="true" applyAlignment="true">
      <alignment horizontal="center" vertical="center" wrapText="true"/>
    </xf>
    <xf numFmtId="0" fontId="3" fillId="0" borderId="5" xfId="0" applyFont="true" applyBorder="true" applyAlignment="true">
      <alignment horizontal="center" vertical="center" wrapText="true"/>
    </xf>
    <xf numFmtId="0" fontId="3" fillId="2" borderId="5" xfId="0" applyFont="true" applyFill="true" applyBorder="true" applyAlignment="true">
      <alignment horizontal="center" vertical="center" wrapText="true"/>
    </xf>
    <xf numFmtId="0" fontId="3" fillId="0" borderId="0" xfId="0" applyFont="true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2" fillId="0" borderId="0" xfId="0" applyFont="true" applyAlignment="true">
      <alignment horizontal="center" vertical="center"/>
    </xf>
    <xf numFmtId="2" fontId="0" fillId="0" borderId="0" xfId="0" applyNumberFormat="true" applyAlignment="true">
      <alignment horizontal="center" vertical="center"/>
    </xf>
    <xf numFmtId="0" fontId="0" fillId="0" borderId="1" xfId="0" applyBorder="true"/>
    <xf numFmtId="0" fontId="4" fillId="3" borderId="6" xfId="0" applyFont="true" applyFill="true" applyBorder="true" applyAlignment="true">
      <alignment horizontal="center" vertical="center" wrapText="true"/>
    </xf>
    <xf numFmtId="0" fontId="5" fillId="3" borderId="7" xfId="0" applyFont="true" applyFill="true" applyBorder="true" applyAlignment="true">
      <alignment horizontal="center" vertical="center" wrapText="true"/>
    </xf>
    <xf numFmtId="0" fontId="5" fillId="3" borderId="8" xfId="0" applyFont="true" applyFill="true" applyBorder="true" applyAlignment="true">
      <alignment horizontal="center" vertical="center" wrapText="true"/>
    </xf>
    <xf numFmtId="0" fontId="5" fillId="4" borderId="9" xfId="0" applyFont="true" applyFill="true" applyBorder="true" applyAlignment="true">
      <alignment horizontal="center" vertical="center" wrapText="true"/>
    </xf>
    <xf numFmtId="0" fontId="4" fillId="3" borderId="9" xfId="0" applyFont="true" applyFill="true" applyBorder="true" applyAlignment="true">
      <alignment horizontal="center" vertical="center" wrapText="true"/>
    </xf>
    <xf numFmtId="0" fontId="4" fillId="0" borderId="9" xfId="0" applyFont="true" applyBorder="true" applyAlignment="true">
      <alignment horizontal="center" vertical="center" wrapText="true"/>
    </xf>
    <xf numFmtId="0" fontId="5" fillId="3" borderId="10" xfId="0" applyFont="true" applyFill="true" applyBorder="true" applyAlignment="true">
      <alignment horizontal="center" vertical="center" wrapText="true"/>
    </xf>
    <xf numFmtId="0" fontId="4" fillId="3" borderId="10" xfId="0" applyFont="true" applyFill="true" applyBorder="true" applyAlignment="true">
      <alignment horizontal="center" vertical="center" wrapText="true"/>
    </xf>
    <xf numFmtId="0" fontId="5" fillId="4" borderId="10" xfId="0" applyFont="true" applyFill="true" applyBorder="true" applyAlignment="true">
      <alignment horizontal="center" vertical="center" wrapText="true"/>
    </xf>
    <xf numFmtId="0" fontId="5" fillId="3" borderId="11" xfId="0" applyFont="true" applyFill="true" applyBorder="true" applyAlignment="true">
      <alignment horizontal="center" vertical="center" wrapText="true"/>
    </xf>
    <xf numFmtId="0" fontId="4" fillId="0" borderId="10" xfId="0" applyFont="true" applyBorder="true" applyAlignment="true">
      <alignment horizontal="center" vertical="center" wrapText="true"/>
    </xf>
    <xf numFmtId="0" fontId="0" fillId="0" borderId="12" xfId="0" applyBorder="true"/>
    <xf numFmtId="0" fontId="0" fillId="5" borderId="0" xfId="0" applyFill="true"/>
    <xf numFmtId="0" fontId="0" fillId="5" borderId="0" xfId="0" applyFill="true" applyAlignment="true">
      <alignment horizontal="center"/>
    </xf>
    <xf numFmtId="0" fontId="0" fillId="4" borderId="0" xfId="0" applyFill="true"/>
    <xf numFmtId="0" fontId="5" fillId="3" borderId="15" xfId="0" applyFont="true" applyFill="true" applyBorder="true" applyAlignment="true">
      <alignment horizontal="center" vertical="center" wrapText="true"/>
    </xf>
    <xf numFmtId="11" fontId="0" fillId="0" borderId="0" xfId="0" applyNumberFormat="true"/>
    <xf numFmtId="0" fontId="5" fillId="3" borderId="17" xfId="0" applyFont="true" applyFill="true" applyBorder="true" applyAlignment="true">
      <alignment horizontal="center" vertical="center" wrapText="true"/>
    </xf>
    <xf numFmtId="0" fontId="0" fillId="0" borderId="1" xfId="0" applyBorder="true" applyAlignment="true">
      <alignment wrapText="true"/>
    </xf>
    <xf numFmtId="0" fontId="0" fillId="6" borderId="0" xfId="0" applyFill="true"/>
    <xf numFmtId="0" fontId="7" fillId="0" borderId="0" xfId="0" applyFont="true"/>
    <xf numFmtId="0" fontId="0" fillId="0" borderId="14" xfId="0" applyBorder="true" applyAlignment="true">
      <alignment horizontal="center"/>
    </xf>
    <xf numFmtId="0" fontId="0" fillId="0" borderId="13" xfId="0" applyBorder="true" applyAlignment="true">
      <alignment horizontal="center"/>
    </xf>
    <xf numFmtId="2" fontId="0" fillId="0" borderId="2" xfId="0" applyNumberFormat="true" applyBorder="true" applyAlignment="true">
      <alignment horizontal="center" vertical="center"/>
    </xf>
    <xf numFmtId="2" fontId="0" fillId="0" borderId="3" xfId="0" applyNumberFormat="true" applyBorder="true" applyAlignment="true">
      <alignment horizontal="center" vertical="center"/>
    </xf>
    <xf numFmtId="2" fontId="0" fillId="0" borderId="4" xfId="0" applyNumberFormat="true" applyBorder="true" applyAlignment="true">
      <alignment horizontal="center" vertical="center"/>
    </xf>
    <xf numFmtId="2" fontId="0" fillId="0" borderId="2" xfId="0" applyNumberFormat="true" applyBorder="true" applyAlignment="true">
      <alignment horizontal="center"/>
    </xf>
    <xf numFmtId="2" fontId="0" fillId="0" borderId="3" xfId="0" applyNumberFormat="true" applyBorder="true" applyAlignment="true">
      <alignment horizontal="center"/>
    </xf>
    <xf numFmtId="2" fontId="0" fillId="0" borderId="4" xfId="0" applyNumberFormat="true" applyBorder="true" applyAlignment="true">
      <alignment horizontal="center"/>
    </xf>
    <xf numFmtId="0" fontId="0" fillId="0" borderId="16" xfId="0" applyBorder="true" applyAlignment="true">
      <alignment horizontal="center"/>
    </xf>
    <xf numFmtId="22" fontId="0" fillId="0" borderId="18" xfId="0" applyNumberFormat="true"/>
  </cellXfs>
  <cellStyles count="1">
    <cellStyle name="Normal" xfId="0" builtinId="0"/>
  </cellStyles>
  <dxfs count="3">
    <dxf>
      <fill>
        <patternFill patternType="solid">
          <fgColor indexed="64"/>
          <bgColor theme="5"/>
        </patternFill>
      </fill>
      <alignment horizontal="center" vertical="bottom" textRotation="0" wrapText="false" indent="0" justifyLastLine="false" shrinkToFit="false" readingOrder="0"/>
    </dxf>
    <dxf>
      <fill>
        <patternFill patternType="solid">
          <fgColor indexed="64"/>
          <bgColor theme="5"/>
        </patternFill>
      </fill>
      <alignment horizontal="center" vertical="bottom" textRotation="0" wrapText="false" indent="0" justifyLastLine="false" shrinkToFit="false" readingOrder="0"/>
    </dxf>
    <dxf>
      <fill>
        <patternFill patternType="solid">
          <fgColor indexed="64"/>
          <bgColor theme="5"/>
        </patternFill>
      </fill>
      <alignment horizontal="center" vertical="bottom" textRotation="0" wrapText="false" indent="0" justifyLastLine="false" shrinkToFit="false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sensitive!$B$17</c:f>
              <c:strCache>
                <c:ptCount val="1"/>
                <c:pt idx="0">
                  <c:v>ns=1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sensitive!$A$18:$A$54</c:f>
              <c:strCache>
                <c:ptCount val="37"/>
                <c:pt idx="0">
                  <c:v>Proposed 14.0 Approach 1</c:v>
                </c:pt>
                <c:pt idx="1">
                  <c:v>Proposed 14.0 Approach 2</c:v>
                </c:pt>
                <c:pt idx="2">
                  <c:v>Proposed 14.0 Approach 3</c:v>
                </c:pt>
                <c:pt idx="3">
                  <c:v>Proposed 14.0 Approach 4</c:v>
                </c:pt>
                <c:pt idx="4">
                  <c:v>Proposed 14.0 Approach 5</c:v>
                </c:pt>
                <c:pt idx="5">
                  <c:v>Proposed 14.0 Approach 6</c:v>
                </c:pt>
                <c:pt idx="6">
                  <c:v>Proposed 14.0 Approach 7</c:v>
                </c:pt>
                <c:pt idx="7">
                  <c:v>Proposed 14.0 Approach 8</c:v>
                </c:pt>
                <c:pt idx="8">
                  <c:v>Proposed 14.0 Approach 9</c:v>
                </c:pt>
                <c:pt idx="9">
                  <c:v>Proposed 14.0 Approach 10</c:v>
                </c:pt>
                <c:pt idx="10">
                  <c:v>Proposed 14.0 Approach 11</c:v>
                </c:pt>
                <c:pt idx="11">
                  <c:v>Proposed 14.0 Approach 12</c:v>
                </c:pt>
                <c:pt idx="12">
                  <c:v>Proposed 14.0 Approach 13</c:v>
                </c:pt>
                <c:pt idx="13">
                  <c:v>Proposed 14.0 Approach 14</c:v>
                </c:pt>
                <c:pt idx="14">
                  <c:v>Proposed 14.0 Approach 15</c:v>
                </c:pt>
                <c:pt idx="15">
                  <c:v>Proposed 14.0 Approach 16</c:v>
                </c:pt>
                <c:pt idx="16">
                  <c:v>Proposed 14.0 Approach 17</c:v>
                </c:pt>
                <c:pt idx="17">
                  <c:v>Proposed 14.0 Approach 18</c:v>
                </c:pt>
                <c:pt idx="18">
                  <c:v>Proposed 14.0 Approach 19</c:v>
                </c:pt>
                <c:pt idx="19">
                  <c:v>Proposed 14.0 Approach 20</c:v>
                </c:pt>
                <c:pt idx="20">
                  <c:v>Proposed 14.0 Approach 21</c:v>
                </c:pt>
                <c:pt idx="21">
                  <c:v>Proposed 14.0 Approach 22</c:v>
                </c:pt>
                <c:pt idx="22">
                  <c:v>Proposed 14.0 Approach 23</c:v>
                </c:pt>
                <c:pt idx="23">
                  <c:v>Proposed 14.0 Approach 24</c:v>
                </c:pt>
                <c:pt idx="24">
                  <c:v>Proposed 14.0 Approach 25</c:v>
                </c:pt>
                <c:pt idx="25">
                  <c:v>Proposed 14.0 Approach 26</c:v>
                </c:pt>
                <c:pt idx="26">
                  <c:v>Proposed 14.0 Approach 27</c:v>
                </c:pt>
                <c:pt idx="27">
                  <c:v>Proposed 14.0 Approach 28</c:v>
                </c:pt>
                <c:pt idx="28">
                  <c:v>Proposed 14.0 Approach 29</c:v>
                </c:pt>
                <c:pt idx="29">
                  <c:v>Proposed 14.0 Approach 30</c:v>
                </c:pt>
                <c:pt idx="30">
                  <c:v>Proposed 14.0 Approach 31</c:v>
                </c:pt>
                <c:pt idx="31">
                  <c:v>Proposed 14.0 Approach 32</c:v>
                </c:pt>
                <c:pt idx="32">
                  <c:v>Proposed 14.0 Approach 33</c:v>
                </c:pt>
                <c:pt idx="33">
                  <c:v>Proposed 14.0 Approach 34</c:v>
                </c:pt>
                <c:pt idx="34">
                  <c:v>Proposed 14.0 Approach 35</c:v>
                </c:pt>
                <c:pt idx="35">
                  <c:v>Proposed 14.0 Approach 36</c:v>
                </c:pt>
                <c:pt idx="36">
                  <c:v>Proposed 14.0 Approach 37</c:v>
                </c:pt>
              </c:strCache>
            </c:strRef>
          </c:cat>
          <c:val>
            <c:numRef>
              <c:f>sensitive!$B$18:$B$54</c:f>
              <c:numCache>
                <c:formatCode>General</c:formatCode>
                <c:ptCount val="37"/>
                <c:pt idx="0">
                  <c:v>15</c:v>
                </c:pt>
                <c:pt idx="1">
                  <c:v>31</c:v>
                </c:pt>
                <c:pt idx="2">
                  <c:v>32</c:v>
                </c:pt>
                <c:pt idx="3">
                  <c:v>4</c:v>
                </c:pt>
                <c:pt idx="4">
                  <c:v>17</c:v>
                </c:pt>
                <c:pt idx="5">
                  <c:v>34</c:v>
                </c:pt>
                <c:pt idx="6">
                  <c:v>30</c:v>
                </c:pt>
                <c:pt idx="7">
                  <c:v>28</c:v>
                </c:pt>
                <c:pt idx="8">
                  <c:v>8</c:v>
                </c:pt>
                <c:pt idx="9">
                  <c:v>14</c:v>
                </c:pt>
                <c:pt idx="10">
                  <c:v>29</c:v>
                </c:pt>
                <c:pt idx="11">
                  <c:v>3</c:v>
                </c:pt>
                <c:pt idx="12">
                  <c:v>21</c:v>
                </c:pt>
                <c:pt idx="13">
                  <c:v>2</c:v>
                </c:pt>
                <c:pt idx="14">
                  <c:v>5</c:v>
                </c:pt>
                <c:pt idx="15">
                  <c:v>10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16</c:v>
                </c:pt>
                <c:pt idx="20">
                  <c:v>18</c:v>
                </c:pt>
                <c:pt idx="21">
                  <c:v>36</c:v>
                </c:pt>
                <c:pt idx="22">
                  <c:v>1</c:v>
                </c:pt>
                <c:pt idx="23">
                  <c:v>35</c:v>
                </c:pt>
                <c:pt idx="24">
                  <c:v>6</c:v>
                </c:pt>
                <c:pt idx="25">
                  <c:v>7</c:v>
                </c:pt>
                <c:pt idx="26">
                  <c:v>32</c:v>
                </c:pt>
                <c:pt idx="27">
                  <c:v>9</c:v>
                </c:pt>
                <c:pt idx="28">
                  <c:v>20</c:v>
                </c:pt>
                <c:pt idx="29">
                  <c:v>13</c:v>
                </c:pt>
                <c:pt idx="30">
                  <c:v>22</c:v>
                </c:pt>
                <c:pt idx="31">
                  <c:v>24</c:v>
                </c:pt>
                <c:pt idx="32">
                  <c:v>11</c:v>
                </c:pt>
                <c:pt idx="33">
                  <c:v>37</c:v>
                </c:pt>
                <c:pt idx="34">
                  <c:v>11</c:v>
                </c:pt>
                <c:pt idx="35">
                  <c:v>19</c:v>
                </c:pt>
                <c:pt idx="3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5-3C49-9406-2A4F1014D336}"/>
            </c:ext>
          </c:extLst>
        </c:ser>
        <c:ser>
          <c:idx val="1"/>
          <c:order val="1"/>
          <c:tx>
            <c:strRef>
              <c:f>sensitive!$C$17</c:f>
              <c:strCache>
                <c:ptCount val="1"/>
                <c:pt idx="0">
                  <c:v>ns=2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sensitive!$A$18:$A$54</c:f>
              <c:strCache>
                <c:ptCount val="37"/>
                <c:pt idx="0">
                  <c:v>Proposed 14.0 Approach 1</c:v>
                </c:pt>
                <c:pt idx="1">
                  <c:v>Proposed 14.0 Approach 2</c:v>
                </c:pt>
                <c:pt idx="2">
                  <c:v>Proposed 14.0 Approach 3</c:v>
                </c:pt>
                <c:pt idx="3">
                  <c:v>Proposed 14.0 Approach 4</c:v>
                </c:pt>
                <c:pt idx="4">
                  <c:v>Proposed 14.0 Approach 5</c:v>
                </c:pt>
                <c:pt idx="5">
                  <c:v>Proposed 14.0 Approach 6</c:v>
                </c:pt>
                <c:pt idx="6">
                  <c:v>Proposed 14.0 Approach 7</c:v>
                </c:pt>
                <c:pt idx="7">
                  <c:v>Proposed 14.0 Approach 8</c:v>
                </c:pt>
                <c:pt idx="8">
                  <c:v>Proposed 14.0 Approach 9</c:v>
                </c:pt>
                <c:pt idx="9">
                  <c:v>Proposed 14.0 Approach 10</c:v>
                </c:pt>
                <c:pt idx="10">
                  <c:v>Proposed 14.0 Approach 11</c:v>
                </c:pt>
                <c:pt idx="11">
                  <c:v>Proposed 14.0 Approach 12</c:v>
                </c:pt>
                <c:pt idx="12">
                  <c:v>Proposed 14.0 Approach 13</c:v>
                </c:pt>
                <c:pt idx="13">
                  <c:v>Proposed 14.0 Approach 14</c:v>
                </c:pt>
                <c:pt idx="14">
                  <c:v>Proposed 14.0 Approach 15</c:v>
                </c:pt>
                <c:pt idx="15">
                  <c:v>Proposed 14.0 Approach 16</c:v>
                </c:pt>
                <c:pt idx="16">
                  <c:v>Proposed 14.0 Approach 17</c:v>
                </c:pt>
                <c:pt idx="17">
                  <c:v>Proposed 14.0 Approach 18</c:v>
                </c:pt>
                <c:pt idx="18">
                  <c:v>Proposed 14.0 Approach 19</c:v>
                </c:pt>
                <c:pt idx="19">
                  <c:v>Proposed 14.0 Approach 20</c:v>
                </c:pt>
                <c:pt idx="20">
                  <c:v>Proposed 14.0 Approach 21</c:v>
                </c:pt>
                <c:pt idx="21">
                  <c:v>Proposed 14.0 Approach 22</c:v>
                </c:pt>
                <c:pt idx="22">
                  <c:v>Proposed 14.0 Approach 23</c:v>
                </c:pt>
                <c:pt idx="23">
                  <c:v>Proposed 14.0 Approach 24</c:v>
                </c:pt>
                <c:pt idx="24">
                  <c:v>Proposed 14.0 Approach 25</c:v>
                </c:pt>
                <c:pt idx="25">
                  <c:v>Proposed 14.0 Approach 26</c:v>
                </c:pt>
                <c:pt idx="26">
                  <c:v>Proposed 14.0 Approach 27</c:v>
                </c:pt>
                <c:pt idx="27">
                  <c:v>Proposed 14.0 Approach 28</c:v>
                </c:pt>
                <c:pt idx="28">
                  <c:v>Proposed 14.0 Approach 29</c:v>
                </c:pt>
                <c:pt idx="29">
                  <c:v>Proposed 14.0 Approach 30</c:v>
                </c:pt>
                <c:pt idx="30">
                  <c:v>Proposed 14.0 Approach 31</c:v>
                </c:pt>
                <c:pt idx="31">
                  <c:v>Proposed 14.0 Approach 32</c:v>
                </c:pt>
                <c:pt idx="32">
                  <c:v>Proposed 14.0 Approach 33</c:v>
                </c:pt>
                <c:pt idx="33">
                  <c:v>Proposed 14.0 Approach 34</c:v>
                </c:pt>
                <c:pt idx="34">
                  <c:v>Proposed 14.0 Approach 35</c:v>
                </c:pt>
                <c:pt idx="35">
                  <c:v>Proposed 14.0 Approach 36</c:v>
                </c:pt>
                <c:pt idx="36">
                  <c:v>Proposed 14.0 Approach 37</c:v>
                </c:pt>
              </c:strCache>
            </c:strRef>
          </c:cat>
          <c:val>
            <c:numRef>
              <c:f>sensitive!$C$18:$C$54</c:f>
              <c:numCache>
                <c:formatCode>General</c:formatCode>
                <c:ptCount val="37"/>
                <c:pt idx="0">
                  <c:v>7</c:v>
                </c:pt>
                <c:pt idx="1">
                  <c:v>30</c:v>
                </c:pt>
                <c:pt idx="2">
                  <c:v>32</c:v>
                </c:pt>
                <c:pt idx="3">
                  <c:v>9</c:v>
                </c:pt>
                <c:pt idx="4">
                  <c:v>12</c:v>
                </c:pt>
                <c:pt idx="5">
                  <c:v>34</c:v>
                </c:pt>
                <c:pt idx="6">
                  <c:v>29</c:v>
                </c:pt>
                <c:pt idx="7">
                  <c:v>26</c:v>
                </c:pt>
                <c:pt idx="8">
                  <c:v>22</c:v>
                </c:pt>
                <c:pt idx="9">
                  <c:v>6</c:v>
                </c:pt>
                <c:pt idx="10">
                  <c:v>27</c:v>
                </c:pt>
                <c:pt idx="11">
                  <c:v>8</c:v>
                </c:pt>
                <c:pt idx="12">
                  <c:v>18</c:v>
                </c:pt>
                <c:pt idx="13">
                  <c:v>2</c:v>
                </c:pt>
                <c:pt idx="14">
                  <c:v>10</c:v>
                </c:pt>
                <c:pt idx="15">
                  <c:v>31</c:v>
                </c:pt>
                <c:pt idx="16">
                  <c:v>20</c:v>
                </c:pt>
                <c:pt idx="17">
                  <c:v>23</c:v>
                </c:pt>
                <c:pt idx="18">
                  <c:v>25</c:v>
                </c:pt>
                <c:pt idx="19">
                  <c:v>11</c:v>
                </c:pt>
                <c:pt idx="20">
                  <c:v>13</c:v>
                </c:pt>
                <c:pt idx="21">
                  <c:v>36</c:v>
                </c:pt>
                <c:pt idx="22">
                  <c:v>1</c:v>
                </c:pt>
                <c:pt idx="23">
                  <c:v>35</c:v>
                </c:pt>
                <c:pt idx="24">
                  <c:v>14</c:v>
                </c:pt>
                <c:pt idx="25">
                  <c:v>16</c:v>
                </c:pt>
                <c:pt idx="26">
                  <c:v>32</c:v>
                </c:pt>
                <c:pt idx="27">
                  <c:v>28</c:v>
                </c:pt>
                <c:pt idx="28">
                  <c:v>17</c:v>
                </c:pt>
                <c:pt idx="29">
                  <c:v>5</c:v>
                </c:pt>
                <c:pt idx="30">
                  <c:v>19</c:v>
                </c:pt>
                <c:pt idx="31">
                  <c:v>21</c:v>
                </c:pt>
                <c:pt idx="32">
                  <c:v>3</c:v>
                </c:pt>
                <c:pt idx="33">
                  <c:v>37</c:v>
                </c:pt>
                <c:pt idx="34">
                  <c:v>3</c:v>
                </c:pt>
                <c:pt idx="35">
                  <c:v>15</c:v>
                </c:pt>
                <c:pt idx="3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5-3C49-9406-2A4F1014D336}"/>
            </c:ext>
          </c:extLst>
        </c:ser>
        <c:ser>
          <c:idx val="2"/>
          <c:order val="2"/>
          <c:tx>
            <c:strRef>
              <c:f>sensitive!$D$17</c:f>
              <c:strCache>
                <c:ptCount val="1"/>
                <c:pt idx="0">
                  <c:v>ns=3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sensitive!$A$18:$A$54</c:f>
              <c:strCache>
                <c:ptCount val="37"/>
                <c:pt idx="0">
                  <c:v>Proposed 14.0 Approach 1</c:v>
                </c:pt>
                <c:pt idx="1">
                  <c:v>Proposed 14.0 Approach 2</c:v>
                </c:pt>
                <c:pt idx="2">
                  <c:v>Proposed 14.0 Approach 3</c:v>
                </c:pt>
                <c:pt idx="3">
                  <c:v>Proposed 14.0 Approach 4</c:v>
                </c:pt>
                <c:pt idx="4">
                  <c:v>Proposed 14.0 Approach 5</c:v>
                </c:pt>
                <c:pt idx="5">
                  <c:v>Proposed 14.0 Approach 6</c:v>
                </c:pt>
                <c:pt idx="6">
                  <c:v>Proposed 14.0 Approach 7</c:v>
                </c:pt>
                <c:pt idx="7">
                  <c:v>Proposed 14.0 Approach 8</c:v>
                </c:pt>
                <c:pt idx="8">
                  <c:v>Proposed 14.0 Approach 9</c:v>
                </c:pt>
                <c:pt idx="9">
                  <c:v>Proposed 14.0 Approach 10</c:v>
                </c:pt>
                <c:pt idx="10">
                  <c:v>Proposed 14.0 Approach 11</c:v>
                </c:pt>
                <c:pt idx="11">
                  <c:v>Proposed 14.0 Approach 12</c:v>
                </c:pt>
                <c:pt idx="12">
                  <c:v>Proposed 14.0 Approach 13</c:v>
                </c:pt>
                <c:pt idx="13">
                  <c:v>Proposed 14.0 Approach 14</c:v>
                </c:pt>
                <c:pt idx="14">
                  <c:v>Proposed 14.0 Approach 15</c:v>
                </c:pt>
                <c:pt idx="15">
                  <c:v>Proposed 14.0 Approach 16</c:v>
                </c:pt>
                <c:pt idx="16">
                  <c:v>Proposed 14.0 Approach 17</c:v>
                </c:pt>
                <c:pt idx="17">
                  <c:v>Proposed 14.0 Approach 18</c:v>
                </c:pt>
                <c:pt idx="18">
                  <c:v>Proposed 14.0 Approach 19</c:v>
                </c:pt>
                <c:pt idx="19">
                  <c:v>Proposed 14.0 Approach 20</c:v>
                </c:pt>
                <c:pt idx="20">
                  <c:v>Proposed 14.0 Approach 21</c:v>
                </c:pt>
                <c:pt idx="21">
                  <c:v>Proposed 14.0 Approach 22</c:v>
                </c:pt>
                <c:pt idx="22">
                  <c:v>Proposed 14.0 Approach 23</c:v>
                </c:pt>
                <c:pt idx="23">
                  <c:v>Proposed 14.0 Approach 24</c:v>
                </c:pt>
                <c:pt idx="24">
                  <c:v>Proposed 14.0 Approach 25</c:v>
                </c:pt>
                <c:pt idx="25">
                  <c:v>Proposed 14.0 Approach 26</c:v>
                </c:pt>
                <c:pt idx="26">
                  <c:v>Proposed 14.0 Approach 27</c:v>
                </c:pt>
                <c:pt idx="27">
                  <c:v>Proposed 14.0 Approach 28</c:v>
                </c:pt>
                <c:pt idx="28">
                  <c:v>Proposed 14.0 Approach 29</c:v>
                </c:pt>
                <c:pt idx="29">
                  <c:v>Proposed 14.0 Approach 30</c:v>
                </c:pt>
                <c:pt idx="30">
                  <c:v>Proposed 14.0 Approach 31</c:v>
                </c:pt>
                <c:pt idx="31">
                  <c:v>Proposed 14.0 Approach 32</c:v>
                </c:pt>
                <c:pt idx="32">
                  <c:v>Proposed 14.0 Approach 33</c:v>
                </c:pt>
                <c:pt idx="33">
                  <c:v>Proposed 14.0 Approach 34</c:v>
                </c:pt>
                <c:pt idx="34">
                  <c:v>Proposed 14.0 Approach 35</c:v>
                </c:pt>
                <c:pt idx="35">
                  <c:v>Proposed 14.0 Approach 36</c:v>
                </c:pt>
                <c:pt idx="36">
                  <c:v>Proposed 14.0 Approach 37</c:v>
                </c:pt>
              </c:strCache>
            </c:strRef>
          </c:cat>
          <c:val>
            <c:numRef>
              <c:f>sensitive!$D$18:$D$54</c:f>
              <c:numCache>
                <c:formatCode>General</c:formatCode>
                <c:ptCount val="37"/>
                <c:pt idx="0">
                  <c:v>10</c:v>
                </c:pt>
                <c:pt idx="1">
                  <c:v>31</c:v>
                </c:pt>
                <c:pt idx="2">
                  <c:v>32</c:v>
                </c:pt>
                <c:pt idx="3">
                  <c:v>6</c:v>
                </c:pt>
                <c:pt idx="4">
                  <c:v>13</c:v>
                </c:pt>
                <c:pt idx="5">
                  <c:v>34</c:v>
                </c:pt>
                <c:pt idx="6">
                  <c:v>30</c:v>
                </c:pt>
                <c:pt idx="7">
                  <c:v>28</c:v>
                </c:pt>
                <c:pt idx="8">
                  <c:v>17</c:v>
                </c:pt>
                <c:pt idx="9">
                  <c:v>9</c:v>
                </c:pt>
                <c:pt idx="10">
                  <c:v>29</c:v>
                </c:pt>
                <c:pt idx="11">
                  <c:v>3</c:v>
                </c:pt>
                <c:pt idx="12">
                  <c:v>21</c:v>
                </c:pt>
                <c:pt idx="13">
                  <c:v>2</c:v>
                </c:pt>
                <c:pt idx="14">
                  <c:v>8</c:v>
                </c:pt>
                <c:pt idx="15">
                  <c:v>20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12</c:v>
                </c:pt>
                <c:pt idx="20">
                  <c:v>14</c:v>
                </c:pt>
                <c:pt idx="21">
                  <c:v>36</c:v>
                </c:pt>
                <c:pt idx="22">
                  <c:v>1</c:v>
                </c:pt>
                <c:pt idx="23">
                  <c:v>35</c:v>
                </c:pt>
                <c:pt idx="24">
                  <c:v>11</c:v>
                </c:pt>
                <c:pt idx="25">
                  <c:v>16</c:v>
                </c:pt>
                <c:pt idx="26">
                  <c:v>32</c:v>
                </c:pt>
                <c:pt idx="27">
                  <c:v>19</c:v>
                </c:pt>
                <c:pt idx="28">
                  <c:v>18</c:v>
                </c:pt>
                <c:pt idx="29">
                  <c:v>7</c:v>
                </c:pt>
                <c:pt idx="30">
                  <c:v>22</c:v>
                </c:pt>
                <c:pt idx="31">
                  <c:v>24</c:v>
                </c:pt>
                <c:pt idx="32">
                  <c:v>4</c:v>
                </c:pt>
                <c:pt idx="33">
                  <c:v>37</c:v>
                </c:pt>
                <c:pt idx="34">
                  <c:v>4</c:v>
                </c:pt>
                <c:pt idx="35">
                  <c:v>15</c:v>
                </c:pt>
                <c:pt idx="3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5-3C49-9406-2A4F1014D336}"/>
            </c:ext>
          </c:extLst>
        </c:ser>
        <c:ser>
          <c:idx val="3"/>
          <c:order val="3"/>
          <c:tx>
            <c:strRef>
              <c:f>sensitive!$E$17</c:f>
              <c:strCache>
                <c:ptCount val="1"/>
                <c:pt idx="0">
                  <c:v>ns=4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sensitive!$A$18:$A$54</c:f>
              <c:strCache>
                <c:ptCount val="37"/>
                <c:pt idx="0">
                  <c:v>Proposed 14.0 Approach 1</c:v>
                </c:pt>
                <c:pt idx="1">
                  <c:v>Proposed 14.0 Approach 2</c:v>
                </c:pt>
                <c:pt idx="2">
                  <c:v>Proposed 14.0 Approach 3</c:v>
                </c:pt>
                <c:pt idx="3">
                  <c:v>Proposed 14.0 Approach 4</c:v>
                </c:pt>
                <c:pt idx="4">
                  <c:v>Proposed 14.0 Approach 5</c:v>
                </c:pt>
                <c:pt idx="5">
                  <c:v>Proposed 14.0 Approach 6</c:v>
                </c:pt>
                <c:pt idx="6">
                  <c:v>Proposed 14.0 Approach 7</c:v>
                </c:pt>
                <c:pt idx="7">
                  <c:v>Proposed 14.0 Approach 8</c:v>
                </c:pt>
                <c:pt idx="8">
                  <c:v>Proposed 14.0 Approach 9</c:v>
                </c:pt>
                <c:pt idx="9">
                  <c:v>Proposed 14.0 Approach 10</c:v>
                </c:pt>
                <c:pt idx="10">
                  <c:v>Proposed 14.0 Approach 11</c:v>
                </c:pt>
                <c:pt idx="11">
                  <c:v>Proposed 14.0 Approach 12</c:v>
                </c:pt>
                <c:pt idx="12">
                  <c:v>Proposed 14.0 Approach 13</c:v>
                </c:pt>
                <c:pt idx="13">
                  <c:v>Proposed 14.0 Approach 14</c:v>
                </c:pt>
                <c:pt idx="14">
                  <c:v>Proposed 14.0 Approach 15</c:v>
                </c:pt>
                <c:pt idx="15">
                  <c:v>Proposed 14.0 Approach 16</c:v>
                </c:pt>
                <c:pt idx="16">
                  <c:v>Proposed 14.0 Approach 17</c:v>
                </c:pt>
                <c:pt idx="17">
                  <c:v>Proposed 14.0 Approach 18</c:v>
                </c:pt>
                <c:pt idx="18">
                  <c:v>Proposed 14.0 Approach 19</c:v>
                </c:pt>
                <c:pt idx="19">
                  <c:v>Proposed 14.0 Approach 20</c:v>
                </c:pt>
                <c:pt idx="20">
                  <c:v>Proposed 14.0 Approach 21</c:v>
                </c:pt>
                <c:pt idx="21">
                  <c:v>Proposed 14.0 Approach 22</c:v>
                </c:pt>
                <c:pt idx="22">
                  <c:v>Proposed 14.0 Approach 23</c:v>
                </c:pt>
                <c:pt idx="23">
                  <c:v>Proposed 14.0 Approach 24</c:v>
                </c:pt>
                <c:pt idx="24">
                  <c:v>Proposed 14.0 Approach 25</c:v>
                </c:pt>
                <c:pt idx="25">
                  <c:v>Proposed 14.0 Approach 26</c:v>
                </c:pt>
                <c:pt idx="26">
                  <c:v>Proposed 14.0 Approach 27</c:v>
                </c:pt>
                <c:pt idx="27">
                  <c:v>Proposed 14.0 Approach 28</c:v>
                </c:pt>
                <c:pt idx="28">
                  <c:v>Proposed 14.0 Approach 29</c:v>
                </c:pt>
                <c:pt idx="29">
                  <c:v>Proposed 14.0 Approach 30</c:v>
                </c:pt>
                <c:pt idx="30">
                  <c:v>Proposed 14.0 Approach 31</c:v>
                </c:pt>
                <c:pt idx="31">
                  <c:v>Proposed 14.0 Approach 32</c:v>
                </c:pt>
                <c:pt idx="32">
                  <c:v>Proposed 14.0 Approach 33</c:v>
                </c:pt>
                <c:pt idx="33">
                  <c:v>Proposed 14.0 Approach 34</c:v>
                </c:pt>
                <c:pt idx="34">
                  <c:v>Proposed 14.0 Approach 35</c:v>
                </c:pt>
                <c:pt idx="35">
                  <c:v>Proposed 14.0 Approach 36</c:v>
                </c:pt>
                <c:pt idx="36">
                  <c:v>Proposed 14.0 Approach 37</c:v>
                </c:pt>
              </c:strCache>
            </c:strRef>
          </c:cat>
          <c:val>
            <c:numRef>
              <c:f>sensitive!$E$18:$E$54</c:f>
              <c:numCache>
                <c:formatCode>General</c:formatCode>
                <c:ptCount val="37"/>
                <c:pt idx="0">
                  <c:v>11</c:v>
                </c:pt>
                <c:pt idx="1">
                  <c:v>31</c:v>
                </c:pt>
                <c:pt idx="2">
                  <c:v>32</c:v>
                </c:pt>
                <c:pt idx="3">
                  <c:v>4</c:v>
                </c:pt>
                <c:pt idx="4">
                  <c:v>15</c:v>
                </c:pt>
                <c:pt idx="5">
                  <c:v>34</c:v>
                </c:pt>
                <c:pt idx="6">
                  <c:v>30</c:v>
                </c:pt>
                <c:pt idx="7">
                  <c:v>28</c:v>
                </c:pt>
                <c:pt idx="8">
                  <c:v>14</c:v>
                </c:pt>
                <c:pt idx="9">
                  <c:v>10</c:v>
                </c:pt>
                <c:pt idx="10">
                  <c:v>29</c:v>
                </c:pt>
                <c:pt idx="11">
                  <c:v>3</c:v>
                </c:pt>
                <c:pt idx="12">
                  <c:v>21</c:v>
                </c:pt>
                <c:pt idx="13">
                  <c:v>2</c:v>
                </c:pt>
                <c:pt idx="14">
                  <c:v>5</c:v>
                </c:pt>
                <c:pt idx="15">
                  <c:v>19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13</c:v>
                </c:pt>
                <c:pt idx="20">
                  <c:v>16</c:v>
                </c:pt>
                <c:pt idx="21">
                  <c:v>36</c:v>
                </c:pt>
                <c:pt idx="22">
                  <c:v>1</c:v>
                </c:pt>
                <c:pt idx="23">
                  <c:v>35</c:v>
                </c:pt>
                <c:pt idx="24">
                  <c:v>6</c:v>
                </c:pt>
                <c:pt idx="25">
                  <c:v>12</c:v>
                </c:pt>
                <c:pt idx="26">
                  <c:v>32</c:v>
                </c:pt>
                <c:pt idx="27">
                  <c:v>18</c:v>
                </c:pt>
                <c:pt idx="28">
                  <c:v>20</c:v>
                </c:pt>
                <c:pt idx="29">
                  <c:v>9</c:v>
                </c:pt>
                <c:pt idx="30">
                  <c:v>22</c:v>
                </c:pt>
                <c:pt idx="31">
                  <c:v>24</c:v>
                </c:pt>
                <c:pt idx="32">
                  <c:v>7</c:v>
                </c:pt>
                <c:pt idx="33">
                  <c:v>37</c:v>
                </c:pt>
                <c:pt idx="34">
                  <c:v>7</c:v>
                </c:pt>
                <c:pt idx="35">
                  <c:v>17</c:v>
                </c:pt>
                <c:pt idx="3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E5-3C49-9406-2A4F1014D336}"/>
            </c:ext>
          </c:extLst>
        </c:ser>
        <c:ser>
          <c:idx val="4"/>
          <c:order val="4"/>
          <c:tx>
            <c:strRef>
              <c:f>sensitive!$F$17</c:f>
              <c:strCache>
                <c:ptCount val="1"/>
                <c:pt idx="0">
                  <c:v>ns=5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sensitive!$A$18:$A$54</c:f>
              <c:strCache>
                <c:ptCount val="37"/>
                <c:pt idx="0">
                  <c:v>Proposed 14.0 Approach 1</c:v>
                </c:pt>
                <c:pt idx="1">
                  <c:v>Proposed 14.0 Approach 2</c:v>
                </c:pt>
                <c:pt idx="2">
                  <c:v>Proposed 14.0 Approach 3</c:v>
                </c:pt>
                <c:pt idx="3">
                  <c:v>Proposed 14.0 Approach 4</c:v>
                </c:pt>
                <c:pt idx="4">
                  <c:v>Proposed 14.0 Approach 5</c:v>
                </c:pt>
                <c:pt idx="5">
                  <c:v>Proposed 14.0 Approach 6</c:v>
                </c:pt>
                <c:pt idx="6">
                  <c:v>Proposed 14.0 Approach 7</c:v>
                </c:pt>
                <c:pt idx="7">
                  <c:v>Proposed 14.0 Approach 8</c:v>
                </c:pt>
                <c:pt idx="8">
                  <c:v>Proposed 14.0 Approach 9</c:v>
                </c:pt>
                <c:pt idx="9">
                  <c:v>Proposed 14.0 Approach 10</c:v>
                </c:pt>
                <c:pt idx="10">
                  <c:v>Proposed 14.0 Approach 11</c:v>
                </c:pt>
                <c:pt idx="11">
                  <c:v>Proposed 14.0 Approach 12</c:v>
                </c:pt>
                <c:pt idx="12">
                  <c:v>Proposed 14.0 Approach 13</c:v>
                </c:pt>
                <c:pt idx="13">
                  <c:v>Proposed 14.0 Approach 14</c:v>
                </c:pt>
                <c:pt idx="14">
                  <c:v>Proposed 14.0 Approach 15</c:v>
                </c:pt>
                <c:pt idx="15">
                  <c:v>Proposed 14.0 Approach 16</c:v>
                </c:pt>
                <c:pt idx="16">
                  <c:v>Proposed 14.0 Approach 17</c:v>
                </c:pt>
                <c:pt idx="17">
                  <c:v>Proposed 14.0 Approach 18</c:v>
                </c:pt>
                <c:pt idx="18">
                  <c:v>Proposed 14.0 Approach 19</c:v>
                </c:pt>
                <c:pt idx="19">
                  <c:v>Proposed 14.0 Approach 20</c:v>
                </c:pt>
                <c:pt idx="20">
                  <c:v>Proposed 14.0 Approach 21</c:v>
                </c:pt>
                <c:pt idx="21">
                  <c:v>Proposed 14.0 Approach 22</c:v>
                </c:pt>
                <c:pt idx="22">
                  <c:v>Proposed 14.0 Approach 23</c:v>
                </c:pt>
                <c:pt idx="23">
                  <c:v>Proposed 14.0 Approach 24</c:v>
                </c:pt>
                <c:pt idx="24">
                  <c:v>Proposed 14.0 Approach 25</c:v>
                </c:pt>
                <c:pt idx="25">
                  <c:v>Proposed 14.0 Approach 26</c:v>
                </c:pt>
                <c:pt idx="26">
                  <c:v>Proposed 14.0 Approach 27</c:v>
                </c:pt>
                <c:pt idx="27">
                  <c:v>Proposed 14.0 Approach 28</c:v>
                </c:pt>
                <c:pt idx="28">
                  <c:v>Proposed 14.0 Approach 29</c:v>
                </c:pt>
                <c:pt idx="29">
                  <c:v>Proposed 14.0 Approach 30</c:v>
                </c:pt>
                <c:pt idx="30">
                  <c:v>Proposed 14.0 Approach 31</c:v>
                </c:pt>
                <c:pt idx="31">
                  <c:v>Proposed 14.0 Approach 32</c:v>
                </c:pt>
                <c:pt idx="32">
                  <c:v>Proposed 14.0 Approach 33</c:v>
                </c:pt>
                <c:pt idx="33">
                  <c:v>Proposed 14.0 Approach 34</c:v>
                </c:pt>
                <c:pt idx="34">
                  <c:v>Proposed 14.0 Approach 35</c:v>
                </c:pt>
                <c:pt idx="35">
                  <c:v>Proposed 14.0 Approach 36</c:v>
                </c:pt>
                <c:pt idx="36">
                  <c:v>Proposed 14.0 Approach 37</c:v>
                </c:pt>
              </c:strCache>
            </c:strRef>
          </c:cat>
          <c:val>
            <c:numRef>
              <c:f>sensitive!$F$18:$F$54</c:f>
              <c:numCache>
                <c:formatCode>General</c:formatCode>
                <c:ptCount val="37"/>
                <c:pt idx="0">
                  <c:v>15</c:v>
                </c:pt>
                <c:pt idx="1">
                  <c:v>31</c:v>
                </c:pt>
                <c:pt idx="2">
                  <c:v>32</c:v>
                </c:pt>
                <c:pt idx="3">
                  <c:v>4</c:v>
                </c:pt>
                <c:pt idx="4">
                  <c:v>17</c:v>
                </c:pt>
                <c:pt idx="5">
                  <c:v>34</c:v>
                </c:pt>
                <c:pt idx="6">
                  <c:v>30</c:v>
                </c:pt>
                <c:pt idx="7">
                  <c:v>28</c:v>
                </c:pt>
                <c:pt idx="8">
                  <c:v>8</c:v>
                </c:pt>
                <c:pt idx="9">
                  <c:v>14</c:v>
                </c:pt>
                <c:pt idx="10">
                  <c:v>29</c:v>
                </c:pt>
                <c:pt idx="11">
                  <c:v>3</c:v>
                </c:pt>
                <c:pt idx="12">
                  <c:v>21</c:v>
                </c:pt>
                <c:pt idx="13">
                  <c:v>2</c:v>
                </c:pt>
                <c:pt idx="14">
                  <c:v>5</c:v>
                </c:pt>
                <c:pt idx="15">
                  <c:v>13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16</c:v>
                </c:pt>
                <c:pt idx="20">
                  <c:v>18</c:v>
                </c:pt>
                <c:pt idx="21">
                  <c:v>36</c:v>
                </c:pt>
                <c:pt idx="22">
                  <c:v>1</c:v>
                </c:pt>
                <c:pt idx="23">
                  <c:v>35</c:v>
                </c:pt>
                <c:pt idx="24">
                  <c:v>6</c:v>
                </c:pt>
                <c:pt idx="25">
                  <c:v>7</c:v>
                </c:pt>
                <c:pt idx="26">
                  <c:v>32</c:v>
                </c:pt>
                <c:pt idx="27">
                  <c:v>11</c:v>
                </c:pt>
                <c:pt idx="28">
                  <c:v>20</c:v>
                </c:pt>
                <c:pt idx="29">
                  <c:v>12</c:v>
                </c:pt>
                <c:pt idx="30">
                  <c:v>22</c:v>
                </c:pt>
                <c:pt idx="31">
                  <c:v>24</c:v>
                </c:pt>
                <c:pt idx="32">
                  <c:v>9</c:v>
                </c:pt>
                <c:pt idx="33">
                  <c:v>37</c:v>
                </c:pt>
                <c:pt idx="34">
                  <c:v>9</c:v>
                </c:pt>
                <c:pt idx="35">
                  <c:v>19</c:v>
                </c:pt>
                <c:pt idx="3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E5-3C49-9406-2A4F1014D336}"/>
            </c:ext>
          </c:extLst>
        </c:ser>
        <c:ser>
          <c:idx val="5"/>
          <c:order val="5"/>
          <c:tx>
            <c:strRef>
              <c:f>sensitive!$G$17</c:f>
              <c:strCache>
                <c:ptCount val="1"/>
                <c:pt idx="0">
                  <c:v>ns=6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sensitive!$A$18:$A$54</c:f>
              <c:strCache>
                <c:ptCount val="37"/>
                <c:pt idx="0">
                  <c:v>Proposed 14.0 Approach 1</c:v>
                </c:pt>
                <c:pt idx="1">
                  <c:v>Proposed 14.0 Approach 2</c:v>
                </c:pt>
                <c:pt idx="2">
                  <c:v>Proposed 14.0 Approach 3</c:v>
                </c:pt>
                <c:pt idx="3">
                  <c:v>Proposed 14.0 Approach 4</c:v>
                </c:pt>
                <c:pt idx="4">
                  <c:v>Proposed 14.0 Approach 5</c:v>
                </c:pt>
                <c:pt idx="5">
                  <c:v>Proposed 14.0 Approach 6</c:v>
                </c:pt>
                <c:pt idx="6">
                  <c:v>Proposed 14.0 Approach 7</c:v>
                </c:pt>
                <c:pt idx="7">
                  <c:v>Proposed 14.0 Approach 8</c:v>
                </c:pt>
                <c:pt idx="8">
                  <c:v>Proposed 14.0 Approach 9</c:v>
                </c:pt>
                <c:pt idx="9">
                  <c:v>Proposed 14.0 Approach 10</c:v>
                </c:pt>
                <c:pt idx="10">
                  <c:v>Proposed 14.0 Approach 11</c:v>
                </c:pt>
                <c:pt idx="11">
                  <c:v>Proposed 14.0 Approach 12</c:v>
                </c:pt>
                <c:pt idx="12">
                  <c:v>Proposed 14.0 Approach 13</c:v>
                </c:pt>
                <c:pt idx="13">
                  <c:v>Proposed 14.0 Approach 14</c:v>
                </c:pt>
                <c:pt idx="14">
                  <c:v>Proposed 14.0 Approach 15</c:v>
                </c:pt>
                <c:pt idx="15">
                  <c:v>Proposed 14.0 Approach 16</c:v>
                </c:pt>
                <c:pt idx="16">
                  <c:v>Proposed 14.0 Approach 17</c:v>
                </c:pt>
                <c:pt idx="17">
                  <c:v>Proposed 14.0 Approach 18</c:v>
                </c:pt>
                <c:pt idx="18">
                  <c:v>Proposed 14.0 Approach 19</c:v>
                </c:pt>
                <c:pt idx="19">
                  <c:v>Proposed 14.0 Approach 20</c:v>
                </c:pt>
                <c:pt idx="20">
                  <c:v>Proposed 14.0 Approach 21</c:v>
                </c:pt>
                <c:pt idx="21">
                  <c:v>Proposed 14.0 Approach 22</c:v>
                </c:pt>
                <c:pt idx="22">
                  <c:v>Proposed 14.0 Approach 23</c:v>
                </c:pt>
                <c:pt idx="23">
                  <c:v>Proposed 14.0 Approach 24</c:v>
                </c:pt>
                <c:pt idx="24">
                  <c:v>Proposed 14.0 Approach 25</c:v>
                </c:pt>
                <c:pt idx="25">
                  <c:v>Proposed 14.0 Approach 26</c:v>
                </c:pt>
                <c:pt idx="26">
                  <c:v>Proposed 14.0 Approach 27</c:v>
                </c:pt>
                <c:pt idx="27">
                  <c:v>Proposed 14.0 Approach 28</c:v>
                </c:pt>
                <c:pt idx="28">
                  <c:v>Proposed 14.0 Approach 29</c:v>
                </c:pt>
                <c:pt idx="29">
                  <c:v>Proposed 14.0 Approach 30</c:v>
                </c:pt>
                <c:pt idx="30">
                  <c:v>Proposed 14.0 Approach 31</c:v>
                </c:pt>
                <c:pt idx="31">
                  <c:v>Proposed 14.0 Approach 32</c:v>
                </c:pt>
                <c:pt idx="32">
                  <c:v>Proposed 14.0 Approach 33</c:v>
                </c:pt>
                <c:pt idx="33">
                  <c:v>Proposed 14.0 Approach 34</c:v>
                </c:pt>
                <c:pt idx="34">
                  <c:v>Proposed 14.0 Approach 35</c:v>
                </c:pt>
                <c:pt idx="35">
                  <c:v>Proposed 14.0 Approach 36</c:v>
                </c:pt>
                <c:pt idx="36">
                  <c:v>Proposed 14.0 Approach 37</c:v>
                </c:pt>
              </c:strCache>
            </c:strRef>
          </c:cat>
          <c:val>
            <c:numRef>
              <c:f>sensitive!$G$18:$G$54</c:f>
              <c:numCache>
                <c:formatCode>General</c:formatCode>
                <c:ptCount val="37"/>
                <c:pt idx="0">
                  <c:v>15</c:v>
                </c:pt>
                <c:pt idx="1">
                  <c:v>31</c:v>
                </c:pt>
                <c:pt idx="2">
                  <c:v>32</c:v>
                </c:pt>
                <c:pt idx="3">
                  <c:v>4</c:v>
                </c:pt>
                <c:pt idx="4">
                  <c:v>17</c:v>
                </c:pt>
                <c:pt idx="5">
                  <c:v>34</c:v>
                </c:pt>
                <c:pt idx="6">
                  <c:v>30</c:v>
                </c:pt>
                <c:pt idx="7">
                  <c:v>28</c:v>
                </c:pt>
                <c:pt idx="8">
                  <c:v>8</c:v>
                </c:pt>
                <c:pt idx="9">
                  <c:v>14</c:v>
                </c:pt>
                <c:pt idx="10">
                  <c:v>29</c:v>
                </c:pt>
                <c:pt idx="11">
                  <c:v>3</c:v>
                </c:pt>
                <c:pt idx="12">
                  <c:v>21</c:v>
                </c:pt>
                <c:pt idx="13">
                  <c:v>2</c:v>
                </c:pt>
                <c:pt idx="14">
                  <c:v>5</c:v>
                </c:pt>
                <c:pt idx="15">
                  <c:v>10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16</c:v>
                </c:pt>
                <c:pt idx="20">
                  <c:v>18</c:v>
                </c:pt>
                <c:pt idx="21">
                  <c:v>36</c:v>
                </c:pt>
                <c:pt idx="22">
                  <c:v>1</c:v>
                </c:pt>
                <c:pt idx="23">
                  <c:v>35</c:v>
                </c:pt>
                <c:pt idx="24">
                  <c:v>6</c:v>
                </c:pt>
                <c:pt idx="25">
                  <c:v>7</c:v>
                </c:pt>
                <c:pt idx="26">
                  <c:v>32</c:v>
                </c:pt>
                <c:pt idx="27">
                  <c:v>9</c:v>
                </c:pt>
                <c:pt idx="28">
                  <c:v>20</c:v>
                </c:pt>
                <c:pt idx="29">
                  <c:v>13</c:v>
                </c:pt>
                <c:pt idx="30">
                  <c:v>22</c:v>
                </c:pt>
                <c:pt idx="31">
                  <c:v>24</c:v>
                </c:pt>
                <c:pt idx="32">
                  <c:v>11</c:v>
                </c:pt>
                <c:pt idx="33">
                  <c:v>37</c:v>
                </c:pt>
                <c:pt idx="34">
                  <c:v>11</c:v>
                </c:pt>
                <c:pt idx="35">
                  <c:v>19</c:v>
                </c:pt>
                <c:pt idx="3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E5-3C49-9406-2A4F1014D336}"/>
            </c:ext>
          </c:extLst>
        </c:ser>
        <c:ser>
          <c:idx val="6"/>
          <c:order val="6"/>
          <c:tx>
            <c:strRef>
              <c:f>sensitive!$H$17</c:f>
              <c:strCache>
                <c:ptCount val="1"/>
                <c:pt idx="0">
                  <c:v>ns=7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sensitive!$A$18:$A$54</c:f>
              <c:strCache>
                <c:ptCount val="37"/>
                <c:pt idx="0">
                  <c:v>Proposed 14.0 Approach 1</c:v>
                </c:pt>
                <c:pt idx="1">
                  <c:v>Proposed 14.0 Approach 2</c:v>
                </c:pt>
                <c:pt idx="2">
                  <c:v>Proposed 14.0 Approach 3</c:v>
                </c:pt>
                <c:pt idx="3">
                  <c:v>Proposed 14.0 Approach 4</c:v>
                </c:pt>
                <c:pt idx="4">
                  <c:v>Proposed 14.0 Approach 5</c:v>
                </c:pt>
                <c:pt idx="5">
                  <c:v>Proposed 14.0 Approach 6</c:v>
                </c:pt>
                <c:pt idx="6">
                  <c:v>Proposed 14.0 Approach 7</c:v>
                </c:pt>
                <c:pt idx="7">
                  <c:v>Proposed 14.0 Approach 8</c:v>
                </c:pt>
                <c:pt idx="8">
                  <c:v>Proposed 14.0 Approach 9</c:v>
                </c:pt>
                <c:pt idx="9">
                  <c:v>Proposed 14.0 Approach 10</c:v>
                </c:pt>
                <c:pt idx="10">
                  <c:v>Proposed 14.0 Approach 11</c:v>
                </c:pt>
                <c:pt idx="11">
                  <c:v>Proposed 14.0 Approach 12</c:v>
                </c:pt>
                <c:pt idx="12">
                  <c:v>Proposed 14.0 Approach 13</c:v>
                </c:pt>
                <c:pt idx="13">
                  <c:v>Proposed 14.0 Approach 14</c:v>
                </c:pt>
                <c:pt idx="14">
                  <c:v>Proposed 14.0 Approach 15</c:v>
                </c:pt>
                <c:pt idx="15">
                  <c:v>Proposed 14.0 Approach 16</c:v>
                </c:pt>
                <c:pt idx="16">
                  <c:v>Proposed 14.0 Approach 17</c:v>
                </c:pt>
                <c:pt idx="17">
                  <c:v>Proposed 14.0 Approach 18</c:v>
                </c:pt>
                <c:pt idx="18">
                  <c:v>Proposed 14.0 Approach 19</c:v>
                </c:pt>
                <c:pt idx="19">
                  <c:v>Proposed 14.0 Approach 20</c:v>
                </c:pt>
                <c:pt idx="20">
                  <c:v>Proposed 14.0 Approach 21</c:v>
                </c:pt>
                <c:pt idx="21">
                  <c:v>Proposed 14.0 Approach 22</c:v>
                </c:pt>
                <c:pt idx="22">
                  <c:v>Proposed 14.0 Approach 23</c:v>
                </c:pt>
                <c:pt idx="23">
                  <c:v>Proposed 14.0 Approach 24</c:v>
                </c:pt>
                <c:pt idx="24">
                  <c:v>Proposed 14.0 Approach 25</c:v>
                </c:pt>
                <c:pt idx="25">
                  <c:v>Proposed 14.0 Approach 26</c:v>
                </c:pt>
                <c:pt idx="26">
                  <c:v>Proposed 14.0 Approach 27</c:v>
                </c:pt>
                <c:pt idx="27">
                  <c:v>Proposed 14.0 Approach 28</c:v>
                </c:pt>
                <c:pt idx="28">
                  <c:v>Proposed 14.0 Approach 29</c:v>
                </c:pt>
                <c:pt idx="29">
                  <c:v>Proposed 14.0 Approach 30</c:v>
                </c:pt>
                <c:pt idx="30">
                  <c:v>Proposed 14.0 Approach 31</c:v>
                </c:pt>
                <c:pt idx="31">
                  <c:v>Proposed 14.0 Approach 32</c:v>
                </c:pt>
                <c:pt idx="32">
                  <c:v>Proposed 14.0 Approach 33</c:v>
                </c:pt>
                <c:pt idx="33">
                  <c:v>Proposed 14.0 Approach 34</c:v>
                </c:pt>
                <c:pt idx="34">
                  <c:v>Proposed 14.0 Approach 35</c:v>
                </c:pt>
                <c:pt idx="35">
                  <c:v>Proposed 14.0 Approach 36</c:v>
                </c:pt>
                <c:pt idx="36">
                  <c:v>Proposed 14.0 Approach 37</c:v>
                </c:pt>
              </c:strCache>
            </c:strRef>
          </c:cat>
          <c:val>
            <c:numRef>
              <c:f>sensitive!$H$18:$H$54</c:f>
              <c:numCache>
                <c:formatCode>General</c:formatCode>
                <c:ptCount val="37"/>
                <c:pt idx="0">
                  <c:v>15</c:v>
                </c:pt>
                <c:pt idx="1">
                  <c:v>31</c:v>
                </c:pt>
                <c:pt idx="2">
                  <c:v>32</c:v>
                </c:pt>
                <c:pt idx="3">
                  <c:v>4</c:v>
                </c:pt>
                <c:pt idx="4">
                  <c:v>17</c:v>
                </c:pt>
                <c:pt idx="5">
                  <c:v>34</c:v>
                </c:pt>
                <c:pt idx="6">
                  <c:v>30</c:v>
                </c:pt>
                <c:pt idx="7">
                  <c:v>28</c:v>
                </c:pt>
                <c:pt idx="8">
                  <c:v>8</c:v>
                </c:pt>
                <c:pt idx="9">
                  <c:v>14</c:v>
                </c:pt>
                <c:pt idx="10">
                  <c:v>29</c:v>
                </c:pt>
                <c:pt idx="11">
                  <c:v>3</c:v>
                </c:pt>
                <c:pt idx="12">
                  <c:v>21</c:v>
                </c:pt>
                <c:pt idx="13">
                  <c:v>2</c:v>
                </c:pt>
                <c:pt idx="14">
                  <c:v>5</c:v>
                </c:pt>
                <c:pt idx="15">
                  <c:v>10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16</c:v>
                </c:pt>
                <c:pt idx="20">
                  <c:v>18</c:v>
                </c:pt>
                <c:pt idx="21">
                  <c:v>36</c:v>
                </c:pt>
                <c:pt idx="22">
                  <c:v>1</c:v>
                </c:pt>
                <c:pt idx="23">
                  <c:v>35</c:v>
                </c:pt>
                <c:pt idx="24">
                  <c:v>6</c:v>
                </c:pt>
                <c:pt idx="25">
                  <c:v>7</c:v>
                </c:pt>
                <c:pt idx="26">
                  <c:v>32</c:v>
                </c:pt>
                <c:pt idx="27">
                  <c:v>9</c:v>
                </c:pt>
                <c:pt idx="28">
                  <c:v>20</c:v>
                </c:pt>
                <c:pt idx="29">
                  <c:v>13</c:v>
                </c:pt>
                <c:pt idx="30">
                  <c:v>22</c:v>
                </c:pt>
                <c:pt idx="31">
                  <c:v>24</c:v>
                </c:pt>
                <c:pt idx="32">
                  <c:v>11</c:v>
                </c:pt>
                <c:pt idx="33">
                  <c:v>37</c:v>
                </c:pt>
                <c:pt idx="34">
                  <c:v>11</c:v>
                </c:pt>
                <c:pt idx="35">
                  <c:v>19</c:v>
                </c:pt>
                <c:pt idx="3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E5-3C49-9406-2A4F1014D336}"/>
            </c:ext>
          </c:extLst>
        </c:ser>
        <c:ser>
          <c:idx val="7"/>
          <c:order val="7"/>
          <c:tx>
            <c:strRef>
              <c:f>sensitive!$I$17</c:f>
              <c:strCache>
                <c:ptCount val="1"/>
                <c:pt idx="0">
                  <c:v>ns=8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sensitive!$A$18:$A$54</c:f>
              <c:strCache>
                <c:ptCount val="37"/>
                <c:pt idx="0">
                  <c:v>Proposed 14.0 Approach 1</c:v>
                </c:pt>
                <c:pt idx="1">
                  <c:v>Proposed 14.0 Approach 2</c:v>
                </c:pt>
                <c:pt idx="2">
                  <c:v>Proposed 14.0 Approach 3</c:v>
                </c:pt>
                <c:pt idx="3">
                  <c:v>Proposed 14.0 Approach 4</c:v>
                </c:pt>
                <c:pt idx="4">
                  <c:v>Proposed 14.0 Approach 5</c:v>
                </c:pt>
                <c:pt idx="5">
                  <c:v>Proposed 14.0 Approach 6</c:v>
                </c:pt>
                <c:pt idx="6">
                  <c:v>Proposed 14.0 Approach 7</c:v>
                </c:pt>
                <c:pt idx="7">
                  <c:v>Proposed 14.0 Approach 8</c:v>
                </c:pt>
                <c:pt idx="8">
                  <c:v>Proposed 14.0 Approach 9</c:v>
                </c:pt>
                <c:pt idx="9">
                  <c:v>Proposed 14.0 Approach 10</c:v>
                </c:pt>
                <c:pt idx="10">
                  <c:v>Proposed 14.0 Approach 11</c:v>
                </c:pt>
                <c:pt idx="11">
                  <c:v>Proposed 14.0 Approach 12</c:v>
                </c:pt>
                <c:pt idx="12">
                  <c:v>Proposed 14.0 Approach 13</c:v>
                </c:pt>
                <c:pt idx="13">
                  <c:v>Proposed 14.0 Approach 14</c:v>
                </c:pt>
                <c:pt idx="14">
                  <c:v>Proposed 14.0 Approach 15</c:v>
                </c:pt>
                <c:pt idx="15">
                  <c:v>Proposed 14.0 Approach 16</c:v>
                </c:pt>
                <c:pt idx="16">
                  <c:v>Proposed 14.0 Approach 17</c:v>
                </c:pt>
                <c:pt idx="17">
                  <c:v>Proposed 14.0 Approach 18</c:v>
                </c:pt>
                <c:pt idx="18">
                  <c:v>Proposed 14.0 Approach 19</c:v>
                </c:pt>
                <c:pt idx="19">
                  <c:v>Proposed 14.0 Approach 20</c:v>
                </c:pt>
                <c:pt idx="20">
                  <c:v>Proposed 14.0 Approach 21</c:v>
                </c:pt>
                <c:pt idx="21">
                  <c:v>Proposed 14.0 Approach 22</c:v>
                </c:pt>
                <c:pt idx="22">
                  <c:v>Proposed 14.0 Approach 23</c:v>
                </c:pt>
                <c:pt idx="23">
                  <c:v>Proposed 14.0 Approach 24</c:v>
                </c:pt>
                <c:pt idx="24">
                  <c:v>Proposed 14.0 Approach 25</c:v>
                </c:pt>
                <c:pt idx="25">
                  <c:v>Proposed 14.0 Approach 26</c:v>
                </c:pt>
                <c:pt idx="26">
                  <c:v>Proposed 14.0 Approach 27</c:v>
                </c:pt>
                <c:pt idx="27">
                  <c:v>Proposed 14.0 Approach 28</c:v>
                </c:pt>
                <c:pt idx="28">
                  <c:v>Proposed 14.0 Approach 29</c:v>
                </c:pt>
                <c:pt idx="29">
                  <c:v>Proposed 14.0 Approach 30</c:v>
                </c:pt>
                <c:pt idx="30">
                  <c:v>Proposed 14.0 Approach 31</c:v>
                </c:pt>
                <c:pt idx="31">
                  <c:v>Proposed 14.0 Approach 32</c:v>
                </c:pt>
                <c:pt idx="32">
                  <c:v>Proposed 14.0 Approach 33</c:v>
                </c:pt>
                <c:pt idx="33">
                  <c:v>Proposed 14.0 Approach 34</c:v>
                </c:pt>
                <c:pt idx="34">
                  <c:v>Proposed 14.0 Approach 35</c:v>
                </c:pt>
                <c:pt idx="35">
                  <c:v>Proposed 14.0 Approach 36</c:v>
                </c:pt>
                <c:pt idx="36">
                  <c:v>Proposed 14.0 Approach 37</c:v>
                </c:pt>
              </c:strCache>
            </c:strRef>
          </c:cat>
          <c:val>
            <c:numRef>
              <c:f>sensitive!$I$18:$I$54</c:f>
              <c:numCache>
                <c:formatCode>General</c:formatCode>
                <c:ptCount val="37"/>
                <c:pt idx="0">
                  <c:v>15</c:v>
                </c:pt>
                <c:pt idx="1">
                  <c:v>31</c:v>
                </c:pt>
                <c:pt idx="2">
                  <c:v>32</c:v>
                </c:pt>
                <c:pt idx="3">
                  <c:v>4</c:v>
                </c:pt>
                <c:pt idx="4">
                  <c:v>17</c:v>
                </c:pt>
                <c:pt idx="5">
                  <c:v>34</c:v>
                </c:pt>
                <c:pt idx="6">
                  <c:v>30</c:v>
                </c:pt>
                <c:pt idx="7">
                  <c:v>28</c:v>
                </c:pt>
                <c:pt idx="8">
                  <c:v>8</c:v>
                </c:pt>
                <c:pt idx="9">
                  <c:v>14</c:v>
                </c:pt>
                <c:pt idx="10">
                  <c:v>29</c:v>
                </c:pt>
                <c:pt idx="11">
                  <c:v>3</c:v>
                </c:pt>
                <c:pt idx="12">
                  <c:v>21</c:v>
                </c:pt>
                <c:pt idx="13">
                  <c:v>2</c:v>
                </c:pt>
                <c:pt idx="14">
                  <c:v>5</c:v>
                </c:pt>
                <c:pt idx="15">
                  <c:v>10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16</c:v>
                </c:pt>
                <c:pt idx="20">
                  <c:v>18</c:v>
                </c:pt>
                <c:pt idx="21">
                  <c:v>36</c:v>
                </c:pt>
                <c:pt idx="22">
                  <c:v>1</c:v>
                </c:pt>
                <c:pt idx="23">
                  <c:v>35</c:v>
                </c:pt>
                <c:pt idx="24">
                  <c:v>6</c:v>
                </c:pt>
                <c:pt idx="25">
                  <c:v>7</c:v>
                </c:pt>
                <c:pt idx="26">
                  <c:v>32</c:v>
                </c:pt>
                <c:pt idx="27">
                  <c:v>9</c:v>
                </c:pt>
                <c:pt idx="28">
                  <c:v>20</c:v>
                </c:pt>
                <c:pt idx="29">
                  <c:v>13</c:v>
                </c:pt>
                <c:pt idx="30">
                  <c:v>22</c:v>
                </c:pt>
                <c:pt idx="31">
                  <c:v>24</c:v>
                </c:pt>
                <c:pt idx="32">
                  <c:v>11</c:v>
                </c:pt>
                <c:pt idx="33">
                  <c:v>37</c:v>
                </c:pt>
                <c:pt idx="34">
                  <c:v>11</c:v>
                </c:pt>
                <c:pt idx="35">
                  <c:v>19</c:v>
                </c:pt>
                <c:pt idx="3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E5-3C49-9406-2A4F1014D336}"/>
            </c:ext>
          </c:extLst>
        </c:ser>
        <c:ser>
          <c:idx val="8"/>
          <c:order val="8"/>
          <c:tx>
            <c:strRef>
              <c:f>sensitive!$J$17</c:f>
              <c:strCache>
                <c:ptCount val="1"/>
                <c:pt idx="0">
                  <c:v>ns=9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sensitive!$A$18:$A$54</c:f>
              <c:strCache>
                <c:ptCount val="37"/>
                <c:pt idx="0">
                  <c:v>Proposed 14.0 Approach 1</c:v>
                </c:pt>
                <c:pt idx="1">
                  <c:v>Proposed 14.0 Approach 2</c:v>
                </c:pt>
                <c:pt idx="2">
                  <c:v>Proposed 14.0 Approach 3</c:v>
                </c:pt>
                <c:pt idx="3">
                  <c:v>Proposed 14.0 Approach 4</c:v>
                </c:pt>
                <c:pt idx="4">
                  <c:v>Proposed 14.0 Approach 5</c:v>
                </c:pt>
                <c:pt idx="5">
                  <c:v>Proposed 14.0 Approach 6</c:v>
                </c:pt>
                <c:pt idx="6">
                  <c:v>Proposed 14.0 Approach 7</c:v>
                </c:pt>
                <c:pt idx="7">
                  <c:v>Proposed 14.0 Approach 8</c:v>
                </c:pt>
                <c:pt idx="8">
                  <c:v>Proposed 14.0 Approach 9</c:v>
                </c:pt>
                <c:pt idx="9">
                  <c:v>Proposed 14.0 Approach 10</c:v>
                </c:pt>
                <c:pt idx="10">
                  <c:v>Proposed 14.0 Approach 11</c:v>
                </c:pt>
                <c:pt idx="11">
                  <c:v>Proposed 14.0 Approach 12</c:v>
                </c:pt>
                <c:pt idx="12">
                  <c:v>Proposed 14.0 Approach 13</c:v>
                </c:pt>
                <c:pt idx="13">
                  <c:v>Proposed 14.0 Approach 14</c:v>
                </c:pt>
                <c:pt idx="14">
                  <c:v>Proposed 14.0 Approach 15</c:v>
                </c:pt>
                <c:pt idx="15">
                  <c:v>Proposed 14.0 Approach 16</c:v>
                </c:pt>
                <c:pt idx="16">
                  <c:v>Proposed 14.0 Approach 17</c:v>
                </c:pt>
                <c:pt idx="17">
                  <c:v>Proposed 14.0 Approach 18</c:v>
                </c:pt>
                <c:pt idx="18">
                  <c:v>Proposed 14.0 Approach 19</c:v>
                </c:pt>
                <c:pt idx="19">
                  <c:v>Proposed 14.0 Approach 20</c:v>
                </c:pt>
                <c:pt idx="20">
                  <c:v>Proposed 14.0 Approach 21</c:v>
                </c:pt>
                <c:pt idx="21">
                  <c:v>Proposed 14.0 Approach 22</c:v>
                </c:pt>
                <c:pt idx="22">
                  <c:v>Proposed 14.0 Approach 23</c:v>
                </c:pt>
                <c:pt idx="23">
                  <c:v>Proposed 14.0 Approach 24</c:v>
                </c:pt>
                <c:pt idx="24">
                  <c:v>Proposed 14.0 Approach 25</c:v>
                </c:pt>
                <c:pt idx="25">
                  <c:v>Proposed 14.0 Approach 26</c:v>
                </c:pt>
                <c:pt idx="26">
                  <c:v>Proposed 14.0 Approach 27</c:v>
                </c:pt>
                <c:pt idx="27">
                  <c:v>Proposed 14.0 Approach 28</c:v>
                </c:pt>
                <c:pt idx="28">
                  <c:v>Proposed 14.0 Approach 29</c:v>
                </c:pt>
                <c:pt idx="29">
                  <c:v>Proposed 14.0 Approach 30</c:v>
                </c:pt>
                <c:pt idx="30">
                  <c:v>Proposed 14.0 Approach 31</c:v>
                </c:pt>
                <c:pt idx="31">
                  <c:v>Proposed 14.0 Approach 32</c:v>
                </c:pt>
                <c:pt idx="32">
                  <c:v>Proposed 14.0 Approach 33</c:v>
                </c:pt>
                <c:pt idx="33">
                  <c:v>Proposed 14.0 Approach 34</c:v>
                </c:pt>
                <c:pt idx="34">
                  <c:v>Proposed 14.0 Approach 35</c:v>
                </c:pt>
                <c:pt idx="35">
                  <c:v>Proposed 14.0 Approach 36</c:v>
                </c:pt>
                <c:pt idx="36">
                  <c:v>Proposed 14.0 Approach 37</c:v>
                </c:pt>
              </c:strCache>
            </c:strRef>
          </c:cat>
          <c:val>
            <c:numRef>
              <c:f>sensitive!$J$18:$J$54</c:f>
              <c:numCache>
                <c:formatCode>General</c:formatCode>
                <c:ptCount val="37"/>
                <c:pt idx="0">
                  <c:v>15</c:v>
                </c:pt>
                <c:pt idx="1">
                  <c:v>31</c:v>
                </c:pt>
                <c:pt idx="2">
                  <c:v>32</c:v>
                </c:pt>
                <c:pt idx="3">
                  <c:v>4</c:v>
                </c:pt>
                <c:pt idx="4">
                  <c:v>17</c:v>
                </c:pt>
                <c:pt idx="5">
                  <c:v>34</c:v>
                </c:pt>
                <c:pt idx="6">
                  <c:v>30</c:v>
                </c:pt>
                <c:pt idx="7">
                  <c:v>28</c:v>
                </c:pt>
                <c:pt idx="8">
                  <c:v>8</c:v>
                </c:pt>
                <c:pt idx="9">
                  <c:v>14</c:v>
                </c:pt>
                <c:pt idx="10">
                  <c:v>29</c:v>
                </c:pt>
                <c:pt idx="11">
                  <c:v>3</c:v>
                </c:pt>
                <c:pt idx="12">
                  <c:v>21</c:v>
                </c:pt>
                <c:pt idx="13">
                  <c:v>2</c:v>
                </c:pt>
                <c:pt idx="14">
                  <c:v>5</c:v>
                </c:pt>
                <c:pt idx="15">
                  <c:v>10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16</c:v>
                </c:pt>
                <c:pt idx="20">
                  <c:v>18</c:v>
                </c:pt>
                <c:pt idx="21">
                  <c:v>36</c:v>
                </c:pt>
                <c:pt idx="22">
                  <c:v>1</c:v>
                </c:pt>
                <c:pt idx="23">
                  <c:v>35</c:v>
                </c:pt>
                <c:pt idx="24">
                  <c:v>6</c:v>
                </c:pt>
                <c:pt idx="25">
                  <c:v>7</c:v>
                </c:pt>
                <c:pt idx="26">
                  <c:v>32</c:v>
                </c:pt>
                <c:pt idx="27">
                  <c:v>9</c:v>
                </c:pt>
                <c:pt idx="28">
                  <c:v>20</c:v>
                </c:pt>
                <c:pt idx="29">
                  <c:v>13</c:v>
                </c:pt>
                <c:pt idx="30">
                  <c:v>22</c:v>
                </c:pt>
                <c:pt idx="31">
                  <c:v>24</c:v>
                </c:pt>
                <c:pt idx="32">
                  <c:v>11</c:v>
                </c:pt>
                <c:pt idx="33">
                  <c:v>37</c:v>
                </c:pt>
                <c:pt idx="34">
                  <c:v>11</c:v>
                </c:pt>
                <c:pt idx="35">
                  <c:v>19</c:v>
                </c:pt>
                <c:pt idx="3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E5-3C49-9406-2A4F1014D336}"/>
            </c:ext>
          </c:extLst>
        </c:ser>
        <c:ser>
          <c:idx val="9"/>
          <c:order val="9"/>
          <c:tx>
            <c:strRef>
              <c:f>sensitive!$K$17</c:f>
              <c:strCache>
                <c:ptCount val="1"/>
                <c:pt idx="0">
                  <c:v>ns=10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sensitive!$A$18:$A$54</c:f>
              <c:strCache>
                <c:ptCount val="37"/>
                <c:pt idx="0">
                  <c:v>Proposed 14.0 Approach 1</c:v>
                </c:pt>
                <c:pt idx="1">
                  <c:v>Proposed 14.0 Approach 2</c:v>
                </c:pt>
                <c:pt idx="2">
                  <c:v>Proposed 14.0 Approach 3</c:v>
                </c:pt>
                <c:pt idx="3">
                  <c:v>Proposed 14.0 Approach 4</c:v>
                </c:pt>
                <c:pt idx="4">
                  <c:v>Proposed 14.0 Approach 5</c:v>
                </c:pt>
                <c:pt idx="5">
                  <c:v>Proposed 14.0 Approach 6</c:v>
                </c:pt>
                <c:pt idx="6">
                  <c:v>Proposed 14.0 Approach 7</c:v>
                </c:pt>
                <c:pt idx="7">
                  <c:v>Proposed 14.0 Approach 8</c:v>
                </c:pt>
                <c:pt idx="8">
                  <c:v>Proposed 14.0 Approach 9</c:v>
                </c:pt>
                <c:pt idx="9">
                  <c:v>Proposed 14.0 Approach 10</c:v>
                </c:pt>
                <c:pt idx="10">
                  <c:v>Proposed 14.0 Approach 11</c:v>
                </c:pt>
                <c:pt idx="11">
                  <c:v>Proposed 14.0 Approach 12</c:v>
                </c:pt>
                <c:pt idx="12">
                  <c:v>Proposed 14.0 Approach 13</c:v>
                </c:pt>
                <c:pt idx="13">
                  <c:v>Proposed 14.0 Approach 14</c:v>
                </c:pt>
                <c:pt idx="14">
                  <c:v>Proposed 14.0 Approach 15</c:v>
                </c:pt>
                <c:pt idx="15">
                  <c:v>Proposed 14.0 Approach 16</c:v>
                </c:pt>
                <c:pt idx="16">
                  <c:v>Proposed 14.0 Approach 17</c:v>
                </c:pt>
                <c:pt idx="17">
                  <c:v>Proposed 14.0 Approach 18</c:v>
                </c:pt>
                <c:pt idx="18">
                  <c:v>Proposed 14.0 Approach 19</c:v>
                </c:pt>
                <c:pt idx="19">
                  <c:v>Proposed 14.0 Approach 20</c:v>
                </c:pt>
                <c:pt idx="20">
                  <c:v>Proposed 14.0 Approach 21</c:v>
                </c:pt>
                <c:pt idx="21">
                  <c:v>Proposed 14.0 Approach 22</c:v>
                </c:pt>
                <c:pt idx="22">
                  <c:v>Proposed 14.0 Approach 23</c:v>
                </c:pt>
                <c:pt idx="23">
                  <c:v>Proposed 14.0 Approach 24</c:v>
                </c:pt>
                <c:pt idx="24">
                  <c:v>Proposed 14.0 Approach 25</c:v>
                </c:pt>
                <c:pt idx="25">
                  <c:v>Proposed 14.0 Approach 26</c:v>
                </c:pt>
                <c:pt idx="26">
                  <c:v>Proposed 14.0 Approach 27</c:v>
                </c:pt>
                <c:pt idx="27">
                  <c:v>Proposed 14.0 Approach 28</c:v>
                </c:pt>
                <c:pt idx="28">
                  <c:v>Proposed 14.0 Approach 29</c:v>
                </c:pt>
                <c:pt idx="29">
                  <c:v>Proposed 14.0 Approach 30</c:v>
                </c:pt>
                <c:pt idx="30">
                  <c:v>Proposed 14.0 Approach 31</c:v>
                </c:pt>
                <c:pt idx="31">
                  <c:v>Proposed 14.0 Approach 32</c:v>
                </c:pt>
                <c:pt idx="32">
                  <c:v>Proposed 14.0 Approach 33</c:v>
                </c:pt>
                <c:pt idx="33">
                  <c:v>Proposed 14.0 Approach 34</c:v>
                </c:pt>
                <c:pt idx="34">
                  <c:v>Proposed 14.0 Approach 35</c:v>
                </c:pt>
                <c:pt idx="35">
                  <c:v>Proposed 14.0 Approach 36</c:v>
                </c:pt>
                <c:pt idx="36">
                  <c:v>Proposed 14.0 Approach 37</c:v>
                </c:pt>
              </c:strCache>
            </c:strRef>
          </c:cat>
          <c:val>
            <c:numRef>
              <c:f>sensitive!$K$18:$K$54</c:f>
              <c:numCache>
                <c:formatCode>General</c:formatCode>
                <c:ptCount val="37"/>
                <c:pt idx="0">
                  <c:v>16</c:v>
                </c:pt>
                <c:pt idx="1">
                  <c:v>34</c:v>
                </c:pt>
                <c:pt idx="2">
                  <c:v>24</c:v>
                </c:pt>
                <c:pt idx="3">
                  <c:v>4</c:v>
                </c:pt>
                <c:pt idx="4">
                  <c:v>11</c:v>
                </c:pt>
                <c:pt idx="5">
                  <c:v>31</c:v>
                </c:pt>
                <c:pt idx="6">
                  <c:v>29</c:v>
                </c:pt>
                <c:pt idx="7">
                  <c:v>34</c:v>
                </c:pt>
                <c:pt idx="8">
                  <c:v>8</c:v>
                </c:pt>
                <c:pt idx="9">
                  <c:v>15</c:v>
                </c:pt>
                <c:pt idx="10">
                  <c:v>24</c:v>
                </c:pt>
                <c:pt idx="11">
                  <c:v>2</c:v>
                </c:pt>
                <c:pt idx="12">
                  <c:v>21</c:v>
                </c:pt>
                <c:pt idx="13">
                  <c:v>2</c:v>
                </c:pt>
                <c:pt idx="14">
                  <c:v>5</c:v>
                </c:pt>
                <c:pt idx="15">
                  <c:v>8</c:v>
                </c:pt>
                <c:pt idx="16">
                  <c:v>16</c:v>
                </c:pt>
                <c:pt idx="17">
                  <c:v>21</c:v>
                </c:pt>
                <c:pt idx="18">
                  <c:v>29</c:v>
                </c:pt>
                <c:pt idx="19">
                  <c:v>16</c:v>
                </c:pt>
                <c:pt idx="20">
                  <c:v>16</c:v>
                </c:pt>
                <c:pt idx="21">
                  <c:v>31</c:v>
                </c:pt>
                <c:pt idx="22">
                  <c:v>1</c:v>
                </c:pt>
                <c:pt idx="23">
                  <c:v>31</c:v>
                </c:pt>
                <c:pt idx="24">
                  <c:v>7</c:v>
                </c:pt>
                <c:pt idx="25">
                  <c:v>5</c:v>
                </c:pt>
                <c:pt idx="26">
                  <c:v>24</c:v>
                </c:pt>
                <c:pt idx="27">
                  <c:v>8</c:v>
                </c:pt>
                <c:pt idx="28">
                  <c:v>24</c:v>
                </c:pt>
                <c:pt idx="29">
                  <c:v>11</c:v>
                </c:pt>
                <c:pt idx="30">
                  <c:v>24</c:v>
                </c:pt>
                <c:pt idx="31">
                  <c:v>16</c:v>
                </c:pt>
                <c:pt idx="32">
                  <c:v>11</c:v>
                </c:pt>
                <c:pt idx="33">
                  <c:v>34</c:v>
                </c:pt>
                <c:pt idx="34">
                  <c:v>11</c:v>
                </c:pt>
                <c:pt idx="35">
                  <c:v>34</c:v>
                </c:pt>
                <c:pt idx="3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E5-3C49-9406-2A4F1014D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805119"/>
        <c:axId val="1262806847"/>
      </c:lineChart>
      <c:catAx>
        <c:axId val="126280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06847"/>
        <c:crosses val="autoZero"/>
        <c:auto val="1"/>
        <c:lblAlgn val="ctr"/>
        <c:lblOffset val="100"/>
        <c:noMultiLvlLbl val="0"/>
      </c:catAx>
      <c:valAx>
        <c:axId val="126280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0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13</xdr:col>
      <xdr:colOff>679450</xdr:colOff>
      <xdr:row>47</xdr:row>
      <xdr:rowOff>323850</xdr:rowOff>
    </xdr:from>
    <xdr:to>
      <xdr:col>19</xdr:col>
      <xdr:colOff>1016000</xdr:colOff>
      <xdr:row>52</xdr:row>
      <xdr:rowOff>647700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FD52868A-42DC-2FF0-06DB-B6167CF4D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id="2" name="Table2" displayName="Table2" ref="B1:C31" totalsRowShown="false" headerRowDxfId="2" mc:Ignorable="xr xr3" xr:uid="{42E3F967-BB2D-D549-B8E3-ECDB88A4DF89}">
  <autoFilter ref="B1:C31" xr:uid="{42E3F967-BB2D-D549-B8E3-ECDB88A4DF89}"/>
  <sortState ref="B2:C31">
    <sortCondition descending="true" ref="B1:B31"/>
  </sortState>
  <tableColumns count="2">
    <tableColumn id="1" name="Score over [0,1]" xr3:uid="{866C9123-C0CD-EE44-967B-7760285A6D9A}"/>
    <tableColumn id="2" name="Criteria_Weight" xr3:uid="{224B9639-53B5-194C-8826-5EC20C2B7D14}"/>
  </tableColumns>
  <tableStyleInfo name="TableStyleMedium2" showFirstColumn="false" showLastColumn="false" showRowStripes="true" showColumnStripes="fals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id="1" name="Table1" displayName="Table1" ref="F1:G31" totalsRowShown="false" headerRowDxfId="1" mc:Ignorable="xr xr3" xr:uid="{FED707C6-D2A5-F842-90D7-656343803A67}">
  <autoFilter ref="F1:G31" xr:uid="{FED707C6-D2A5-F842-90D7-656343803A67}"/>
  <sortState ref="F2:G31">
    <sortCondition descending="true" ref="F1:F31"/>
  </sortState>
  <tableColumns count="2">
    <tableColumn id="1" name="Score over [0,1]" xr3:uid="{7507C8EB-D958-0F4C-BCDF-FAD8BDFFDBA2}"/>
    <tableColumn id="2" name="Criteria_Weight" xr3:uid="{ABE4A182-843F-D043-ABEB-9129759B945D}"/>
  </tableColumns>
  <tableStyleInfo name="TableStyleMedium2" showFirstColumn="false" showLastColumn="false" showRowStripes="true" showColumnStripes="fals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id="3" name="Table3" displayName="Table3" ref="I1:J31" totalsRowShown="false" headerRowDxfId="0" mc:Ignorable="xr xr3" xr:uid="{18B3C888-FDA5-504C-9433-319786322691}">
  <autoFilter ref="I1:J31" xr:uid="{18B3C888-FDA5-504C-9433-319786322691}"/>
  <sortState ref="I2:J31">
    <sortCondition descending="true" ref="I1:I31"/>
  </sortState>
  <tableColumns count="2">
    <tableColumn id="1" name="Score over [0,1]" xr3:uid="{746689AE-DDB7-EB4B-BF60-5CF357FC69C4}"/>
    <tableColumn id="2" name="Criteria_Weight" xr3:uid="{0E77017C-10FB-394D-BEC3-82BD449C69DB}"/>
  </tableColumns>
  <tableStyleInfo name="TableStyleMedium2" showFirstColumn="false" showLastColumn="false" showRowStripes="true" showColumnStripes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4.xml.rels><?xml version="1.0" encoding="UTF-8"?><Relationships xmlns="http://schemas.openxmlformats.org/package/2006/relationships"><Relationship Target="../tables/table3.xml" Type="http://schemas.openxmlformats.org/officeDocument/2006/relationships/table" Id="rId3"/><Relationship Target="../tables/table2.xml" Type="http://schemas.openxmlformats.org/officeDocument/2006/relationships/table" Id="rId2"/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78E4-108B-964B-B8C9-1A99C8B049A5}">
  <dimension ref="A2:GR61"/>
  <sheetViews>
    <sheetView topLeftCell="A16" zoomScale="101" workbookViewId="0">
      <selection activeCell="E30" sqref="E30:F60"/>
    </sheetView>
  </sheetViews>
  <sheetFormatPr baseColWidth="10" defaultRowHeight="16"/>
  <cols>
    <col min="1" max="1" width="14.5" bestFit="true" customWidth="true"/>
    <col min="2" max="2" width="14.42578125" customWidth="true"/>
    <col min="3" max="3" width="14.42578125" bestFit="true" customWidth="true"/>
    <col min="6" max="6" width="17.85546875" bestFit="true" customWidth="true"/>
    <col min="7" max="7" width="5.28515625" bestFit="true" customWidth="true"/>
    <col min="8" max="8" width="4.140625" customWidth="true"/>
    <col min="9" max="9" width="5.28515625" customWidth="true"/>
    <col min="13" max="13" width="4.140625" customWidth="true"/>
    <col min="14" max="14" width="5.28515625" customWidth="true"/>
    <col min="17" max="17" width="4.140625" customWidth="true"/>
    <col min="18" max="18" width="5.28515625" customWidth="true"/>
    <col min="19" max="19" width="4.140625" customWidth="true"/>
    <col min="20" max="20" width="5.28515625" customWidth="true"/>
    <col min="21" max="21" width="4.140625" customWidth="true"/>
    <col min="22" max="22" width="5.28515625" customWidth="true"/>
    <col min="31" max="31" width="4.140625" customWidth="true"/>
    <col min="32" max="32" width="5.28515625" customWidth="true"/>
    <col min="33" max="33" width="4.140625" customWidth="true"/>
    <col min="34" max="34" width="5.28515625" customWidth="true"/>
    <col min="43" max="43" width="4.140625" customWidth="true"/>
    <col min="44" max="44" width="5.28515625" customWidth="true"/>
    <col min="47" max="47" width="4.140625" customWidth="true"/>
    <col min="48" max="48" width="5.28515625" customWidth="true"/>
    <col min="51" max="51" width="4.140625" customWidth="true"/>
    <col min="52" max="52" width="5.28515625" customWidth="true"/>
    <col min="53" max="53" width="4.140625" customWidth="true"/>
    <col min="54" max="54" width="5.28515625" customWidth="true"/>
    <col min="58" max="58" width="4.140625" customWidth="true"/>
    <col min="59" max="59" width="5.28515625" customWidth="true"/>
    <col min="4" max="4" width="14.42578125" bestFit="true" customWidth="true"/>
    <col min="5" max="5" width="14.42578125" bestFit="true" customWidth="true"/>
    <col min="10" max="10" width="5.28515625" customWidth="true"/>
    <col min="11" max="11" width="5.28515625" customWidth="true"/>
    <col min="12" max="12" width="5.28515625" customWidth="true"/>
    <col min="15" max="15" width="5.28515625" customWidth="true"/>
    <col min="16" max="16" width="5.28515625" customWidth="true"/>
    <col min="23" max="23" width="5.28515625" customWidth="true"/>
    <col min="24" max="24" width="5.28515625" customWidth="true"/>
    <col min="25" max="25" width="5.28515625" customWidth="true"/>
    <col min="26" max="26" width="5.28515625" customWidth="true"/>
    <col min="27" max="27" width="5.28515625" customWidth="true"/>
    <col min="28" max="28" width="5.28515625" customWidth="true"/>
    <col min="29" max="29" width="5.28515625" customWidth="true"/>
    <col min="30" max="30" width="5.28515625" customWidth="true"/>
    <col min="35" max="35" width="5.28515625" customWidth="true"/>
    <col min="36" max="36" width="5.28515625" customWidth="true"/>
    <col min="37" max="37" width="5.28515625" customWidth="true"/>
    <col min="38" max="38" width="5.28515625" customWidth="true"/>
    <col min="39" max="39" width="5.28515625" customWidth="true"/>
    <col min="40" max="40" width="5.28515625" customWidth="true"/>
    <col min="41" max="41" width="5.28515625" customWidth="true"/>
    <col min="42" max="42" width="5.28515625" customWidth="true"/>
    <col min="45" max="45" width="5.28515625" customWidth="true"/>
    <col min="46" max="46" width="5.28515625" customWidth="true"/>
    <col min="49" max="49" width="5.28515625" customWidth="true"/>
    <col min="50" max="50" width="5.28515625" customWidth="true"/>
    <col min="55" max="55" width="5.28515625" customWidth="true"/>
    <col min="56" max="56" width="5.28515625" customWidth="true"/>
    <col min="57" max="57" width="5.28515625" customWidth="true"/>
    <col min="60" max="60" width="5.28515625" customWidth="true"/>
    <col min="61" max="61" width="5.28515625" customWidth="true"/>
  </cols>
  <sheetData>
    <row r="2" ht="17" thickBot="true"/>
    <row r="3" ht="17" thickBot="true">
      <c r="A3" s="1" t="s">
        <v>0</v>
      </c>
      <c r="B3" s="2" t="s">
        <v>1</v>
      </c>
      <c r="C3" s="1" t="s">
        <v>2</v>
      </c>
      <c r="D3" s="2" t="s">
        <v>3</v>
      </c>
      <c r="E3" s="1" t="s">
        <v>4</v>
      </c>
      <c r="F3" s="2" t="s">
        <v>5</v>
      </c>
      <c r="G3" s="2" t="s">
        <v>6</v>
      </c>
      <c r="H3" s="1" t="s">
        <v>7</v>
      </c>
      <c r="I3" s="2" t="s">
        <v>8</v>
      </c>
      <c r="J3" s="1" t="s">
        <v>9</v>
      </c>
      <c r="K3" s="2" t="s">
        <v>10</v>
      </c>
      <c r="L3" s="2" t="s">
        <v>11</v>
      </c>
      <c r="M3" s="1" t="s">
        <v>12</v>
      </c>
      <c r="N3" s="2" t="s">
        <v>13</v>
      </c>
      <c r="O3" s="1" t="s">
        <v>14</v>
      </c>
      <c r="P3" s="2" t="s">
        <v>15</v>
      </c>
      <c r="Q3" s="2" t="s">
        <v>16</v>
      </c>
      <c r="R3" s="1" t="s">
        <v>17</v>
      </c>
      <c r="S3" s="2" t="s">
        <v>18</v>
      </c>
      <c r="T3" s="1" t="s">
        <v>19</v>
      </c>
      <c r="U3" s="2" t="s">
        <v>20</v>
      </c>
      <c r="V3" s="2" t="s">
        <v>21</v>
      </c>
      <c r="W3" s="1" t="s">
        <v>22</v>
      </c>
      <c r="X3" s="2" t="s">
        <v>23</v>
      </c>
      <c r="Y3" s="1" t="s">
        <v>24</v>
      </c>
      <c r="Z3" s="2" t="s">
        <v>25</v>
      </c>
      <c r="AA3" s="2" t="s">
        <v>26</v>
      </c>
      <c r="AB3" s="1" t="s">
        <v>27</v>
      </c>
      <c r="AC3" s="2" t="s">
        <v>28</v>
      </c>
      <c r="AD3" s="1" t="s">
        <v>29</v>
      </c>
      <c r="AE3" s="2" t="s">
        <v>30</v>
      </c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E3" s="4" t="s">
        <v>31</v>
      </c>
      <c r="DF3" s="43">
        <f>SUM(DF1:DH1)/3</f>
        <v>0</v>
      </c>
      <c r="DG3" s="44"/>
      <c r="DH3" s="45"/>
      <c r="DI3" s="43">
        <f t="shared" ref="DI3" si="0">SUM(DI1:DK1)/3</f>
        <v>0</v>
      </c>
      <c r="DJ3" s="44"/>
      <c r="DK3" s="45"/>
      <c r="DL3" s="43">
        <f t="shared" ref="DL3" si="1">SUM(DL1:DN1)/3</f>
        <v>0</v>
      </c>
      <c r="DM3" s="44"/>
      <c r="DN3" s="45"/>
      <c r="DO3" s="43">
        <f t="shared" ref="DO3" si="2">SUM(DO1:DQ1)/3</f>
        <v>0</v>
      </c>
      <c r="DP3" s="44"/>
      <c r="DQ3" s="45"/>
      <c r="DR3" s="43">
        <f t="shared" ref="DR3" si="3">SUM(DR1:DT1)/3</f>
        <v>0</v>
      </c>
      <c r="DS3" s="44"/>
      <c r="DT3" s="45"/>
      <c r="DU3" s="43">
        <f t="shared" ref="DU3" si="4">SUM(DU1:DW1)/3</f>
        <v>0</v>
      </c>
      <c r="DV3" s="44"/>
      <c r="DW3" s="45"/>
      <c r="DX3" s="43">
        <f t="shared" ref="DX3" si="5">SUM(DX1:DZ1)/3</f>
        <v>0</v>
      </c>
      <c r="DY3" s="44"/>
      <c r="DZ3" s="45"/>
      <c r="EA3" s="43">
        <f t="shared" ref="EA3" si="6">SUM(EA1:EC1)/3</f>
        <v>0</v>
      </c>
      <c r="EB3" s="44"/>
      <c r="EC3" s="45"/>
      <c r="ED3" s="43">
        <f t="shared" ref="ED3" si="7">SUM(ED1:EF1)/3</f>
        <v>0</v>
      </c>
      <c r="EE3" s="44"/>
      <c r="EF3" s="45"/>
      <c r="EG3" s="43">
        <f t="shared" ref="EG3" si="8">SUM(EG1:EI1)/3</f>
        <v>0</v>
      </c>
      <c r="EH3" s="44"/>
      <c r="EI3" s="45"/>
      <c r="EJ3" s="43">
        <f t="shared" ref="EJ3" si="9">SUM(EJ1:EL1)/3</f>
        <v>0</v>
      </c>
      <c r="EK3" s="44"/>
      <c r="EL3" s="45"/>
      <c r="EM3" s="43">
        <f t="shared" ref="EM3" si="10">SUM(EM1:EO1)/3</f>
        <v>0</v>
      </c>
      <c r="EN3" s="44"/>
      <c r="EO3" s="45"/>
      <c r="EP3" s="43">
        <f t="shared" ref="EP3" si="11">SUM(EP1:ER1)/3</f>
        <v>0</v>
      </c>
      <c r="EQ3" s="44"/>
      <c r="ER3" s="45"/>
      <c r="ES3" s="43">
        <f t="shared" ref="ES3" si="12">SUM(ES1:EU1)/3</f>
        <v>0</v>
      </c>
      <c r="ET3" s="44"/>
      <c r="EU3" s="45"/>
      <c r="EV3" s="43">
        <f t="shared" ref="EV3" si="13">SUM(EV1:EX1)/3</f>
        <v>0</v>
      </c>
      <c r="EW3" s="44"/>
      <c r="EX3" s="45"/>
      <c r="EY3" s="43">
        <f t="shared" ref="EY3" si="14">SUM(EY1:FA1)/3</f>
        <v>0</v>
      </c>
      <c r="EZ3" s="44"/>
      <c r="FA3" s="45"/>
      <c r="FB3" s="43">
        <f t="shared" ref="FB3" si="15">SUM(FB1:FD1)/3</f>
        <v>0</v>
      </c>
      <c r="FC3" s="44"/>
      <c r="FD3" s="45"/>
      <c r="FE3" s="43">
        <f t="shared" ref="FE3" si="16">SUM(FE1:FG1)/3</f>
        <v>0</v>
      </c>
      <c r="FF3" s="44"/>
      <c r="FG3" s="45"/>
      <c r="FH3" s="43">
        <f t="shared" ref="FH3" si="17">SUM(FH1:FJ1)/3</f>
        <v>0</v>
      </c>
      <c r="FI3" s="44"/>
      <c r="FJ3" s="45"/>
      <c r="FK3" s="43">
        <f t="shared" ref="FK3" si="18">SUM(FK1:FM1)/3</f>
        <v>0</v>
      </c>
      <c r="FL3" s="44"/>
      <c r="FM3" s="45"/>
      <c r="FN3" s="43">
        <f t="shared" ref="FN3" si="19">SUM(FN1:FP1)/3</f>
        <v>0</v>
      </c>
      <c r="FO3" s="44"/>
      <c r="FP3" s="45"/>
      <c r="FQ3" s="43">
        <f t="shared" ref="FQ3" si="20">SUM(FQ1:FS1)/3</f>
        <v>0</v>
      </c>
      <c r="FR3" s="44"/>
      <c r="FS3" s="45"/>
      <c r="FT3" s="43">
        <f t="shared" ref="FT3" si="21">SUM(FT1:FV1)/3</f>
        <v>0</v>
      </c>
      <c r="FU3" s="44"/>
      <c r="FV3" s="45"/>
      <c r="FW3" s="43">
        <f t="shared" ref="FW3" si="22">SUM(FW1:FY1)/3</f>
        <v>0</v>
      </c>
      <c r="FX3" s="44"/>
      <c r="FY3" s="45"/>
      <c r="FZ3" s="43">
        <f t="shared" ref="FZ3" si="23">SUM(FZ1:GB1)/3</f>
        <v>0</v>
      </c>
      <c r="GA3" s="44"/>
      <c r="GB3" s="45"/>
      <c r="GC3" s="43">
        <f t="shared" ref="GC3" si="24">SUM(GC1:GE1)/3</f>
        <v>0</v>
      </c>
      <c r="GD3" s="44"/>
      <c r="GE3" s="45"/>
      <c r="GF3" s="43">
        <f t="shared" ref="GF3" si="25">SUM(GF1:GH1)/3</f>
        <v>0</v>
      </c>
      <c r="GG3" s="44"/>
      <c r="GH3" s="45"/>
      <c r="GI3" s="43">
        <f t="shared" ref="GI3" si="26">SUM(GI1:GK1)/3</f>
        <v>0</v>
      </c>
      <c r="GJ3" s="44"/>
      <c r="GK3" s="45"/>
      <c r="GL3" s="43">
        <f t="shared" ref="GL3" si="27">SUM(GL1:GN1)/3</f>
        <v>0</v>
      </c>
      <c r="GM3" s="44"/>
      <c r="GN3" s="45"/>
      <c r="GO3" s="43">
        <f t="shared" ref="GO3" si="28">SUM(GO1:GQ1)/3</f>
        <v>0</v>
      </c>
      <c r="GP3" s="44"/>
      <c r="GQ3" s="45"/>
      <c r="GR3" s="5">
        <f>SUM(DF3:GQ3)</f>
        <v>0</v>
      </c>
    </row>
    <row r="4" s="12" customFormat="true" ht="17" thickBot="true">
      <c r="A4" s="6" t="s">
        <v>32</v>
      </c>
      <c r="B4" s="7">
        <v>4</v>
      </c>
      <c r="C4" s="8">
        <v>3</v>
      </c>
      <c r="D4" s="7">
        <v>2</v>
      </c>
      <c r="E4" s="8">
        <v>2</v>
      </c>
      <c r="F4" s="7">
        <v>3</v>
      </c>
      <c r="G4" s="9">
        <v>4</v>
      </c>
      <c r="H4" s="10">
        <v>4</v>
      </c>
      <c r="I4" s="9">
        <v>3</v>
      </c>
      <c r="J4" s="10">
        <v>4</v>
      </c>
      <c r="K4" s="9">
        <v>3</v>
      </c>
      <c r="L4" s="10">
        <v>3</v>
      </c>
      <c r="M4" s="9">
        <v>4</v>
      </c>
      <c r="N4" s="10">
        <v>4</v>
      </c>
      <c r="O4" s="9">
        <v>3</v>
      </c>
      <c r="P4" s="10">
        <v>3</v>
      </c>
      <c r="Q4" s="9">
        <v>3</v>
      </c>
      <c r="R4" s="10">
        <v>4</v>
      </c>
      <c r="S4" s="9">
        <v>2</v>
      </c>
      <c r="T4" s="10">
        <v>2</v>
      </c>
      <c r="U4" s="9">
        <v>3</v>
      </c>
      <c r="V4" s="10">
        <v>4</v>
      </c>
      <c r="W4" s="9">
        <v>4</v>
      </c>
      <c r="X4" s="10">
        <v>3</v>
      </c>
      <c r="Y4" s="9">
        <v>4</v>
      </c>
      <c r="Z4" s="10">
        <v>3</v>
      </c>
      <c r="AA4" s="9">
        <v>4</v>
      </c>
      <c r="AB4" s="10">
        <v>4</v>
      </c>
      <c r="AC4" s="9">
        <v>2</v>
      </c>
      <c r="AD4" s="10">
        <v>2</v>
      </c>
      <c r="AE4" s="9">
        <v>5</v>
      </c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</row>
    <row r="5" s="12" customFormat="true" ht="17" thickBot="true">
      <c r="A5" s="6" t="s">
        <v>33</v>
      </c>
      <c r="B5" s="7">
        <v>4</v>
      </c>
      <c r="C5" s="8">
        <v>5</v>
      </c>
      <c r="D5" s="7">
        <v>4</v>
      </c>
      <c r="E5" s="8">
        <v>2</v>
      </c>
      <c r="F5" s="7">
        <v>5</v>
      </c>
      <c r="G5" s="13">
        <v>4</v>
      </c>
      <c r="H5" s="13">
        <v>5</v>
      </c>
      <c r="I5" s="13">
        <v>4</v>
      </c>
      <c r="J5" s="13">
        <v>3</v>
      </c>
      <c r="K5" s="13">
        <v>4</v>
      </c>
      <c r="L5" s="13">
        <v>5</v>
      </c>
      <c r="M5" s="13">
        <v>5</v>
      </c>
      <c r="N5" s="13">
        <v>5</v>
      </c>
      <c r="O5" s="13">
        <v>5</v>
      </c>
      <c r="P5" s="13">
        <v>3</v>
      </c>
      <c r="Q5" s="13">
        <v>3</v>
      </c>
      <c r="R5" s="13">
        <v>5</v>
      </c>
      <c r="S5" s="13">
        <v>3</v>
      </c>
      <c r="T5" s="13">
        <v>3</v>
      </c>
      <c r="U5" s="13">
        <v>5</v>
      </c>
      <c r="V5" s="13">
        <v>3</v>
      </c>
      <c r="W5" s="13">
        <v>5</v>
      </c>
      <c r="X5" s="13">
        <v>4</v>
      </c>
      <c r="Y5" s="13">
        <v>2</v>
      </c>
      <c r="Z5" s="13">
        <v>3</v>
      </c>
      <c r="AA5" s="13">
        <v>3</v>
      </c>
      <c r="AB5" s="13">
        <v>5</v>
      </c>
      <c r="AC5" s="13">
        <v>4</v>
      </c>
      <c r="AD5" s="13">
        <v>2</v>
      </c>
      <c r="AE5" s="13">
        <v>3</v>
      </c>
      <c r="DE5" s="14" t="s">
        <v>34</v>
      </c>
      <c r="DF5" s="40" t="e">
        <f>DF3/$GR$10</f>
        <v>#DIV/0!</v>
      </c>
      <c r="DG5" s="41"/>
      <c r="DH5" s="42"/>
      <c r="DI5" s="40" t="e">
        <f t="shared" ref="DI5" si="29">DI3/$GR$10</f>
        <v>#DIV/0!</v>
      </c>
      <c r="DJ5" s="41"/>
      <c r="DK5" s="42"/>
      <c r="DL5" s="40" t="e">
        <f t="shared" ref="DL5" si="30">DL3/$GR$10</f>
        <v>#DIV/0!</v>
      </c>
      <c r="DM5" s="41"/>
      <c r="DN5" s="42"/>
      <c r="DO5" s="40" t="e">
        <f t="shared" ref="DO5" si="31">DO3/$GR$10</f>
        <v>#DIV/0!</v>
      </c>
      <c r="DP5" s="41"/>
      <c r="DQ5" s="42"/>
      <c r="DR5" s="40" t="e">
        <f t="shared" ref="DR5" si="32">DR3/$GR$10</f>
        <v>#DIV/0!</v>
      </c>
      <c r="DS5" s="41"/>
      <c r="DT5" s="42"/>
      <c r="DU5" s="40" t="e">
        <f t="shared" ref="DU5" si="33">DU3/$GR$10</f>
        <v>#DIV/0!</v>
      </c>
      <c r="DV5" s="41"/>
      <c r="DW5" s="42"/>
      <c r="DX5" s="40" t="e">
        <f t="shared" ref="DX5" si="34">DX3/$GR$10</f>
        <v>#DIV/0!</v>
      </c>
      <c r="DY5" s="41"/>
      <c r="DZ5" s="42"/>
      <c r="EA5" s="40" t="e">
        <f t="shared" ref="EA5" si="35">EA3/$GR$10</f>
        <v>#DIV/0!</v>
      </c>
      <c r="EB5" s="41"/>
      <c r="EC5" s="42"/>
      <c r="ED5" s="40" t="e">
        <f t="shared" ref="ED5" si="36">ED3/$GR$10</f>
        <v>#DIV/0!</v>
      </c>
      <c r="EE5" s="41"/>
      <c r="EF5" s="42"/>
      <c r="EG5" s="40" t="e">
        <f t="shared" ref="EG5" si="37">EG3/$GR$10</f>
        <v>#DIV/0!</v>
      </c>
      <c r="EH5" s="41"/>
      <c r="EI5" s="42"/>
      <c r="EJ5" s="40" t="e">
        <f t="shared" ref="EJ5" si="38">EJ3/$GR$10</f>
        <v>#DIV/0!</v>
      </c>
      <c r="EK5" s="41"/>
      <c r="EL5" s="42"/>
      <c r="EM5" s="40" t="e">
        <f t="shared" ref="EM5" si="39">EM3/$GR$10</f>
        <v>#DIV/0!</v>
      </c>
      <c r="EN5" s="41"/>
      <c r="EO5" s="42"/>
      <c r="EP5" s="40" t="e">
        <f t="shared" ref="EP5" si="40">EP3/$GR$10</f>
        <v>#DIV/0!</v>
      </c>
      <c r="EQ5" s="41"/>
      <c r="ER5" s="42"/>
      <c r="ES5" s="40" t="e">
        <f t="shared" ref="ES5" si="41">ES3/$GR$10</f>
        <v>#DIV/0!</v>
      </c>
      <c r="ET5" s="41"/>
      <c r="EU5" s="42"/>
      <c r="EV5" s="40" t="e">
        <f t="shared" ref="EV5" si="42">EV3/$GR$10</f>
        <v>#DIV/0!</v>
      </c>
      <c r="EW5" s="41"/>
      <c r="EX5" s="42"/>
      <c r="EY5" s="40" t="e">
        <f t="shared" ref="EY5" si="43">EY3/$GR$10</f>
        <v>#DIV/0!</v>
      </c>
      <c r="EZ5" s="41"/>
      <c r="FA5" s="42"/>
      <c r="FB5" s="40" t="e">
        <f t="shared" ref="FB5" si="44">FB3/$GR$10</f>
        <v>#DIV/0!</v>
      </c>
      <c r="FC5" s="41"/>
      <c r="FD5" s="42"/>
      <c r="FE5" s="40" t="e">
        <f t="shared" ref="FE5" si="45">FE3/$GR$10</f>
        <v>#DIV/0!</v>
      </c>
      <c r="FF5" s="41"/>
      <c r="FG5" s="42"/>
      <c r="FH5" s="40" t="e">
        <f t="shared" ref="FH5" si="46">FH3/$GR$10</f>
        <v>#DIV/0!</v>
      </c>
      <c r="FI5" s="41"/>
      <c r="FJ5" s="42"/>
      <c r="FK5" s="40" t="e">
        <f t="shared" ref="FK5" si="47">FK3/$GR$10</f>
        <v>#DIV/0!</v>
      </c>
      <c r="FL5" s="41"/>
      <c r="FM5" s="42"/>
      <c r="FN5" s="40" t="e">
        <f t="shared" ref="FN5" si="48">FN3/$GR$10</f>
        <v>#DIV/0!</v>
      </c>
      <c r="FO5" s="41"/>
      <c r="FP5" s="42"/>
      <c r="FQ5" s="40" t="e">
        <f t="shared" ref="FQ5" si="49">FQ3/$GR$10</f>
        <v>#DIV/0!</v>
      </c>
      <c r="FR5" s="41"/>
      <c r="FS5" s="42"/>
      <c r="FT5" s="40" t="e">
        <f t="shared" ref="FT5" si="50">FT3/$GR$10</f>
        <v>#DIV/0!</v>
      </c>
      <c r="FU5" s="41"/>
      <c r="FV5" s="42"/>
      <c r="FW5" s="40" t="e">
        <f t="shared" ref="FW5" si="51">FW3/$GR$10</f>
        <v>#DIV/0!</v>
      </c>
      <c r="FX5" s="41"/>
      <c r="FY5" s="42"/>
      <c r="FZ5" s="40" t="e">
        <f t="shared" ref="FZ5" si="52">FZ3/$GR$10</f>
        <v>#DIV/0!</v>
      </c>
      <c r="GA5" s="41"/>
      <c r="GB5" s="42"/>
      <c r="GC5" s="40" t="e">
        <f t="shared" ref="GC5" si="53">GC3/$GR$10</f>
        <v>#DIV/0!</v>
      </c>
      <c r="GD5" s="41"/>
      <c r="GE5" s="42"/>
      <c r="GF5" s="40" t="e">
        <f t="shared" ref="GF5" si="54">GF3/$GR$10</f>
        <v>#DIV/0!</v>
      </c>
      <c r="GG5" s="41"/>
      <c r="GH5" s="42"/>
      <c r="GI5" s="40" t="e">
        <f t="shared" ref="GI5" si="55">GI3/$GR$10</f>
        <v>#DIV/0!</v>
      </c>
      <c r="GJ5" s="41"/>
      <c r="GK5" s="42"/>
      <c r="GL5" s="40" t="e">
        <f t="shared" ref="GL5" si="56">GL3/$GR$10</f>
        <v>#DIV/0!</v>
      </c>
      <c r="GM5" s="41"/>
      <c r="GN5" s="42"/>
      <c r="GO5" s="40" t="e">
        <f t="shared" ref="GO5" si="57">GO3/$GR$10</f>
        <v>#DIV/0!</v>
      </c>
      <c r="GP5" s="41"/>
      <c r="GQ5" s="42"/>
      <c r="GR5" s="15" t="e">
        <f>SUM(DF5:GQ5)</f>
        <v>#DIV/0!</v>
      </c>
    </row>
    <row r="6">
      <c r="A6" s="1" t="s">
        <v>35</v>
      </c>
      <c r="B6" s="7">
        <v>4</v>
      </c>
      <c r="C6" s="8">
        <v>3</v>
      </c>
      <c r="D6" s="7">
        <v>2</v>
      </c>
      <c r="E6" s="8">
        <v>2</v>
      </c>
      <c r="F6" s="7">
        <v>3</v>
      </c>
      <c r="G6" s="16">
        <v>4</v>
      </c>
      <c r="H6" s="16">
        <v>4</v>
      </c>
      <c r="I6" s="16">
        <v>3</v>
      </c>
      <c r="J6" s="16">
        <v>4</v>
      </c>
      <c r="K6" s="16">
        <v>4</v>
      </c>
      <c r="L6" s="16">
        <v>4</v>
      </c>
      <c r="M6" s="16">
        <v>4</v>
      </c>
      <c r="N6" s="16">
        <v>4</v>
      </c>
      <c r="O6" s="16">
        <v>4</v>
      </c>
      <c r="P6" s="16">
        <v>4</v>
      </c>
      <c r="Q6" s="16">
        <v>4</v>
      </c>
      <c r="R6" s="16">
        <v>4</v>
      </c>
      <c r="S6" s="16">
        <v>3</v>
      </c>
      <c r="T6" s="16">
        <v>3</v>
      </c>
      <c r="U6" s="16">
        <v>3</v>
      </c>
      <c r="V6" s="16">
        <v>5</v>
      </c>
      <c r="W6" s="16">
        <v>5</v>
      </c>
      <c r="X6" s="16">
        <v>3</v>
      </c>
      <c r="Y6" s="16">
        <v>4</v>
      </c>
      <c r="Z6" s="16">
        <v>3</v>
      </c>
      <c r="AA6" s="16">
        <v>4</v>
      </c>
      <c r="AB6" s="16">
        <v>4</v>
      </c>
      <c r="AC6" s="16">
        <v>1</v>
      </c>
      <c r="AD6" s="16">
        <v>1</v>
      </c>
      <c r="AE6" s="16">
        <v>4</v>
      </c>
    </row>
    <row r="13">
      <c r="C13" s="16" t="s">
        <v>109</v>
      </c>
      <c r="D13" s="16"/>
      <c r="E13" s="16"/>
      <c r="F13" s="16"/>
    </row>
    <row r="14">
      <c r="C14" s="16" t="s">
        <v>100</v>
      </c>
      <c r="D14" s="16" t="s">
        <v>101</v>
      </c>
      <c r="E14" s="16" t="s">
        <v>102</v>
      </c>
      <c r="F14" s="16" t="s">
        <v>103</v>
      </c>
    </row>
    <row r="15">
      <c r="C15" s="16" t="s">
        <v>104</v>
      </c>
      <c r="D15" s="16">
        <v>1</v>
      </c>
      <c r="E15" s="16">
        <v>0.85</v>
      </c>
      <c r="F15" s="16">
        <v>0.2</v>
      </c>
    </row>
    <row r="16">
      <c r="C16" s="16" t="s">
        <v>105</v>
      </c>
      <c r="D16" s="16">
        <v>2</v>
      </c>
      <c r="E16" s="16">
        <v>0.7</v>
      </c>
      <c r="F16" s="16">
        <v>0.35</v>
      </c>
    </row>
    <row r="17">
      <c r="C17" s="16" t="s">
        <v>106</v>
      </c>
      <c r="D17" s="16">
        <v>3</v>
      </c>
      <c r="E17" s="16">
        <v>0.55000000000000004</v>
      </c>
      <c r="F17" s="16">
        <v>0.5</v>
      </c>
    </row>
    <row r="18">
      <c r="C18" s="16" t="s">
        <v>107</v>
      </c>
      <c r="D18" s="16">
        <v>4</v>
      </c>
      <c r="E18" s="16">
        <v>0.35</v>
      </c>
      <c r="F18" s="16">
        <v>0.7</v>
      </c>
    </row>
    <row r="19">
      <c r="C19" s="16" t="s">
        <v>108</v>
      </c>
      <c r="D19" s="16">
        <v>5</v>
      </c>
      <c r="E19" s="16">
        <v>0.2</v>
      </c>
      <c r="F19" s="16">
        <v>0.85</v>
      </c>
    </row>
    <row r="20">
      <c r="C20" s="28"/>
      <c r="D20" s="28"/>
      <c r="E20" s="28"/>
      <c r="F20" s="28"/>
    </row>
    <row r="22">
      <c r="A22" s="31" t="s">
        <v>114</v>
      </c>
      <c r="B22" s="31"/>
    </row>
    <row r="23">
      <c r="A23" s="1" t="s">
        <v>0</v>
      </c>
      <c r="B23" s="38" t="s">
        <v>1</v>
      </c>
      <c r="C23" s="46"/>
      <c r="D23" s="38" t="s">
        <v>2</v>
      </c>
      <c r="E23" s="39"/>
      <c r="F23" s="38" t="s">
        <v>3</v>
      </c>
      <c r="G23" s="39"/>
      <c r="H23" s="38" t="s">
        <v>4</v>
      </c>
      <c r="I23" s="39"/>
      <c r="J23" s="38" t="s">
        <v>5</v>
      </c>
      <c r="K23" s="39"/>
      <c r="L23" s="38" t="s">
        <v>6</v>
      </c>
      <c r="M23" s="39"/>
      <c r="N23" s="38" t="s">
        <v>7</v>
      </c>
      <c r="O23" s="39"/>
      <c r="P23" s="38" t="s">
        <v>8</v>
      </c>
      <c r="Q23" s="39"/>
      <c r="R23" s="38" t="s">
        <v>9</v>
      </c>
      <c r="S23" s="39"/>
      <c r="T23" s="38" t="s">
        <v>10</v>
      </c>
      <c r="U23" s="39"/>
      <c r="V23" s="38" t="s">
        <v>11</v>
      </c>
      <c r="W23" s="39"/>
      <c r="X23" s="38" t="s">
        <v>12</v>
      </c>
      <c r="Y23" s="39"/>
      <c r="Z23" s="38" t="s">
        <v>13</v>
      </c>
      <c r="AA23" s="39"/>
      <c r="AB23" s="38" t="s">
        <v>14</v>
      </c>
      <c r="AC23" s="39"/>
      <c r="AD23" s="38" t="s">
        <v>15</v>
      </c>
      <c r="AE23" s="39"/>
      <c r="AF23" s="38" t="s">
        <v>16</v>
      </c>
      <c r="AG23" s="39"/>
      <c r="AH23" s="38" t="s">
        <v>17</v>
      </c>
      <c r="AI23" s="39"/>
      <c r="AJ23" s="38" t="s">
        <v>18</v>
      </c>
      <c r="AK23" s="39"/>
      <c r="AL23" s="38" t="s">
        <v>19</v>
      </c>
      <c r="AM23" s="39"/>
      <c r="AN23" s="38" t="s">
        <v>20</v>
      </c>
      <c r="AO23" s="39"/>
      <c r="AP23" s="38" t="s">
        <v>21</v>
      </c>
      <c r="AQ23" s="39"/>
      <c r="AR23" s="38" t="s">
        <v>22</v>
      </c>
      <c r="AS23" s="39"/>
      <c r="AT23" s="38" t="s">
        <v>23</v>
      </c>
      <c r="AU23" s="39"/>
      <c r="AV23" s="38" t="s">
        <v>24</v>
      </c>
      <c r="AW23" s="39"/>
      <c r="AX23" s="38" t="s">
        <v>25</v>
      </c>
      <c r="AY23" s="39"/>
      <c r="AZ23" s="38" t="s">
        <v>26</v>
      </c>
      <c r="BA23" s="39"/>
      <c r="BB23" s="38" t="s">
        <v>27</v>
      </c>
      <c r="BC23" s="39"/>
      <c r="BD23" s="38" t="s">
        <v>28</v>
      </c>
      <c r="BE23" s="39"/>
      <c r="BF23" s="38" t="s">
        <v>29</v>
      </c>
      <c r="BG23" s="39"/>
      <c r="BH23" s="38" t="s">
        <v>30</v>
      </c>
      <c r="BI23" s="39"/>
    </row>
    <row r="24">
      <c r="A24" s="6" t="s">
        <v>32</v>
      </c>
      <c r="B24" s="0">
        <v>0.34999999999999998</v>
      </c>
      <c r="C24" s="0">
        <v>0.69999999999999996</v>
      </c>
      <c r="D24" s="0">
        <v>0.55000000000000004</v>
      </c>
      <c r="E24" s="0">
        <v>0.5</v>
      </c>
      <c r="F24" s="0">
        <v>0.69999999999999996</v>
      </c>
      <c r="G24" s="0">
        <v>0.34999999999999998</v>
      </c>
      <c r="H24" s="0">
        <v>0.69999999999999996</v>
      </c>
      <c r="I24" s="0">
        <v>0.34999999999999998</v>
      </c>
      <c r="J24" s="0">
        <v>0.55000000000000004</v>
      </c>
      <c r="K24" s="0">
        <v>0.5</v>
      </c>
      <c r="L24" s="0">
        <v>0.34999999999999998</v>
      </c>
      <c r="M24" s="0">
        <v>0.69999999999999996</v>
      </c>
      <c r="N24" s="0">
        <v>0.34999999999999998</v>
      </c>
      <c r="O24" s="0">
        <v>0.69999999999999996</v>
      </c>
      <c r="P24" s="0">
        <v>0.55000000000000004</v>
      </c>
      <c r="Q24" s="0">
        <v>0.5</v>
      </c>
      <c r="R24" s="0">
        <v>0.34999999999999998</v>
      </c>
      <c r="S24" s="0">
        <v>0.69999999999999996</v>
      </c>
      <c r="T24" s="0">
        <v>0.55000000000000004</v>
      </c>
      <c r="U24" s="0">
        <v>0.5</v>
      </c>
      <c r="V24" s="0">
        <v>0.55000000000000004</v>
      </c>
      <c r="W24" s="0">
        <v>0.5</v>
      </c>
      <c r="X24" s="0">
        <v>0.34999999999999998</v>
      </c>
      <c r="Y24" s="0">
        <v>0.69999999999999996</v>
      </c>
      <c r="Z24" s="0">
        <v>0.34999999999999998</v>
      </c>
      <c r="AA24" s="0">
        <v>0.69999999999999996</v>
      </c>
      <c r="AB24" s="0">
        <v>0.55000000000000004</v>
      </c>
      <c r="AC24" s="0">
        <v>0.5</v>
      </c>
      <c r="AD24" s="0">
        <v>0.55000000000000004</v>
      </c>
      <c r="AE24" s="0">
        <v>0.5</v>
      </c>
      <c r="AF24" s="0">
        <v>0.55000000000000004</v>
      </c>
      <c r="AG24" s="0">
        <v>0.5</v>
      </c>
      <c r="AH24" s="0">
        <v>0.34999999999999998</v>
      </c>
      <c r="AI24" s="0">
        <v>0.69999999999999996</v>
      </c>
      <c r="AJ24" s="0">
        <v>0.69999999999999996</v>
      </c>
      <c r="AK24" s="0">
        <v>0.34999999999999998</v>
      </c>
      <c r="AL24" s="0">
        <v>0.69999999999999996</v>
      </c>
      <c r="AM24" s="0">
        <v>0.34999999999999998</v>
      </c>
      <c r="AN24" s="0">
        <v>0.55000000000000004</v>
      </c>
      <c r="AO24" s="0">
        <v>0.5</v>
      </c>
      <c r="AP24" s="0">
        <v>0.34999999999999998</v>
      </c>
      <c r="AQ24" s="0">
        <v>0.69999999999999996</v>
      </c>
      <c r="AR24" s="0">
        <v>0.34999999999999998</v>
      </c>
      <c r="AS24" s="0">
        <v>0.69999999999999996</v>
      </c>
      <c r="AT24" s="0">
        <v>0.55000000000000004</v>
      </c>
      <c r="AU24" s="0">
        <v>0.5</v>
      </c>
      <c r="AV24" s="0">
        <v>0.34999999999999998</v>
      </c>
      <c r="AW24" s="0">
        <v>0.69999999999999996</v>
      </c>
      <c r="AX24" s="0">
        <v>0.55000000000000004</v>
      </c>
      <c r="AY24" s="0">
        <v>0.5</v>
      </c>
      <c r="AZ24" s="0">
        <v>0.34999999999999998</v>
      </c>
      <c r="BA24" s="0">
        <v>0.69999999999999996</v>
      </c>
      <c r="BB24" s="0">
        <v>0.34999999999999998</v>
      </c>
      <c r="BC24" s="0">
        <v>0.69999999999999996</v>
      </c>
      <c r="BD24" s="0">
        <v>0.69999999999999996</v>
      </c>
      <c r="BE24" s="0">
        <v>0.34999999999999998</v>
      </c>
      <c r="BF24" s="0">
        <v>0.69999999999999996</v>
      </c>
      <c r="BG24" s="0">
        <v>0.34999999999999998</v>
      </c>
      <c r="BH24" s="0">
        <v>0.20000000000000001</v>
      </c>
      <c r="BI24" s="0">
        <v>0.84999999999999998</v>
      </c>
    </row>
    <row r="25">
      <c r="A25" s="6" t="s">
        <v>33</v>
      </c>
      <c r="B25" s="0">
        <v>0.34999999999999998</v>
      </c>
      <c r="C25" s="0">
        <v>0.69999999999999996</v>
      </c>
      <c r="D25" s="0">
        <v>0.20000000000000001</v>
      </c>
      <c r="E25" s="0">
        <v>0.84999999999999998</v>
      </c>
      <c r="F25" s="0">
        <v>0.34999999999999998</v>
      </c>
      <c r="G25" s="0">
        <v>0.69999999999999996</v>
      </c>
      <c r="H25" s="0">
        <v>0.69999999999999996</v>
      </c>
      <c r="I25" s="0">
        <v>0.34999999999999998</v>
      </c>
      <c r="J25" s="0">
        <v>0.20000000000000001</v>
      </c>
      <c r="K25" s="0">
        <v>0.84999999999999998</v>
      </c>
      <c r="L25" s="0">
        <v>0.34999999999999998</v>
      </c>
      <c r="M25" s="0">
        <v>0.69999999999999996</v>
      </c>
      <c r="N25" s="0">
        <v>0.20000000000000001</v>
      </c>
      <c r="O25" s="0">
        <v>0.84999999999999998</v>
      </c>
      <c r="P25" s="0">
        <v>0.34999999999999998</v>
      </c>
      <c r="Q25" s="0">
        <v>0.69999999999999996</v>
      </c>
      <c r="R25" s="0">
        <v>0.55000000000000004</v>
      </c>
      <c r="S25" s="0">
        <v>0.5</v>
      </c>
      <c r="T25" s="0">
        <v>0.34999999999999998</v>
      </c>
      <c r="U25" s="0">
        <v>0.69999999999999996</v>
      </c>
      <c r="V25" s="0">
        <v>0.20000000000000001</v>
      </c>
      <c r="W25" s="0">
        <v>0.84999999999999998</v>
      </c>
      <c r="X25" s="0">
        <v>0.20000000000000001</v>
      </c>
      <c r="Y25" s="0">
        <v>0.84999999999999998</v>
      </c>
      <c r="Z25" s="0">
        <v>0.20000000000000001</v>
      </c>
      <c r="AA25" s="0">
        <v>0.84999999999999998</v>
      </c>
      <c r="AB25" s="0">
        <v>0.20000000000000001</v>
      </c>
      <c r="AC25" s="0">
        <v>0.84999999999999998</v>
      </c>
      <c r="AD25" s="0">
        <v>0.55000000000000004</v>
      </c>
      <c r="AE25" s="0">
        <v>0.5</v>
      </c>
      <c r="AF25" s="0">
        <v>0.55000000000000004</v>
      </c>
      <c r="AG25" s="0">
        <v>0.5</v>
      </c>
      <c r="AH25" s="0">
        <v>0.20000000000000001</v>
      </c>
      <c r="AI25" s="0">
        <v>0.84999999999999998</v>
      </c>
      <c r="AJ25" s="0">
        <v>0.55000000000000004</v>
      </c>
      <c r="AK25" s="0">
        <v>0.5</v>
      </c>
      <c r="AL25" s="0">
        <v>0.55000000000000004</v>
      </c>
      <c r="AM25" s="0">
        <v>0.5</v>
      </c>
      <c r="AN25" s="0">
        <v>0.20000000000000001</v>
      </c>
      <c r="AO25" s="0">
        <v>0.84999999999999998</v>
      </c>
      <c r="AP25" s="0">
        <v>0.55000000000000004</v>
      </c>
      <c r="AQ25" s="0">
        <v>0.5</v>
      </c>
      <c r="AR25" s="0">
        <v>0.20000000000000001</v>
      </c>
      <c r="AS25" s="0">
        <v>0.84999999999999998</v>
      </c>
      <c r="AT25" s="0">
        <v>0.34999999999999998</v>
      </c>
      <c r="AU25" s="0">
        <v>0.69999999999999996</v>
      </c>
      <c r="AV25" s="0">
        <v>0.69999999999999996</v>
      </c>
      <c r="AW25" s="0">
        <v>0.34999999999999998</v>
      </c>
      <c r="AX25" s="0">
        <v>0.55000000000000004</v>
      </c>
      <c r="AY25" s="0">
        <v>0.5</v>
      </c>
      <c r="AZ25" s="0">
        <v>0.55000000000000004</v>
      </c>
      <c r="BA25" s="0">
        <v>0.5</v>
      </c>
      <c r="BB25" s="0">
        <v>0.20000000000000001</v>
      </c>
      <c r="BC25" s="0">
        <v>0.84999999999999998</v>
      </c>
      <c r="BD25" s="0">
        <v>0.34999999999999998</v>
      </c>
      <c r="BE25" s="0">
        <v>0.69999999999999996</v>
      </c>
      <c r="BF25" s="0">
        <v>0.69999999999999996</v>
      </c>
      <c r="BG25" s="0">
        <v>0.34999999999999998</v>
      </c>
      <c r="BH25" s="0">
        <v>0.55000000000000004</v>
      </c>
      <c r="BI25" s="0">
        <v>0.5</v>
      </c>
    </row>
    <row r="26">
      <c r="A26" s="1" t="s">
        <v>35</v>
      </c>
      <c r="B26" s="0">
        <v>0.34999999999999998</v>
      </c>
      <c r="C26" s="0">
        <v>0.69999999999999996</v>
      </c>
      <c r="D26" s="0">
        <v>0.55000000000000004</v>
      </c>
      <c r="E26" s="0">
        <v>0.5</v>
      </c>
      <c r="F26" s="0">
        <v>0.69999999999999996</v>
      </c>
      <c r="G26" s="0">
        <v>0.34999999999999998</v>
      </c>
      <c r="H26" s="0">
        <v>0.69999999999999996</v>
      </c>
      <c r="I26" s="0">
        <v>0.34999999999999998</v>
      </c>
      <c r="J26" s="0">
        <v>0.55000000000000004</v>
      </c>
      <c r="K26" s="0">
        <v>0.5</v>
      </c>
      <c r="L26" s="0">
        <v>0.34999999999999998</v>
      </c>
      <c r="M26" s="0">
        <v>0.69999999999999996</v>
      </c>
      <c r="N26" s="0">
        <v>0.34999999999999998</v>
      </c>
      <c r="O26" s="0">
        <v>0.69999999999999996</v>
      </c>
      <c r="P26" s="0">
        <v>0.55000000000000004</v>
      </c>
      <c r="Q26" s="0">
        <v>0.5</v>
      </c>
      <c r="R26" s="0">
        <v>0.34999999999999998</v>
      </c>
      <c r="S26" s="0">
        <v>0.69999999999999996</v>
      </c>
      <c r="T26" s="0">
        <v>0.34999999999999998</v>
      </c>
      <c r="U26" s="0">
        <v>0.69999999999999996</v>
      </c>
      <c r="V26" s="0">
        <v>0.34999999999999998</v>
      </c>
      <c r="W26" s="0">
        <v>0.69999999999999996</v>
      </c>
      <c r="X26" s="0">
        <v>0.34999999999999998</v>
      </c>
      <c r="Y26" s="0">
        <v>0.69999999999999996</v>
      </c>
      <c r="Z26" s="0">
        <v>0.34999999999999998</v>
      </c>
      <c r="AA26" s="0">
        <v>0.69999999999999996</v>
      </c>
      <c r="AB26" s="0">
        <v>0.34999999999999998</v>
      </c>
      <c r="AC26" s="0">
        <v>0.69999999999999996</v>
      </c>
      <c r="AD26" s="0">
        <v>0.34999999999999998</v>
      </c>
      <c r="AE26" s="0">
        <v>0.69999999999999996</v>
      </c>
      <c r="AF26" s="0">
        <v>0.34999999999999998</v>
      </c>
      <c r="AG26" s="0">
        <v>0.69999999999999996</v>
      </c>
      <c r="AH26" s="0">
        <v>0.34999999999999998</v>
      </c>
      <c r="AI26" s="0">
        <v>0.69999999999999996</v>
      </c>
      <c r="AJ26" s="0">
        <v>0.55000000000000004</v>
      </c>
      <c r="AK26" s="0">
        <v>0.5</v>
      </c>
      <c r="AL26" s="0">
        <v>0.55000000000000004</v>
      </c>
      <c r="AM26" s="0">
        <v>0.5</v>
      </c>
      <c r="AN26" s="0">
        <v>0.55000000000000004</v>
      </c>
      <c r="AO26" s="0">
        <v>0.5</v>
      </c>
      <c r="AP26" s="0">
        <v>0.20000000000000001</v>
      </c>
      <c r="AQ26" s="0">
        <v>0.84999999999999998</v>
      </c>
      <c r="AR26" s="0">
        <v>0.20000000000000001</v>
      </c>
      <c r="AS26" s="0">
        <v>0.84999999999999998</v>
      </c>
      <c r="AT26" s="0">
        <v>0.55000000000000004</v>
      </c>
      <c r="AU26" s="0">
        <v>0.5</v>
      </c>
      <c r="AV26" s="0">
        <v>0.34999999999999998</v>
      </c>
      <c r="AW26" s="0">
        <v>0.69999999999999996</v>
      </c>
      <c r="AX26" s="0">
        <v>0.55000000000000004</v>
      </c>
      <c r="AY26" s="0">
        <v>0.5</v>
      </c>
      <c r="AZ26" s="0">
        <v>0.34999999999999998</v>
      </c>
      <c r="BA26" s="0">
        <v>0.69999999999999996</v>
      </c>
      <c r="BB26" s="0">
        <v>0.34999999999999998</v>
      </c>
      <c r="BC26" s="0">
        <v>0.69999999999999996</v>
      </c>
      <c r="BD26" s="0">
        <v>0.84999999999999998</v>
      </c>
      <c r="BE26" s="0">
        <v>0.20000000000000001</v>
      </c>
      <c r="BF26" s="0">
        <v>0.84999999999999998</v>
      </c>
      <c r="BG26" s="0">
        <v>0.20000000000000001</v>
      </c>
      <c r="BH26" s="0">
        <v>0.34999999999999998</v>
      </c>
      <c r="BI26" s="0">
        <v>0.69999999999999996</v>
      </c>
    </row>
    <row r="29">
      <c r="A29" s="31" t="s">
        <v>115</v>
      </c>
      <c r="B29" s="31"/>
    </row>
    <row r="30">
      <c r="A30" s="29"/>
      <c r="B30" s="30" t="s">
        <v>116</v>
      </c>
      <c r="C30" s="30" t="s">
        <v>117</v>
      </c>
      <c r="D30" s="30" t="s">
        <v>118</v>
      </c>
      <c r="E30" s="30" t="s">
        <v>120</v>
      </c>
      <c r="F30" s="30" t="s">
        <v>119</v>
      </c>
    </row>
    <row r="31">
      <c r="A31" s="29" t="s">
        <v>1</v>
      </c>
      <c r="B31" s="0">
        <v>0.34999999999999998</v>
      </c>
      <c r="C31" s="0">
        <v>0.69999999999999996</v>
      </c>
      <c r="D31" s="0">
        <v>0</v>
      </c>
      <c r="E31" s="0">
        <v>0.22894286647030848</v>
      </c>
      <c r="F31" s="33">
        <v>0.0008252773945892079</v>
      </c>
    </row>
    <row r="32">
      <c r="A32" s="29" t="s">
        <v>2</v>
      </c>
      <c r="B32" s="0">
        <v>0.48428929573956331</v>
      </c>
      <c r="C32" s="0">
        <v>0.66041729553534156</v>
      </c>
      <c r="D32" s="0">
        <v>0.34851572890746696</v>
      </c>
      <c r="E32" s="0">
        <v>0.32100312071301174</v>
      </c>
      <c r="F32" s="0">
        <v>0.00141387407841809</v>
      </c>
    </row>
    <row r="33">
      <c r="A33" s="29" t="s">
        <v>3</v>
      </c>
      <c r="B33" s="0">
        <v>0.62398947814459238</v>
      </c>
      <c r="C33" s="0">
        <v>0.52283055376500254</v>
      </c>
      <c r="D33" s="0">
        <v>0.33507341305016664</v>
      </c>
      <c r="E33" s="0">
        <v>0.62944924373094879</v>
      </c>
      <c r="F33" s="0">
        <v>0.032791105444908465</v>
      </c>
    </row>
    <row r="34">
      <c r="A34" s="29" t="s">
        <v>4</v>
      </c>
      <c r="B34" s="0">
        <v>0.69999999999999996</v>
      </c>
      <c r="C34" s="0">
        <v>0.34999999999999998</v>
      </c>
      <c r="D34" s="0">
        <v>0</v>
      </c>
      <c r="E34" s="0">
        <v>0.89204099758652311</v>
      </c>
      <c r="F34" s="0">
        <v>0.2220560774656842</v>
      </c>
    </row>
    <row r="35">
      <c r="A35" s="29" t="s">
        <v>5</v>
      </c>
      <c r="B35" s="0">
        <v>0.48428929573956331</v>
      </c>
      <c r="C35" s="0">
        <v>0.66041729553534156</v>
      </c>
      <c r="D35" s="0">
        <v>0.34851572890746696</v>
      </c>
      <c r="E35" s="0">
        <v>0.32100312071301174</v>
      </c>
      <c r="F35" s="0">
        <v>0.00141387407841809</v>
      </c>
    </row>
    <row r="36">
      <c r="A36" s="29" t="s">
        <v>6</v>
      </c>
      <c r="B36" s="0">
        <v>0.34999999999999998</v>
      </c>
      <c r="C36" s="0">
        <v>0.69999999999999996</v>
      </c>
      <c r="D36" s="0">
        <v>0</v>
      </c>
      <c r="E36" s="0">
        <v>0.22894286647030848</v>
      </c>
      <c r="F36" s="0">
        <v>0.0008252773945892079</v>
      </c>
    </row>
    <row r="37">
      <c r="A37" s="29" t="s">
        <v>7</v>
      </c>
      <c r="B37" s="0">
        <v>0.31498026247371824</v>
      </c>
      <c r="C37" s="0">
        <v>0.75675381359169747</v>
      </c>
      <c r="D37" s="0">
        <v>0.16227608012801945</v>
      </c>
      <c r="E37" s="0">
        <v>0.11154240408127339</v>
      </c>
      <c r="F37" s="0">
        <v>0.00027924638986832201</v>
      </c>
    </row>
    <row r="38">
      <c r="A38" s="29" t="s">
        <v>8</v>
      </c>
      <c r="B38" s="0">
        <v>0.50027762359952144</v>
      </c>
      <c r="C38" s="0">
        <v>0.5825204095992278</v>
      </c>
      <c r="D38" s="0">
        <v>0.20421400763473488</v>
      </c>
      <c r="E38" s="0">
        <v>0.4710388686719556</v>
      </c>
      <c r="F38" s="0">
        <v>0.0093999494932236975</v>
      </c>
    </row>
    <row r="39">
      <c r="A39" s="29" t="s">
        <v>9</v>
      </c>
      <c r="B39" s="0">
        <v>0.43802431470328185</v>
      </c>
      <c r="C39" s="0">
        <v>0.64659627721931645</v>
      </c>
      <c r="D39" s="0">
        <v>0.1983948421523348</v>
      </c>
      <c r="E39" s="0">
        <v>0.34606837825670905</v>
      </c>
      <c r="F39" s="0">
        <v>0.0027253431983466797</v>
      </c>
    </row>
    <row r="40">
      <c r="A40" s="29" t="s">
        <v>10</v>
      </c>
      <c r="B40" s="0">
        <v>0.43802431470328185</v>
      </c>
      <c r="C40" s="0">
        <v>0.64659627721931645</v>
      </c>
      <c r="D40" s="0">
        <v>0.1983948421523348</v>
      </c>
      <c r="E40" s="0">
        <v>0.34606837825670905</v>
      </c>
      <c r="F40" s="0">
        <v>0.0027253431983466797</v>
      </c>
    </row>
    <row r="41">
      <c r="A41" s="29" t="s">
        <v>11</v>
      </c>
      <c r="B41" s="0">
        <v>0.4168177230079162</v>
      </c>
      <c r="C41" s="0">
        <v>0.71184492302152902</v>
      </c>
      <c r="D41" s="0">
        <v>0.27068437711621612</v>
      </c>
      <c r="E41" s="0">
        <v>0.22010555010994512</v>
      </c>
      <c r="F41" s="0">
        <v>0.00042075946685057213</v>
      </c>
    </row>
    <row r="42">
      <c r="A42" s="29" t="s">
        <v>12</v>
      </c>
      <c r="B42" s="0">
        <v>0.31498026247371824</v>
      </c>
      <c r="C42" s="0">
        <v>0.75675381359169747</v>
      </c>
      <c r="D42" s="0">
        <v>0.16227608012801945</v>
      </c>
      <c r="E42" s="0">
        <v>0.11154240408127339</v>
      </c>
      <c r="F42" s="0">
        <v>0.00027924638986832201</v>
      </c>
    </row>
    <row r="43">
      <c r="A43" s="29" t="s">
        <v>13</v>
      </c>
      <c r="B43" s="0">
        <v>0.31498026247371824</v>
      </c>
      <c r="C43" s="0">
        <v>0.75675381359169747</v>
      </c>
      <c r="D43" s="0">
        <v>0.16227608012801945</v>
      </c>
      <c r="E43" s="0">
        <v>0.11154240408127339</v>
      </c>
      <c r="F43" s="0">
        <v>0.00027924638986832201</v>
      </c>
    </row>
    <row r="44">
      <c r="A44" s="29" t="s">
        <v>14</v>
      </c>
      <c r="B44" s="0">
        <v>0.4168177230079162</v>
      </c>
      <c r="C44" s="0">
        <v>0.71184492302152902</v>
      </c>
      <c r="D44" s="0">
        <v>0.27068437711621612</v>
      </c>
      <c r="E44" s="0">
        <v>0.22010555010994512</v>
      </c>
      <c r="F44" s="0">
        <v>0.00042075946685057213</v>
      </c>
    </row>
    <row r="45">
      <c r="A45" s="29" t="s">
        <v>15</v>
      </c>
      <c r="B45" s="0">
        <v>0.50027762359952144</v>
      </c>
      <c r="C45" s="0">
        <v>0.5825204095992278</v>
      </c>
      <c r="D45" s="0">
        <v>0.20421400763473488</v>
      </c>
      <c r="E45" s="0">
        <v>0.4710388686719556</v>
      </c>
      <c r="F45" s="0">
        <v>0.0093999494932236975</v>
      </c>
    </row>
    <row r="46">
      <c r="A46" s="29" t="s">
        <v>16</v>
      </c>
      <c r="B46" s="0">
        <v>0.50027762359952144</v>
      </c>
      <c r="C46" s="0">
        <v>0.5825204095992278</v>
      </c>
      <c r="D46" s="0">
        <v>0.20421400763473488</v>
      </c>
      <c r="E46" s="0">
        <v>0.4710388686719556</v>
      </c>
      <c r="F46" s="0">
        <v>0.0093999494932236975</v>
      </c>
    </row>
    <row r="47">
      <c r="A47" s="29" t="s">
        <v>17</v>
      </c>
      <c r="B47" s="0">
        <v>0.31498026247371824</v>
      </c>
      <c r="C47" s="0">
        <v>0.75675381359169747</v>
      </c>
      <c r="D47" s="0">
        <v>0.16227608012801945</v>
      </c>
      <c r="E47" s="0">
        <v>0.11154240408127339</v>
      </c>
      <c r="F47" s="0">
        <v>0.00027924638986832201</v>
      </c>
    </row>
    <row r="48">
      <c r="A48" s="29" t="s">
        <v>18</v>
      </c>
      <c r="B48" s="0">
        <v>0.60844538291725381</v>
      </c>
      <c r="C48" s="0">
        <v>0.46045481166962332</v>
      </c>
      <c r="D48" s="0">
        <v>0.15761364799870825</v>
      </c>
      <c r="E48" s="0">
        <v>0.69715427724849688</v>
      </c>
      <c r="F48" s="0">
        <v>0.062397660546114987</v>
      </c>
    </row>
    <row r="49">
      <c r="A49" s="29" t="s">
        <v>19</v>
      </c>
      <c r="B49" s="0">
        <v>0.60844538291725381</v>
      </c>
      <c r="C49" s="0">
        <v>0.46045481166962332</v>
      </c>
      <c r="D49" s="0">
        <v>0.15761364799870825</v>
      </c>
      <c r="E49" s="0">
        <v>0.69715427724849688</v>
      </c>
      <c r="F49" s="0">
        <v>0.062397660546114987</v>
      </c>
    </row>
    <row r="50">
      <c r="A50" s="29" t="s">
        <v>20</v>
      </c>
      <c r="B50" s="0">
        <v>0.48428929573956331</v>
      </c>
      <c r="C50" s="0">
        <v>0.66041729553534156</v>
      </c>
      <c r="D50" s="0">
        <v>0.34851572890746696</v>
      </c>
      <c r="E50" s="0">
        <v>0.32100312071301174</v>
      </c>
      <c r="F50" s="0">
        <v>0.00141387407841809</v>
      </c>
    </row>
    <row r="51">
      <c r="A51" s="29" t="s">
        <v>21</v>
      </c>
      <c r="B51" s="0">
        <v>0.4168177230079162</v>
      </c>
      <c r="C51" s="0">
        <v>0.71184492302152902</v>
      </c>
      <c r="D51" s="0">
        <v>0.27068437711621612</v>
      </c>
      <c r="E51" s="0">
        <v>0.22010555010994512</v>
      </c>
      <c r="F51" s="0">
        <v>0.00042075946685057213</v>
      </c>
    </row>
    <row r="52">
      <c r="A52" s="29" t="s">
        <v>22</v>
      </c>
      <c r="B52" s="0">
        <v>0.26973453560547955</v>
      </c>
      <c r="C52" s="0">
        <v>0.80607356474186509</v>
      </c>
      <c r="D52" s="0">
        <v>0.14789224453395627</v>
      </c>
      <c r="E52" s="0">
        <v>9.9999999999999991e-06</v>
      </c>
      <c r="F52" s="0">
        <v>0.00027922135711423951</v>
      </c>
    </row>
    <row r="53">
      <c r="A53" s="29" t="s">
        <v>23</v>
      </c>
      <c r="B53" s="0">
        <v>0.50027762359952144</v>
      </c>
      <c r="C53" s="0">
        <v>0.5825204095992278</v>
      </c>
      <c r="D53" s="0">
        <v>0.20421400763473488</v>
      </c>
      <c r="E53" s="0">
        <v>0.4710388686719556</v>
      </c>
      <c r="F53" s="0">
        <v>0.0093999494932236975</v>
      </c>
    </row>
    <row r="54">
      <c r="A54" s="29" t="s">
        <v>24</v>
      </c>
      <c r="B54" s="0">
        <v>0.52283055376500254</v>
      </c>
      <c r="C54" s="0">
        <v>0.62398947814459238</v>
      </c>
      <c r="D54" s="0">
        <v>0.33507341305016664</v>
      </c>
      <c r="E54" s="0">
        <v>0.40841653335887729</v>
      </c>
      <c r="F54" s="0">
        <v>0.0050346402610491675</v>
      </c>
    </row>
    <row r="55">
      <c r="A55" s="29" t="s">
        <v>25</v>
      </c>
      <c r="B55" s="0">
        <v>0.55000000000000004</v>
      </c>
      <c r="C55" s="0">
        <v>0.5</v>
      </c>
      <c r="D55" s="0">
        <v>0</v>
      </c>
      <c r="E55" s="0">
        <v>0.60619902936274883</v>
      </c>
      <c r="F55" s="0">
        <v>0.016704054845414977</v>
      </c>
    </row>
    <row r="56">
      <c r="A56" s="29" t="s">
        <v>26</v>
      </c>
      <c r="B56" s="0">
        <v>0.43802431470328185</v>
      </c>
      <c r="C56" s="0">
        <v>0.64659627721931645</v>
      </c>
      <c r="D56" s="0">
        <v>0.1983948421523348</v>
      </c>
      <c r="E56" s="0">
        <v>0.34606837825670905</v>
      </c>
      <c r="F56" s="0">
        <v>0.0027253431983466797</v>
      </c>
    </row>
    <row r="57">
      <c r="A57" s="29" t="s">
        <v>27</v>
      </c>
      <c r="B57" s="0">
        <v>0.31498026247371824</v>
      </c>
      <c r="C57" s="0">
        <v>0.75675381359169747</v>
      </c>
      <c r="D57" s="0">
        <v>0.16227608012801945</v>
      </c>
      <c r="E57" s="0">
        <v>0.11154240408127339</v>
      </c>
      <c r="F57" s="0">
        <v>0.00027924638986832201</v>
      </c>
    </row>
    <row r="58">
      <c r="A58" s="29" t="s">
        <v>28</v>
      </c>
      <c r="B58" s="0">
        <v>0.69336127435063466</v>
      </c>
      <c r="C58" s="0">
        <v>0.5082519503026971</v>
      </c>
      <c r="D58" s="0">
        <v>0.40095343933765942</v>
      </c>
      <c r="E58" s="0">
        <v>0.71248023659985438</v>
      </c>
      <c r="F58" s="0">
        <v>0.12345310279616425</v>
      </c>
    </row>
    <row r="59">
      <c r="A59" s="29" t="s">
        <v>29</v>
      </c>
      <c r="B59" s="0">
        <v>0.75675381359169747</v>
      </c>
      <c r="C59" s="0">
        <v>0.3149802624737183</v>
      </c>
      <c r="D59" s="0">
        <v>0.1622760801280195</v>
      </c>
      <c r="E59" s="0">
        <v>1.0000000000000002</v>
      </c>
      <c r="F59" s="0">
        <v>0.42013920232832336</v>
      </c>
    </row>
    <row r="60">
      <c r="A60" s="29" t="s">
        <v>30</v>
      </c>
      <c r="B60" s="0">
        <v>0.4168177230079162</v>
      </c>
      <c r="C60" s="0">
        <v>0.71184492302152902</v>
      </c>
      <c r="D60" s="0">
        <v>0.27068437711621612</v>
      </c>
      <c r="E60" s="0">
        <v>0.22010555010994512</v>
      </c>
      <c r="F60" s="0">
        <v>0.00042075946685057213</v>
      </c>
    </row>
    <row r="61">
      <c r="F61" s="33">
        <f>SUM(F31:F60)</f>
        <v>1</v>
      </c>
      <c r="G61" s="33"/>
      <c r="H61" s="33"/>
    </row>
  </sheetData>
  <mergeCells count="90">
    <mergeCell ref="L23:M23"/>
    <mergeCell ref="X23:Y23"/>
    <mergeCell ref="Z23:AA23"/>
    <mergeCell ref="AL23:AM23"/>
    <mergeCell ref="AN23:AO23"/>
    <mergeCell ref="AJ23:AK23"/>
    <mergeCell ref="N23:O23"/>
    <mergeCell ref="P23:Q23"/>
    <mergeCell ref="R23:S23"/>
    <mergeCell ref="T23:U23"/>
    <mergeCell ref="V23:W23"/>
    <mergeCell ref="B23:C23"/>
    <mergeCell ref="D23:E23"/>
    <mergeCell ref="F23:G23"/>
    <mergeCell ref="H23:I23"/>
    <mergeCell ref="J23:K23"/>
    <mergeCell ref="GO5:GQ5"/>
    <mergeCell ref="FH5:FJ5"/>
    <mergeCell ref="FK5:FM5"/>
    <mergeCell ref="FN5:FP5"/>
    <mergeCell ref="FQ5:FS5"/>
    <mergeCell ref="FT5:FV5"/>
    <mergeCell ref="FW5:FY5"/>
    <mergeCell ref="FZ5:GB5"/>
    <mergeCell ref="GC5:GE5"/>
    <mergeCell ref="GF5:GH5"/>
    <mergeCell ref="GI5:GK5"/>
    <mergeCell ref="GL5:GN5"/>
    <mergeCell ref="FE5:FG5"/>
    <mergeCell ref="DX5:DZ5"/>
    <mergeCell ref="EA5:EC5"/>
    <mergeCell ref="ED5:EF5"/>
    <mergeCell ref="EG5:EI5"/>
    <mergeCell ref="EJ5:EL5"/>
    <mergeCell ref="EM5:EO5"/>
    <mergeCell ref="EP5:ER5"/>
    <mergeCell ref="ES5:EU5"/>
    <mergeCell ref="EV5:EX5"/>
    <mergeCell ref="EY5:FA5"/>
    <mergeCell ref="FB5:FD5"/>
    <mergeCell ref="GL3:GN3"/>
    <mergeCell ref="GO3:GQ3"/>
    <mergeCell ref="FH3:FJ3"/>
    <mergeCell ref="FK3:FM3"/>
    <mergeCell ref="FN3:FP3"/>
    <mergeCell ref="FQ3:FS3"/>
    <mergeCell ref="FT3:FV3"/>
    <mergeCell ref="FW3:FY3"/>
    <mergeCell ref="DU5:DW5"/>
    <mergeCell ref="FZ3:GB3"/>
    <mergeCell ref="GC3:GE3"/>
    <mergeCell ref="GF3:GH3"/>
    <mergeCell ref="GI3:GK3"/>
    <mergeCell ref="EP3:ER3"/>
    <mergeCell ref="ES3:EU3"/>
    <mergeCell ref="EV3:EX3"/>
    <mergeCell ref="EY3:FA3"/>
    <mergeCell ref="FB3:FD3"/>
    <mergeCell ref="FE3:FG3"/>
    <mergeCell ref="DX3:DZ3"/>
    <mergeCell ref="EA3:EC3"/>
    <mergeCell ref="ED3:EF3"/>
    <mergeCell ref="EG3:EI3"/>
    <mergeCell ref="EJ3:EL3"/>
    <mergeCell ref="EM3:EO3"/>
    <mergeCell ref="DF3:DH3"/>
    <mergeCell ref="DI3:DK3"/>
    <mergeCell ref="DL3:DN3"/>
    <mergeCell ref="DO3:DQ3"/>
    <mergeCell ref="DR3:DT3"/>
    <mergeCell ref="DU3:DW3"/>
    <mergeCell ref="DF5:DH5"/>
    <mergeCell ref="DI5:DK5"/>
    <mergeCell ref="DL5:DN5"/>
    <mergeCell ref="DO5:DQ5"/>
    <mergeCell ref="DR5:DT5"/>
    <mergeCell ref="AP23:AQ23"/>
    <mergeCell ref="AR23:AS23"/>
    <mergeCell ref="BH23:BI23"/>
    <mergeCell ref="AB23:AC23"/>
    <mergeCell ref="AD23:AE23"/>
    <mergeCell ref="AF23:AG23"/>
    <mergeCell ref="AH23:AI23"/>
    <mergeCell ref="AT23:AU23"/>
    <mergeCell ref="AV23:AW23"/>
    <mergeCell ref="AX23:AY23"/>
    <mergeCell ref="AZ23:BA23"/>
    <mergeCell ref="BF23:BG23"/>
    <mergeCell ref="BB23:BC23"/>
    <mergeCell ref="BD23:BE23"/>
  </mergeCells>
  <phoneticPr fontId="6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646E-E72F-0344-8F03-CF92CE2129EC}">
  <dimension ref="A1:AQ38"/>
  <sheetViews>
    <sheetView topLeftCell="X1" workbookViewId="0">
      <selection activeCell="AG1" sqref="AG1:AH38"/>
    </sheetView>
  </sheetViews>
  <sheetFormatPr baseColWidth="10" defaultRowHeight="16"/>
  <cols>
    <col min="33" max="33" width="17.85546875" customWidth="true"/>
    <col min="34" max="34" width="3.5703125" customWidth="true"/>
  </cols>
  <sheetData>
    <row r="1" ht="76" thickBot="true">
      <c r="A1" s="17" t="s">
        <v>36</v>
      </c>
      <c r="B1" s="18" t="s">
        <v>37</v>
      </c>
      <c r="C1" s="18" t="s">
        <v>38</v>
      </c>
      <c r="D1" s="18" t="s">
        <v>39</v>
      </c>
      <c r="E1" s="18" t="s">
        <v>40</v>
      </c>
      <c r="F1" s="18" t="s">
        <v>41</v>
      </c>
      <c r="G1" s="18" t="s">
        <v>42</v>
      </c>
      <c r="H1" s="18" t="s">
        <v>43</v>
      </c>
      <c r="I1" s="18" t="s">
        <v>110</v>
      </c>
      <c r="J1" s="18" t="s">
        <v>44</v>
      </c>
      <c r="K1" s="18" t="s">
        <v>45</v>
      </c>
      <c r="L1" s="18" t="s">
        <v>46</v>
      </c>
      <c r="M1" s="18" t="s">
        <v>47</v>
      </c>
      <c r="N1" s="18" t="s">
        <v>111</v>
      </c>
      <c r="O1" s="18" t="s">
        <v>48</v>
      </c>
      <c r="P1" s="18" t="s">
        <v>49</v>
      </c>
      <c r="Q1" s="18" t="s">
        <v>50</v>
      </c>
      <c r="R1" s="18" t="s">
        <v>112</v>
      </c>
      <c r="S1" s="18" t="s">
        <v>51</v>
      </c>
      <c r="T1" s="18" t="s">
        <v>52</v>
      </c>
      <c r="U1" s="18" t="s">
        <v>53</v>
      </c>
      <c r="V1" s="18" t="s">
        <v>54</v>
      </c>
      <c r="W1" s="18" t="s">
        <v>55</v>
      </c>
      <c r="X1" s="18" t="s">
        <v>56</v>
      </c>
      <c r="Y1" s="18" t="s">
        <v>113</v>
      </c>
      <c r="Z1" s="18" t="s">
        <v>57</v>
      </c>
      <c r="AA1" s="18" t="s">
        <v>58</v>
      </c>
      <c r="AB1" s="18" t="s">
        <v>59</v>
      </c>
      <c r="AC1" s="18" t="s">
        <v>60</v>
      </c>
      <c r="AD1" s="18" t="s">
        <v>61</v>
      </c>
      <c r="AE1" s="18" t="s">
        <v>62</v>
      </c>
      <c r="AG1" s="32" t="s">
        <v>121</v>
      </c>
      <c r="AH1" s="32" t="s">
        <v>122</v>
      </c>
      <c r="AI1" s="34" t="s">
        <v>123</v>
      </c>
    </row>
    <row r="2" ht="69" thickBot="true">
      <c r="A2" s="19" t="s">
        <v>63</v>
      </c>
      <c r="B2" s="20">
        <v>1</v>
      </c>
      <c r="C2" s="21">
        <v>0</v>
      </c>
      <c r="D2" s="22">
        <v>0</v>
      </c>
      <c r="E2" s="20">
        <v>1</v>
      </c>
      <c r="F2" s="22">
        <v>0</v>
      </c>
      <c r="G2" s="21">
        <v>0</v>
      </c>
      <c r="H2" s="20">
        <v>1</v>
      </c>
      <c r="I2" s="21">
        <v>0</v>
      </c>
      <c r="J2" s="20">
        <v>1</v>
      </c>
      <c r="K2" s="21">
        <v>0</v>
      </c>
      <c r="L2" s="22">
        <v>0</v>
      </c>
      <c r="M2" s="21">
        <v>0</v>
      </c>
      <c r="N2" s="20">
        <v>1</v>
      </c>
      <c r="O2" s="21">
        <v>0</v>
      </c>
      <c r="P2" s="22">
        <v>0</v>
      </c>
      <c r="Q2" s="21">
        <v>0</v>
      </c>
      <c r="R2" s="22">
        <v>0</v>
      </c>
      <c r="S2" s="21">
        <v>0</v>
      </c>
      <c r="T2" s="22">
        <v>0</v>
      </c>
      <c r="U2" s="21">
        <v>0</v>
      </c>
      <c r="V2" s="22">
        <v>0</v>
      </c>
      <c r="W2" s="20">
        <v>1</v>
      </c>
      <c r="X2" s="22">
        <v>0</v>
      </c>
      <c r="Y2" s="21">
        <v>0</v>
      </c>
      <c r="Z2" s="22">
        <v>0</v>
      </c>
      <c r="AA2" s="21">
        <v>0</v>
      </c>
      <c r="AB2" s="22">
        <v>0</v>
      </c>
      <c r="AC2" s="20">
        <v>1</v>
      </c>
      <c r="AD2" s="22">
        <v>0</v>
      </c>
      <c r="AE2" s="21">
        <v>0</v>
      </c>
      <c r="AG2" s="0">
        <v>0.34989751499163524</v>
      </c>
      <c r="AH2" s="0">
        <v>15</v>
      </c>
      <c r="AI2">
        <f>SUM(B2:AE2)</f>
        <v>7</v>
      </c>
      <c r="AP2" s="35" t="s">
        <v>124</v>
      </c>
      <c r="AQ2" s="35" t="s">
        <v>126</v>
      </c>
    </row>
    <row r="3" ht="69" thickBot="true">
      <c r="A3" s="19" t="s">
        <v>64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0">
        <v>1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G3" s="0">
        <v>0.0093999494932236975</v>
      </c>
      <c r="AH3" s="0">
        <v>31</v>
      </c>
      <c r="AI3">
        <f t="shared" ref="AI3:AI38" si="0">SUM(B3:AE3)</f>
        <v>1</v>
      </c>
      <c r="AP3" s="35" t="s">
        <v>127</v>
      </c>
      <c r="AQ3" s="35" t="s">
        <v>125</v>
      </c>
    </row>
    <row r="4" ht="46" thickBot="true">
      <c r="A4" s="19" t="s">
        <v>65</v>
      </c>
      <c r="B4" s="22">
        <v>0</v>
      </c>
      <c r="C4" s="21">
        <v>0</v>
      </c>
      <c r="D4" s="22">
        <v>0</v>
      </c>
      <c r="E4" s="21">
        <v>0</v>
      </c>
      <c r="F4" s="22">
        <v>0</v>
      </c>
      <c r="G4" s="20">
        <v>1</v>
      </c>
      <c r="H4" s="20">
        <v>1</v>
      </c>
      <c r="I4" s="21">
        <v>0</v>
      </c>
      <c r="J4" s="20">
        <v>1</v>
      </c>
      <c r="K4" s="21">
        <v>0</v>
      </c>
      <c r="L4" s="22">
        <v>0</v>
      </c>
      <c r="M4" s="20">
        <v>1</v>
      </c>
      <c r="N4" s="22">
        <v>0</v>
      </c>
      <c r="O4" s="21">
        <v>0</v>
      </c>
      <c r="P4" s="22">
        <v>0</v>
      </c>
      <c r="Q4" s="21">
        <v>0</v>
      </c>
      <c r="R4" s="22">
        <v>0</v>
      </c>
      <c r="S4" s="21">
        <v>0</v>
      </c>
      <c r="T4" s="22">
        <v>0</v>
      </c>
      <c r="U4" s="21">
        <v>0</v>
      </c>
      <c r="V4" s="22">
        <v>0</v>
      </c>
      <c r="W4" s="20">
        <v>1</v>
      </c>
      <c r="X4" s="22">
        <v>0</v>
      </c>
      <c r="Y4" s="21">
        <v>0</v>
      </c>
      <c r="Z4" s="22">
        <v>0</v>
      </c>
      <c r="AA4" s="21">
        <v>0</v>
      </c>
      <c r="AB4" s="22">
        <v>0</v>
      </c>
      <c r="AC4" s="21">
        <v>0</v>
      </c>
      <c r="AD4" s="22">
        <v>0</v>
      </c>
      <c r="AE4" s="21">
        <v>0</v>
      </c>
      <c r="AG4" s="0">
        <v>0.0043883347297867708</v>
      </c>
      <c r="AH4" s="0">
        <v>32</v>
      </c>
      <c r="AI4">
        <f t="shared" si="0"/>
        <v>5</v>
      </c>
    </row>
    <row r="5" ht="46" thickBot="true">
      <c r="A5" s="19" t="s">
        <v>66</v>
      </c>
      <c r="B5" s="20">
        <v>1</v>
      </c>
      <c r="C5" s="21">
        <v>0</v>
      </c>
      <c r="D5" s="20">
        <v>1</v>
      </c>
      <c r="E5" s="20">
        <v>1</v>
      </c>
      <c r="F5" s="21">
        <v>0</v>
      </c>
      <c r="G5" s="20">
        <v>1</v>
      </c>
      <c r="H5" s="20">
        <v>1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0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0">
        <v>1</v>
      </c>
      <c r="V5" s="20">
        <v>1</v>
      </c>
      <c r="W5" s="21">
        <v>0</v>
      </c>
      <c r="X5" s="21">
        <v>0</v>
      </c>
      <c r="Y5" s="21">
        <v>0</v>
      </c>
      <c r="Z5" s="20">
        <v>1</v>
      </c>
      <c r="AA5" s="20">
        <v>1</v>
      </c>
      <c r="AB5" s="20">
        <v>1</v>
      </c>
      <c r="AC5" s="21">
        <v>0</v>
      </c>
      <c r="AD5" s="20">
        <v>1</v>
      </c>
      <c r="AE5" s="21">
        <v>0</v>
      </c>
      <c r="AG5" s="0">
        <v>0.69888022386371196</v>
      </c>
      <c r="AH5" s="0">
        <v>4</v>
      </c>
      <c r="AI5">
        <f t="shared" si="0"/>
        <v>12</v>
      </c>
    </row>
    <row r="6" ht="46" thickBot="true">
      <c r="A6" s="19" t="s">
        <v>67</v>
      </c>
      <c r="B6" s="20">
        <v>1</v>
      </c>
      <c r="C6" s="21">
        <v>0</v>
      </c>
      <c r="D6" s="22">
        <v>0</v>
      </c>
      <c r="E6" s="20">
        <v>1</v>
      </c>
      <c r="F6" s="22">
        <v>0</v>
      </c>
      <c r="G6" s="20">
        <v>1</v>
      </c>
      <c r="H6" s="20">
        <v>1</v>
      </c>
      <c r="I6" s="21">
        <v>0</v>
      </c>
      <c r="J6" s="22">
        <v>0</v>
      </c>
      <c r="K6" s="21">
        <v>0</v>
      </c>
      <c r="L6" s="22">
        <v>0</v>
      </c>
      <c r="M6" s="21">
        <v>0</v>
      </c>
      <c r="N6" s="22">
        <v>0</v>
      </c>
      <c r="O6" s="20">
        <v>1</v>
      </c>
      <c r="P6" s="22">
        <v>0</v>
      </c>
      <c r="Q6" s="21">
        <v>0</v>
      </c>
      <c r="R6" s="22">
        <v>0</v>
      </c>
      <c r="S6" s="21">
        <v>0</v>
      </c>
      <c r="T6" s="22">
        <v>0</v>
      </c>
      <c r="U6" s="20">
        <v>1</v>
      </c>
      <c r="V6" s="20">
        <v>1</v>
      </c>
      <c r="W6" s="21">
        <v>0</v>
      </c>
      <c r="X6" s="22">
        <v>0</v>
      </c>
      <c r="Y6" s="20">
        <v>1</v>
      </c>
      <c r="Z6" s="20">
        <v>1</v>
      </c>
      <c r="AA6" s="20">
        <v>1</v>
      </c>
      <c r="AB6" s="22">
        <v>0</v>
      </c>
      <c r="AC6" s="21">
        <v>0</v>
      </c>
      <c r="AD6" s="22">
        <v>0</v>
      </c>
      <c r="AE6" s="21">
        <v>0</v>
      </c>
      <c r="AG6" s="0">
        <v>0.25070530996166102</v>
      </c>
      <c r="AH6" s="0">
        <v>17</v>
      </c>
      <c r="AI6">
        <f t="shared" si="0"/>
        <v>10</v>
      </c>
    </row>
    <row r="7" ht="46" thickBot="true">
      <c r="A7" s="19" t="s">
        <v>68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0">
        <v>1</v>
      </c>
      <c r="L7" s="20">
        <v>1</v>
      </c>
      <c r="M7" s="21">
        <v>0</v>
      </c>
      <c r="N7" s="20">
        <v>1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G7" s="0">
        <v>0.0034253490550655739</v>
      </c>
      <c r="AH7" s="0">
        <v>34</v>
      </c>
      <c r="AI7">
        <f t="shared" si="0"/>
        <v>3</v>
      </c>
    </row>
    <row r="8" ht="46" thickBot="true">
      <c r="A8" s="19" t="s">
        <v>69</v>
      </c>
      <c r="B8" s="22">
        <v>0</v>
      </c>
      <c r="C8" s="21">
        <v>0</v>
      </c>
      <c r="D8" s="22">
        <v>0</v>
      </c>
      <c r="E8" s="21">
        <v>0</v>
      </c>
      <c r="F8" s="22">
        <v>0</v>
      </c>
      <c r="G8" s="21">
        <v>0</v>
      </c>
      <c r="H8" s="20">
        <v>1</v>
      </c>
      <c r="I8" s="21">
        <v>0</v>
      </c>
      <c r="J8" s="22">
        <v>0</v>
      </c>
      <c r="K8" s="21">
        <v>0</v>
      </c>
      <c r="L8" s="22">
        <v>0</v>
      </c>
      <c r="M8" s="20">
        <v>1</v>
      </c>
      <c r="N8" s="22">
        <v>0</v>
      </c>
      <c r="O8" s="21">
        <v>0</v>
      </c>
      <c r="P8" s="22">
        <v>0</v>
      </c>
      <c r="Q8" s="20">
        <v>1</v>
      </c>
      <c r="R8" s="22">
        <v>0</v>
      </c>
      <c r="S8" s="21">
        <v>0</v>
      </c>
      <c r="T8" s="22">
        <v>0</v>
      </c>
      <c r="U8" s="21">
        <v>0</v>
      </c>
      <c r="V8" s="22">
        <v>0</v>
      </c>
      <c r="W8" s="20">
        <v>1</v>
      </c>
      <c r="X8" s="22">
        <v>0</v>
      </c>
      <c r="Y8" s="21">
        <v>0</v>
      </c>
      <c r="Z8" s="22">
        <v>0</v>
      </c>
      <c r="AA8" s="21">
        <v>0</v>
      </c>
      <c r="AB8" s="22">
        <v>0</v>
      </c>
      <c r="AC8" s="21">
        <v>0</v>
      </c>
      <c r="AD8" s="22">
        <v>0</v>
      </c>
      <c r="AE8" s="21">
        <v>0</v>
      </c>
      <c r="AG8" s="0">
        <v>0.01023766363007458</v>
      </c>
      <c r="AH8" s="0">
        <v>30</v>
      </c>
      <c r="AI8">
        <f t="shared" si="0"/>
        <v>4</v>
      </c>
    </row>
    <row r="9" ht="45">
      <c r="A9" s="23" t="s">
        <v>70</v>
      </c>
      <c r="B9" s="24">
        <v>0</v>
      </c>
      <c r="C9" s="24">
        <v>0</v>
      </c>
      <c r="D9" s="25">
        <v>1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G9" s="0">
        <v>0.032791105444908465</v>
      </c>
      <c r="AH9" s="0">
        <v>28</v>
      </c>
      <c r="AI9">
        <f t="shared" si="0"/>
        <v>1</v>
      </c>
    </row>
    <row r="10" ht="46" thickBot="true">
      <c r="A10" s="19" t="s">
        <v>71</v>
      </c>
      <c r="B10" s="22">
        <v>0</v>
      </c>
      <c r="C10" s="21">
        <v>0</v>
      </c>
      <c r="D10" s="22">
        <v>0</v>
      </c>
      <c r="E10" s="21">
        <v>0</v>
      </c>
      <c r="F10" s="22">
        <v>0</v>
      </c>
      <c r="G10" s="21">
        <v>0</v>
      </c>
      <c r="H10" s="22">
        <v>0</v>
      </c>
      <c r="I10" s="21">
        <v>0</v>
      </c>
      <c r="J10" s="20">
        <v>1</v>
      </c>
      <c r="K10" s="21">
        <v>0</v>
      </c>
      <c r="L10" s="22">
        <v>0</v>
      </c>
      <c r="M10" s="20">
        <v>1</v>
      </c>
      <c r="N10" s="22">
        <v>0</v>
      </c>
      <c r="O10" s="20">
        <v>1</v>
      </c>
      <c r="P10" s="22">
        <v>0</v>
      </c>
      <c r="Q10" s="21">
        <v>0</v>
      </c>
      <c r="R10" s="22">
        <v>0</v>
      </c>
      <c r="S10" s="21">
        <v>0</v>
      </c>
      <c r="T10" s="20">
        <v>1</v>
      </c>
      <c r="U10" s="21">
        <v>0</v>
      </c>
      <c r="V10" s="22">
        <v>0</v>
      </c>
      <c r="W10" s="20">
        <v>1</v>
      </c>
      <c r="X10" s="22">
        <v>0</v>
      </c>
      <c r="Y10" s="21">
        <v>0</v>
      </c>
      <c r="Z10" s="22">
        <v>0</v>
      </c>
      <c r="AA10" s="21">
        <v>0</v>
      </c>
      <c r="AB10" s="22">
        <v>0</v>
      </c>
      <c r="AC10" s="21">
        <v>0</v>
      </c>
      <c r="AD10" s="20">
        <v>1</v>
      </c>
      <c r="AE10" s="21">
        <v>0</v>
      </c>
      <c r="AG10" s="0">
        <v>0.48624143328661817</v>
      </c>
      <c r="AH10" s="0">
        <v>8</v>
      </c>
      <c r="AI10">
        <f>SUM(B10:AE10)</f>
        <v>6</v>
      </c>
    </row>
    <row r="11" ht="61" thickBot="true">
      <c r="A11" s="19" t="s">
        <v>72</v>
      </c>
      <c r="B11" s="21">
        <v>0</v>
      </c>
      <c r="C11" s="21">
        <v>0</v>
      </c>
      <c r="D11" s="21">
        <v>0</v>
      </c>
      <c r="E11" s="20">
        <v>1</v>
      </c>
      <c r="F11" s="21">
        <v>0</v>
      </c>
      <c r="G11" s="20">
        <v>1</v>
      </c>
      <c r="H11" s="20">
        <v>1</v>
      </c>
      <c r="I11" s="21">
        <v>0</v>
      </c>
      <c r="J11" s="21">
        <v>0</v>
      </c>
      <c r="K11" s="20">
        <v>1</v>
      </c>
      <c r="L11" s="20">
        <v>1</v>
      </c>
      <c r="M11" s="21">
        <v>0</v>
      </c>
      <c r="N11" s="20">
        <v>1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0">
        <v>1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0">
        <v>1</v>
      </c>
      <c r="AD11" s="21">
        <v>0</v>
      </c>
      <c r="AE11" s="21">
        <v>0</v>
      </c>
      <c r="AG11" s="0">
        <v>0.35031827445848585</v>
      </c>
      <c r="AH11" s="0">
        <v>14</v>
      </c>
      <c r="AI11">
        <f t="shared" si="0"/>
        <v>8</v>
      </c>
    </row>
    <row r="12" ht="61" thickBot="true">
      <c r="A12" s="19" t="s">
        <v>73</v>
      </c>
      <c r="B12" s="22">
        <v>0</v>
      </c>
      <c r="C12" s="21">
        <v>0</v>
      </c>
      <c r="D12" s="22">
        <v>0</v>
      </c>
      <c r="E12" s="21">
        <v>0</v>
      </c>
      <c r="F12" s="22">
        <v>0</v>
      </c>
      <c r="G12" s="21">
        <v>0</v>
      </c>
      <c r="H12" s="20">
        <v>1</v>
      </c>
      <c r="I12" s="20">
        <v>1</v>
      </c>
      <c r="J12" s="20">
        <v>1</v>
      </c>
      <c r="K12" s="21">
        <v>0</v>
      </c>
      <c r="L12" s="22">
        <v>0</v>
      </c>
      <c r="M12" s="21">
        <v>0</v>
      </c>
      <c r="N12" s="22">
        <v>0</v>
      </c>
      <c r="O12" s="21">
        <v>0</v>
      </c>
      <c r="P12" s="20">
        <v>1</v>
      </c>
      <c r="Q12" s="21">
        <v>0</v>
      </c>
      <c r="R12" s="22">
        <v>0</v>
      </c>
      <c r="S12" s="21">
        <v>0</v>
      </c>
      <c r="T12" s="22">
        <v>0</v>
      </c>
      <c r="U12" s="21">
        <v>0</v>
      </c>
      <c r="V12" s="22">
        <v>0</v>
      </c>
      <c r="W12" s="20">
        <v>1</v>
      </c>
      <c r="X12" s="22">
        <v>0</v>
      </c>
      <c r="Y12" s="21">
        <v>0</v>
      </c>
      <c r="Z12" s="22">
        <v>0</v>
      </c>
      <c r="AA12" s="21">
        <v>0</v>
      </c>
      <c r="AB12" s="22">
        <v>0</v>
      </c>
      <c r="AC12" s="21">
        <v>0</v>
      </c>
      <c r="AD12" s="22">
        <v>0</v>
      </c>
      <c r="AE12" s="21">
        <v>0</v>
      </c>
      <c r="AG12" s="0">
        <v>0.022083709931776638</v>
      </c>
      <c r="AH12" s="0">
        <v>29</v>
      </c>
      <c r="AI12">
        <f t="shared" si="0"/>
        <v>5</v>
      </c>
    </row>
    <row r="13" ht="61" thickBot="true">
      <c r="A13" s="23" t="s">
        <v>74</v>
      </c>
      <c r="B13" s="25">
        <v>1</v>
      </c>
      <c r="C13" s="24">
        <v>0</v>
      </c>
      <c r="D13" s="25">
        <v>1</v>
      </c>
      <c r="E13" s="25">
        <v>1</v>
      </c>
      <c r="F13" s="24">
        <v>0</v>
      </c>
      <c r="G13" s="25">
        <v>1</v>
      </c>
      <c r="H13" s="25">
        <v>1</v>
      </c>
      <c r="I13" s="24">
        <v>0</v>
      </c>
      <c r="J13" s="25">
        <v>1</v>
      </c>
      <c r="K13" s="25">
        <v>1</v>
      </c>
      <c r="L13" s="24">
        <v>0</v>
      </c>
      <c r="M13" s="24">
        <v>0</v>
      </c>
      <c r="N13" s="25">
        <v>1</v>
      </c>
      <c r="O13" s="25">
        <v>1</v>
      </c>
      <c r="P13" s="24">
        <v>0</v>
      </c>
      <c r="Q13" s="24">
        <v>0</v>
      </c>
      <c r="R13" s="24">
        <v>0</v>
      </c>
      <c r="S13" s="24">
        <v>0</v>
      </c>
      <c r="T13" s="25">
        <v>1</v>
      </c>
      <c r="U13" s="25">
        <v>1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5">
        <v>1</v>
      </c>
      <c r="AB13" s="24">
        <v>0</v>
      </c>
      <c r="AC13" s="24">
        <v>0</v>
      </c>
      <c r="AD13" s="25">
        <v>1</v>
      </c>
      <c r="AE13" s="24">
        <v>0</v>
      </c>
      <c r="AG13" s="0">
        <v>0.7496037564942547</v>
      </c>
      <c r="AH13" s="0">
        <v>3</v>
      </c>
      <c r="AI13">
        <f t="shared" si="0"/>
        <v>13</v>
      </c>
    </row>
    <row r="14" ht="60">
      <c r="A14" s="26" t="s">
        <v>75</v>
      </c>
      <c r="B14" s="27">
        <v>0</v>
      </c>
      <c r="C14" s="24">
        <v>0</v>
      </c>
      <c r="D14" s="27">
        <v>0</v>
      </c>
      <c r="E14" s="24">
        <v>0</v>
      </c>
      <c r="F14" s="27">
        <v>0</v>
      </c>
      <c r="G14" s="24">
        <v>0</v>
      </c>
      <c r="H14" s="27">
        <v>0</v>
      </c>
      <c r="I14" s="24">
        <v>0</v>
      </c>
      <c r="J14" s="27">
        <v>0</v>
      </c>
      <c r="K14" s="25">
        <v>1</v>
      </c>
      <c r="L14" s="25">
        <v>1</v>
      </c>
      <c r="M14" s="24">
        <v>0</v>
      </c>
      <c r="N14" s="27">
        <v>0</v>
      </c>
      <c r="O14" s="25">
        <v>1</v>
      </c>
      <c r="P14" s="27">
        <v>0</v>
      </c>
      <c r="Q14" s="24">
        <v>0</v>
      </c>
      <c r="R14" s="27">
        <v>0</v>
      </c>
      <c r="S14" s="24">
        <v>0</v>
      </c>
      <c r="T14" s="25">
        <v>1</v>
      </c>
      <c r="U14" s="24">
        <v>0</v>
      </c>
      <c r="V14" s="27">
        <v>0</v>
      </c>
      <c r="W14" s="24">
        <v>0</v>
      </c>
      <c r="X14" s="27">
        <v>0</v>
      </c>
      <c r="Y14" s="24">
        <v>0</v>
      </c>
      <c r="Z14" s="25">
        <v>1</v>
      </c>
      <c r="AA14" s="25">
        <v>1</v>
      </c>
      <c r="AB14" s="27">
        <v>0</v>
      </c>
      <c r="AC14" s="24">
        <v>0</v>
      </c>
      <c r="AD14" s="27">
        <v>0</v>
      </c>
      <c r="AE14" s="24">
        <v>0</v>
      </c>
      <c r="AG14" s="0">
        <v>0.085393920721924463</v>
      </c>
      <c r="AH14" s="0">
        <v>21</v>
      </c>
      <c r="AI14">
        <f t="shared" si="0"/>
        <v>6</v>
      </c>
    </row>
    <row r="15" ht="61" thickBot="true">
      <c r="A15" s="19" t="s">
        <v>76</v>
      </c>
      <c r="B15" s="20">
        <v>1</v>
      </c>
      <c r="C15" s="21">
        <v>0</v>
      </c>
      <c r="D15" s="20">
        <v>1</v>
      </c>
      <c r="E15" s="20">
        <v>1</v>
      </c>
      <c r="F15" s="21">
        <v>0</v>
      </c>
      <c r="G15" s="20">
        <v>1</v>
      </c>
      <c r="H15" s="20">
        <v>1</v>
      </c>
      <c r="I15" s="20">
        <v>1</v>
      </c>
      <c r="J15" s="20">
        <v>1</v>
      </c>
      <c r="K15" s="21">
        <v>0</v>
      </c>
      <c r="L15" s="21">
        <v>0</v>
      </c>
      <c r="M15" s="20">
        <v>1</v>
      </c>
      <c r="N15" s="20">
        <v>1</v>
      </c>
      <c r="O15" s="21">
        <v>0</v>
      </c>
      <c r="P15" s="21">
        <v>0</v>
      </c>
      <c r="Q15" s="21">
        <v>0</v>
      </c>
      <c r="R15" s="20">
        <v>1</v>
      </c>
      <c r="S15" s="21">
        <v>0</v>
      </c>
      <c r="T15" s="21">
        <v>0</v>
      </c>
      <c r="U15" s="21">
        <v>0</v>
      </c>
      <c r="V15" s="21">
        <v>0</v>
      </c>
      <c r="W15" s="20">
        <v>1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0">
        <v>1</v>
      </c>
      <c r="AD15" s="20">
        <v>1</v>
      </c>
      <c r="AE15" s="21">
        <v>0</v>
      </c>
      <c r="AG15" s="0">
        <v>0.81361154243241651</v>
      </c>
      <c r="AH15" s="0">
        <v>2</v>
      </c>
      <c r="AI15">
        <f t="shared" si="0"/>
        <v>13</v>
      </c>
    </row>
    <row r="16" ht="61" thickBot="true">
      <c r="A16" s="19" t="s">
        <v>77</v>
      </c>
      <c r="B16" s="20">
        <v>1</v>
      </c>
      <c r="C16" s="21">
        <v>0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2">
        <v>0</v>
      </c>
      <c r="K16" s="21">
        <v>0</v>
      </c>
      <c r="L16" s="22">
        <v>0</v>
      </c>
      <c r="M16" s="21">
        <v>0</v>
      </c>
      <c r="N16" s="22">
        <v>0</v>
      </c>
      <c r="O16" s="21">
        <v>0</v>
      </c>
      <c r="P16" s="22">
        <v>0</v>
      </c>
      <c r="Q16" s="21">
        <v>0</v>
      </c>
      <c r="R16" s="22">
        <v>0</v>
      </c>
      <c r="S16" s="21">
        <v>0</v>
      </c>
      <c r="T16" s="22">
        <v>0</v>
      </c>
      <c r="U16" s="21">
        <v>0</v>
      </c>
      <c r="V16" s="22">
        <v>0</v>
      </c>
      <c r="W16" s="20">
        <v>1</v>
      </c>
      <c r="X16" s="22">
        <v>0</v>
      </c>
      <c r="Y16" s="21">
        <v>0</v>
      </c>
      <c r="Z16" s="22">
        <v>0</v>
      </c>
      <c r="AA16" s="21">
        <v>0</v>
      </c>
      <c r="AB16" s="22">
        <v>0</v>
      </c>
      <c r="AC16" s="21">
        <v>0</v>
      </c>
      <c r="AD16" s="20">
        <v>1</v>
      </c>
      <c r="AE16" s="21">
        <v>0</v>
      </c>
      <c r="AG16" s="0">
        <v>0.68800923134671876</v>
      </c>
      <c r="AH16" s="0">
        <v>5</v>
      </c>
      <c r="AI16">
        <f t="shared" si="0"/>
        <v>9</v>
      </c>
    </row>
    <row r="17" ht="61" thickBot="true">
      <c r="A17" s="19" t="s">
        <v>78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0">
        <v>1</v>
      </c>
      <c r="H17" s="20">
        <v>1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0">
        <v>1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0">
        <v>1</v>
      </c>
      <c r="AB17" s="20">
        <v>1</v>
      </c>
      <c r="AC17" s="21">
        <v>0</v>
      </c>
      <c r="AD17" s="20">
        <v>1</v>
      </c>
      <c r="AE17" s="21">
        <v>0</v>
      </c>
      <c r="AG17" s="0">
        <v>0.425662189779414</v>
      </c>
      <c r="AH17" s="0">
        <v>10</v>
      </c>
      <c r="AI17">
        <f t="shared" si="0"/>
        <v>6</v>
      </c>
    </row>
    <row r="18" ht="61" thickBot="true">
      <c r="A18" s="19" t="s">
        <v>79</v>
      </c>
      <c r="B18" s="20">
        <v>1</v>
      </c>
      <c r="C18" s="20">
        <v>1</v>
      </c>
      <c r="D18" s="22">
        <v>0</v>
      </c>
      <c r="E18" s="21">
        <v>0</v>
      </c>
      <c r="F18" s="22">
        <v>0</v>
      </c>
      <c r="G18" s="20">
        <v>1</v>
      </c>
      <c r="H18" s="22">
        <v>0</v>
      </c>
      <c r="I18" s="21">
        <v>0</v>
      </c>
      <c r="J18" s="20">
        <v>1</v>
      </c>
      <c r="K18" s="21">
        <v>0</v>
      </c>
      <c r="L18" s="22">
        <v>0</v>
      </c>
      <c r="M18" s="21">
        <v>0</v>
      </c>
      <c r="N18" s="22">
        <v>0</v>
      </c>
      <c r="O18" s="20">
        <v>1</v>
      </c>
      <c r="P18" s="22">
        <v>0</v>
      </c>
      <c r="Q18" s="21">
        <v>0</v>
      </c>
      <c r="R18" s="22">
        <v>0</v>
      </c>
      <c r="S18" s="21">
        <v>0</v>
      </c>
      <c r="T18" s="20">
        <v>1</v>
      </c>
      <c r="U18" s="21">
        <v>0</v>
      </c>
      <c r="V18" s="22">
        <v>0</v>
      </c>
      <c r="W18" s="21">
        <v>0</v>
      </c>
      <c r="X18" s="22">
        <v>0</v>
      </c>
      <c r="Y18" s="21">
        <v>0</v>
      </c>
      <c r="Z18" s="22">
        <v>0</v>
      </c>
      <c r="AA18" s="21">
        <v>0</v>
      </c>
      <c r="AB18" s="20">
        <v>1</v>
      </c>
      <c r="AC18" s="21">
        <v>0</v>
      </c>
      <c r="AD18" s="22">
        <v>0</v>
      </c>
      <c r="AE18" s="21">
        <v>0</v>
      </c>
      <c r="AG18" s="0">
        <v>0.068887438468777068</v>
      </c>
      <c r="AH18" s="0">
        <v>23</v>
      </c>
      <c r="AI18">
        <f t="shared" si="0"/>
        <v>7</v>
      </c>
    </row>
    <row r="19" ht="61" thickBot="true">
      <c r="A19" s="19" t="s">
        <v>80</v>
      </c>
      <c r="B19" s="20">
        <v>1</v>
      </c>
      <c r="C19" s="21">
        <v>0</v>
      </c>
      <c r="D19" s="20">
        <v>1</v>
      </c>
      <c r="E19" s="21">
        <v>0</v>
      </c>
      <c r="F19" s="21">
        <v>0</v>
      </c>
      <c r="G19" s="20">
        <v>1</v>
      </c>
      <c r="H19" s="21">
        <v>0</v>
      </c>
      <c r="I19" s="21">
        <v>0</v>
      </c>
      <c r="J19" s="21">
        <v>0</v>
      </c>
      <c r="K19" s="20">
        <v>1</v>
      </c>
      <c r="L19" s="20">
        <v>1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0">
        <v>1</v>
      </c>
      <c r="AC19" s="21">
        <v>0</v>
      </c>
      <c r="AD19" s="21">
        <v>0</v>
      </c>
      <c r="AE19" s="21">
        <v>0</v>
      </c>
      <c r="AG19" s="0">
        <v>0.037867009289152452</v>
      </c>
      <c r="AH19" s="0">
        <v>25</v>
      </c>
      <c r="AI19">
        <f t="shared" si="0"/>
        <v>6</v>
      </c>
    </row>
    <row r="20" ht="61" thickBot="true">
      <c r="A20" s="19" t="s">
        <v>81</v>
      </c>
      <c r="B20" s="22">
        <v>0</v>
      </c>
      <c r="C20" s="21">
        <v>0</v>
      </c>
      <c r="D20" s="20">
        <v>1</v>
      </c>
      <c r="E20" s="21">
        <v>0</v>
      </c>
      <c r="F20" s="22">
        <v>0</v>
      </c>
      <c r="G20" s="21">
        <v>0</v>
      </c>
      <c r="H20" s="22">
        <v>0</v>
      </c>
      <c r="I20" s="21">
        <v>0</v>
      </c>
      <c r="J20" s="20">
        <v>1</v>
      </c>
      <c r="K20" s="21">
        <v>0</v>
      </c>
      <c r="L20" s="22">
        <v>0</v>
      </c>
      <c r="M20" s="20">
        <v>1</v>
      </c>
      <c r="N20" s="22">
        <v>0</v>
      </c>
      <c r="O20" s="21">
        <v>0</v>
      </c>
      <c r="P20" s="22">
        <v>0</v>
      </c>
      <c r="Q20" s="21">
        <v>0</v>
      </c>
      <c r="R20" s="22">
        <v>0</v>
      </c>
      <c r="S20" s="21">
        <v>0</v>
      </c>
      <c r="T20" s="22">
        <v>0</v>
      </c>
      <c r="U20" s="21">
        <v>0</v>
      </c>
      <c r="V20" s="22">
        <v>0</v>
      </c>
      <c r="W20" s="20">
        <v>1</v>
      </c>
      <c r="X20" s="22">
        <v>0</v>
      </c>
      <c r="Y20" s="21">
        <v>0</v>
      </c>
      <c r="Z20" s="22">
        <v>0</v>
      </c>
      <c r="AA20" s="21">
        <v>0</v>
      </c>
      <c r="AB20" s="22">
        <v>0</v>
      </c>
      <c r="AC20" s="21">
        <v>0</v>
      </c>
      <c r="AD20" s="22">
        <v>0</v>
      </c>
      <c r="AE20" s="21">
        <v>0</v>
      </c>
      <c r="AG20" s="0">
        <v>0.036074916390237702</v>
      </c>
      <c r="AH20" s="0">
        <v>27</v>
      </c>
      <c r="AI20">
        <f t="shared" si="0"/>
        <v>4</v>
      </c>
    </row>
    <row r="21" ht="61" thickBot="true">
      <c r="A21" s="19" t="s">
        <v>82</v>
      </c>
      <c r="B21" s="21">
        <v>0</v>
      </c>
      <c r="C21" s="21">
        <v>0</v>
      </c>
      <c r="D21" s="20">
        <v>1</v>
      </c>
      <c r="E21" s="20">
        <v>1</v>
      </c>
      <c r="F21" s="21">
        <v>0</v>
      </c>
      <c r="G21" s="20">
        <v>1</v>
      </c>
      <c r="H21" s="20">
        <v>1</v>
      </c>
      <c r="I21" s="21">
        <v>0</v>
      </c>
      <c r="J21" s="21">
        <v>0</v>
      </c>
      <c r="K21" s="21">
        <v>0</v>
      </c>
      <c r="L21" s="21">
        <v>0</v>
      </c>
      <c r="M21" s="20">
        <v>1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0">
        <v>1</v>
      </c>
      <c r="X21" s="20">
        <v>1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G21" s="0">
        <v>0.26591012393525643</v>
      </c>
      <c r="AH21" s="0">
        <v>16</v>
      </c>
      <c r="AI21">
        <f t="shared" si="0"/>
        <v>7</v>
      </c>
    </row>
    <row r="22" ht="61" thickBot="true">
      <c r="A22" s="19" t="s">
        <v>83</v>
      </c>
      <c r="B22" s="20">
        <v>1</v>
      </c>
      <c r="C22" s="21">
        <v>0</v>
      </c>
      <c r="D22" s="22">
        <v>0</v>
      </c>
      <c r="E22" s="20">
        <v>1</v>
      </c>
      <c r="F22" s="22">
        <v>0</v>
      </c>
      <c r="G22" s="20">
        <v>1</v>
      </c>
      <c r="H22" s="20">
        <v>1</v>
      </c>
      <c r="I22" s="21">
        <v>0</v>
      </c>
      <c r="J22" s="20">
        <v>1</v>
      </c>
      <c r="K22" s="21">
        <v>0</v>
      </c>
      <c r="L22" s="22">
        <v>0</v>
      </c>
      <c r="M22" s="20">
        <v>1</v>
      </c>
      <c r="N22" s="22">
        <v>0</v>
      </c>
      <c r="O22" s="21">
        <v>0</v>
      </c>
      <c r="P22" s="22">
        <v>0</v>
      </c>
      <c r="Q22" s="21">
        <v>0</v>
      </c>
      <c r="R22" s="22">
        <v>0</v>
      </c>
      <c r="S22" s="21">
        <v>0</v>
      </c>
      <c r="T22" s="22">
        <v>0</v>
      </c>
      <c r="U22" s="21">
        <v>0</v>
      </c>
      <c r="V22" s="22">
        <v>0</v>
      </c>
      <c r="W22" s="20">
        <v>1</v>
      </c>
      <c r="X22" s="22">
        <v>0</v>
      </c>
      <c r="Y22" s="21">
        <v>0</v>
      </c>
      <c r="Z22" s="22">
        <v>0</v>
      </c>
      <c r="AA22" s="21">
        <v>0</v>
      </c>
      <c r="AB22" s="22">
        <v>0</v>
      </c>
      <c r="AC22" s="21">
        <v>0</v>
      </c>
      <c r="AD22" s="22">
        <v>0</v>
      </c>
      <c r="AE22" s="21">
        <v>0</v>
      </c>
      <c r="AG22" s="0">
        <v>0.22726968959006019</v>
      </c>
      <c r="AH22" s="0">
        <v>18</v>
      </c>
      <c r="AI22">
        <f t="shared" si="0"/>
        <v>7</v>
      </c>
    </row>
    <row r="23" ht="61" thickBot="true">
      <c r="A23" s="19" t="s">
        <v>84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0">
        <v>1</v>
      </c>
      <c r="I23" s="21">
        <v>0</v>
      </c>
      <c r="J23" s="21">
        <v>0</v>
      </c>
      <c r="K23" s="21">
        <v>0</v>
      </c>
      <c r="L23" s="21">
        <v>0</v>
      </c>
      <c r="M23" s="20">
        <v>1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0">
        <v>1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G23" s="0">
        <v>0.00083771413685088353</v>
      </c>
      <c r="AH23" s="0">
        <v>36</v>
      </c>
      <c r="AI23">
        <f t="shared" si="0"/>
        <v>3</v>
      </c>
    </row>
    <row r="24" ht="61" thickBot="true">
      <c r="A24" s="19" t="s">
        <v>85</v>
      </c>
      <c r="B24" s="20">
        <v>1</v>
      </c>
      <c r="C24" s="21">
        <v>0</v>
      </c>
      <c r="D24" s="20">
        <v>1</v>
      </c>
      <c r="E24" s="20">
        <v>1</v>
      </c>
      <c r="F24" s="22">
        <v>0</v>
      </c>
      <c r="G24" s="20">
        <v>1</v>
      </c>
      <c r="H24" s="20">
        <v>1</v>
      </c>
      <c r="I24" s="20">
        <v>1</v>
      </c>
      <c r="J24" s="20">
        <v>1</v>
      </c>
      <c r="K24" s="21">
        <v>0</v>
      </c>
      <c r="L24" s="22">
        <v>0</v>
      </c>
      <c r="M24" s="21">
        <v>0</v>
      </c>
      <c r="N24" s="22">
        <v>0</v>
      </c>
      <c r="O24" s="20">
        <v>1</v>
      </c>
      <c r="P24" s="22">
        <v>0</v>
      </c>
      <c r="Q24" s="21">
        <v>0</v>
      </c>
      <c r="R24" s="20">
        <v>1</v>
      </c>
      <c r="S24" s="20">
        <v>1</v>
      </c>
      <c r="T24" s="20">
        <v>1</v>
      </c>
      <c r="U24" s="21">
        <v>0</v>
      </c>
      <c r="V24" s="20">
        <v>1</v>
      </c>
      <c r="W24" s="20">
        <v>1</v>
      </c>
      <c r="X24" s="20">
        <v>1</v>
      </c>
      <c r="Y24" s="21">
        <v>0</v>
      </c>
      <c r="Z24" s="22">
        <v>0</v>
      </c>
      <c r="AA24" s="21">
        <v>0</v>
      </c>
      <c r="AB24" s="20">
        <v>1</v>
      </c>
      <c r="AC24" s="20">
        <v>1</v>
      </c>
      <c r="AD24" s="20">
        <v>1</v>
      </c>
      <c r="AE24" s="20">
        <v>1</v>
      </c>
      <c r="AG24" s="0">
        <v>0.94878984502855368</v>
      </c>
      <c r="AH24" s="0">
        <v>1</v>
      </c>
      <c r="AI24">
        <f t="shared" si="0"/>
        <v>18</v>
      </c>
    </row>
    <row r="25" ht="60">
      <c r="A25" s="26" t="s">
        <v>86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5">
        <v>1</v>
      </c>
      <c r="K25" s="24">
        <v>0</v>
      </c>
      <c r="L25" s="24">
        <v>0</v>
      </c>
      <c r="M25" s="25">
        <v>1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5">
        <v>1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G25" s="0">
        <v>0.003283810945329241</v>
      </c>
      <c r="AH25" s="0">
        <v>35</v>
      </c>
      <c r="AI25">
        <f t="shared" si="0"/>
        <v>3</v>
      </c>
    </row>
    <row r="26" ht="61" thickBot="true">
      <c r="A26" s="19" t="s">
        <v>87</v>
      </c>
      <c r="B26" s="20">
        <v>1</v>
      </c>
      <c r="C26" s="21">
        <v>0</v>
      </c>
      <c r="D26" s="22">
        <v>0</v>
      </c>
      <c r="E26" s="20">
        <v>1</v>
      </c>
      <c r="F26" s="22">
        <v>0</v>
      </c>
      <c r="G26" s="20">
        <v>1</v>
      </c>
      <c r="H26" s="20">
        <v>1</v>
      </c>
      <c r="I26" s="21">
        <v>0</v>
      </c>
      <c r="J26" s="22">
        <v>0</v>
      </c>
      <c r="K26" s="21">
        <v>0</v>
      </c>
      <c r="L26" s="22">
        <v>0</v>
      </c>
      <c r="M26" s="20">
        <v>1</v>
      </c>
      <c r="N26" s="22">
        <v>0</v>
      </c>
      <c r="O26" s="21">
        <v>0</v>
      </c>
      <c r="P26" s="22">
        <v>0</v>
      </c>
      <c r="Q26" s="21">
        <v>0</v>
      </c>
      <c r="R26" s="22">
        <v>0</v>
      </c>
      <c r="S26" s="21">
        <v>0</v>
      </c>
      <c r="T26" s="22">
        <v>0</v>
      </c>
      <c r="U26" s="21">
        <v>0</v>
      </c>
      <c r="V26" s="22">
        <v>0</v>
      </c>
      <c r="W26" s="20">
        <v>1</v>
      </c>
      <c r="X26" s="22">
        <v>0</v>
      </c>
      <c r="Y26" s="21">
        <v>0</v>
      </c>
      <c r="Z26" s="22">
        <v>0</v>
      </c>
      <c r="AA26" s="21">
        <v>0</v>
      </c>
      <c r="AB26" s="22">
        <v>0</v>
      </c>
      <c r="AC26" s="21">
        <v>0</v>
      </c>
      <c r="AD26" s="20">
        <v>1</v>
      </c>
      <c r="AE26" s="21">
        <v>0</v>
      </c>
      <c r="AG26" s="0">
        <v>0.64468354872003686</v>
      </c>
      <c r="AH26" s="0">
        <v>6</v>
      </c>
      <c r="AI26">
        <f t="shared" si="0"/>
        <v>7</v>
      </c>
    </row>
    <row r="27" ht="61" thickBot="true">
      <c r="A27" s="19" t="s">
        <v>88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0">
        <v>1</v>
      </c>
      <c r="H27" s="20">
        <v>1</v>
      </c>
      <c r="I27" s="21">
        <v>0</v>
      </c>
      <c r="J27" s="20">
        <v>1</v>
      </c>
      <c r="K27" s="21">
        <v>0</v>
      </c>
      <c r="L27" s="21">
        <v>0</v>
      </c>
      <c r="M27" s="20">
        <v>1</v>
      </c>
      <c r="N27" s="20">
        <v>1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0">
        <v>1</v>
      </c>
      <c r="X27" s="21">
        <v>0</v>
      </c>
      <c r="Y27" s="20">
        <v>1</v>
      </c>
      <c r="Z27" s="21">
        <v>0</v>
      </c>
      <c r="AA27" s="21">
        <v>0</v>
      </c>
      <c r="AB27" s="21">
        <v>0</v>
      </c>
      <c r="AC27" s="20">
        <v>1</v>
      </c>
      <c r="AD27" s="20">
        <v>1</v>
      </c>
      <c r="AE27" s="21">
        <v>0</v>
      </c>
      <c r="AG27" s="0">
        <v>0.55329452650519184</v>
      </c>
      <c r="AH27" s="0">
        <v>7</v>
      </c>
      <c r="AI27">
        <f t="shared" si="0"/>
        <v>9</v>
      </c>
    </row>
    <row r="28" ht="61" thickBot="true">
      <c r="A28" s="19" t="s">
        <v>89</v>
      </c>
      <c r="B28" s="22">
        <v>0</v>
      </c>
      <c r="C28" s="21">
        <v>0</v>
      </c>
      <c r="D28" s="22">
        <v>0</v>
      </c>
      <c r="E28" s="21">
        <v>0</v>
      </c>
      <c r="F28" s="22">
        <v>0</v>
      </c>
      <c r="G28" s="20">
        <v>1</v>
      </c>
      <c r="H28" s="20">
        <v>1</v>
      </c>
      <c r="I28" s="21">
        <v>0</v>
      </c>
      <c r="J28" s="20">
        <v>1</v>
      </c>
      <c r="K28" s="21">
        <v>0</v>
      </c>
      <c r="L28" s="22">
        <v>0</v>
      </c>
      <c r="M28" s="20">
        <v>1</v>
      </c>
      <c r="N28" s="22">
        <v>0</v>
      </c>
      <c r="O28" s="21">
        <v>0</v>
      </c>
      <c r="P28" s="22">
        <v>0</v>
      </c>
      <c r="Q28" s="21">
        <v>0</v>
      </c>
      <c r="R28" s="22">
        <v>0</v>
      </c>
      <c r="S28" s="21">
        <v>0</v>
      </c>
      <c r="T28" s="22">
        <v>0</v>
      </c>
      <c r="U28" s="21">
        <v>0</v>
      </c>
      <c r="V28" s="22">
        <v>0</v>
      </c>
      <c r="W28" s="20">
        <v>1</v>
      </c>
      <c r="X28" s="22">
        <v>0</v>
      </c>
      <c r="Y28" s="21">
        <v>0</v>
      </c>
      <c r="Z28" s="22">
        <v>0</v>
      </c>
      <c r="AA28" s="21">
        <v>0</v>
      </c>
      <c r="AB28" s="22">
        <v>0</v>
      </c>
      <c r="AC28" s="21">
        <v>0</v>
      </c>
      <c r="AD28" s="22">
        <v>0</v>
      </c>
      <c r="AE28" s="21">
        <v>0</v>
      </c>
      <c r="AG28" s="0">
        <v>0.0043883347297867708</v>
      </c>
      <c r="AH28" s="0">
        <v>32</v>
      </c>
      <c r="AI28">
        <f t="shared" si="0"/>
        <v>5</v>
      </c>
    </row>
    <row r="29" ht="61" thickBot="true">
      <c r="A29" s="19" t="s">
        <v>90</v>
      </c>
      <c r="B29" s="20">
        <v>1</v>
      </c>
      <c r="C29" s="21">
        <v>0</v>
      </c>
      <c r="D29" s="21">
        <v>0</v>
      </c>
      <c r="E29" s="21">
        <v>0</v>
      </c>
      <c r="F29" s="20">
        <v>1</v>
      </c>
      <c r="G29" s="21">
        <v>0</v>
      </c>
      <c r="H29" s="21">
        <v>0</v>
      </c>
      <c r="I29" s="21">
        <v>0</v>
      </c>
      <c r="J29" s="20">
        <v>1</v>
      </c>
      <c r="K29" s="21">
        <v>0</v>
      </c>
      <c r="L29" s="21">
        <v>0</v>
      </c>
      <c r="M29" s="21">
        <v>0</v>
      </c>
      <c r="N29" s="21">
        <v>0</v>
      </c>
      <c r="O29" s="20">
        <v>1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0">
        <v>1</v>
      </c>
      <c r="Z29" s="21">
        <v>0</v>
      </c>
      <c r="AA29" s="21">
        <v>0</v>
      </c>
      <c r="AB29" s="21">
        <v>0</v>
      </c>
      <c r="AC29" s="21">
        <v>0</v>
      </c>
      <c r="AD29" s="20">
        <v>1</v>
      </c>
      <c r="AE29" s="21">
        <v>0</v>
      </c>
      <c r="AG29" s="0">
        <v>0.43055909672757708</v>
      </c>
      <c r="AH29" s="0">
        <v>9</v>
      </c>
      <c r="AI29">
        <f t="shared" si="0"/>
        <v>6</v>
      </c>
    </row>
    <row r="30" ht="61" thickBot="true">
      <c r="A30" s="19" t="s">
        <v>91</v>
      </c>
      <c r="B30" s="22">
        <v>0</v>
      </c>
      <c r="C30" s="21">
        <v>0</v>
      </c>
      <c r="D30" s="22">
        <v>0</v>
      </c>
      <c r="E30" s="21">
        <v>0</v>
      </c>
      <c r="F30" s="22">
        <v>0</v>
      </c>
      <c r="G30" s="21">
        <v>0</v>
      </c>
      <c r="H30" s="20">
        <v>1</v>
      </c>
      <c r="I30" s="21">
        <v>0</v>
      </c>
      <c r="J30" s="20">
        <v>1</v>
      </c>
      <c r="K30" s="21">
        <v>0</v>
      </c>
      <c r="L30" s="22">
        <v>0</v>
      </c>
      <c r="M30" s="20">
        <v>1</v>
      </c>
      <c r="N30" s="22">
        <v>0</v>
      </c>
      <c r="O30" s="21">
        <v>0</v>
      </c>
      <c r="P30" s="22">
        <v>0</v>
      </c>
      <c r="Q30" s="21">
        <v>0</v>
      </c>
      <c r="R30" s="22">
        <v>0</v>
      </c>
      <c r="S30" s="21">
        <v>0</v>
      </c>
      <c r="T30" s="22">
        <v>0</v>
      </c>
      <c r="U30" s="21">
        <v>0</v>
      </c>
      <c r="V30" s="22">
        <v>0</v>
      </c>
      <c r="W30" s="20">
        <v>1</v>
      </c>
      <c r="X30" s="22">
        <v>0</v>
      </c>
      <c r="Y30" s="21">
        <v>0</v>
      </c>
      <c r="Z30" s="22">
        <v>0</v>
      </c>
      <c r="AA30" s="21">
        <v>0</v>
      </c>
      <c r="AB30" s="22">
        <v>0</v>
      </c>
      <c r="AC30" s="20">
        <v>1</v>
      </c>
      <c r="AD30" s="22">
        <v>0</v>
      </c>
      <c r="AE30" s="21">
        <v>0</v>
      </c>
      <c r="AG30" s="0">
        <v>0.12701616013136183</v>
      </c>
      <c r="AH30" s="0">
        <v>20</v>
      </c>
      <c r="AI30">
        <f t="shared" si="0"/>
        <v>5</v>
      </c>
    </row>
    <row r="31" ht="61" thickBot="true">
      <c r="A31" s="19" t="s">
        <v>92</v>
      </c>
      <c r="B31" s="20">
        <v>1</v>
      </c>
      <c r="C31" s="21">
        <v>0</v>
      </c>
      <c r="D31" s="21">
        <v>0</v>
      </c>
      <c r="E31" s="20">
        <v>1</v>
      </c>
      <c r="F31" s="21">
        <v>0</v>
      </c>
      <c r="G31" s="20">
        <v>1</v>
      </c>
      <c r="H31" s="20">
        <v>1</v>
      </c>
      <c r="I31" s="21">
        <v>0</v>
      </c>
      <c r="J31" s="20">
        <v>1</v>
      </c>
      <c r="K31" s="20">
        <v>1</v>
      </c>
      <c r="L31" s="20">
        <v>1</v>
      </c>
      <c r="M31" s="21">
        <v>0</v>
      </c>
      <c r="N31" s="20">
        <v>1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0">
        <v>1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0">
        <v>1</v>
      </c>
      <c r="AD31" s="21">
        <v>0</v>
      </c>
      <c r="AE31" s="21">
        <v>0</v>
      </c>
      <c r="AG31" s="0">
        <v>0.35386889505142172</v>
      </c>
      <c r="AH31" s="0">
        <v>13</v>
      </c>
      <c r="AI31">
        <f t="shared" si="0"/>
        <v>10</v>
      </c>
    </row>
    <row r="32" ht="61" thickBot="true">
      <c r="A32" s="19" t="s">
        <v>93</v>
      </c>
      <c r="B32" s="22">
        <v>0</v>
      </c>
      <c r="C32" s="21">
        <v>0</v>
      </c>
      <c r="D32" s="22">
        <v>0</v>
      </c>
      <c r="E32" s="21">
        <v>0</v>
      </c>
      <c r="F32" s="22">
        <v>0</v>
      </c>
      <c r="G32" s="21">
        <v>0</v>
      </c>
      <c r="H32" s="20">
        <v>1</v>
      </c>
      <c r="I32" s="21">
        <v>0</v>
      </c>
      <c r="J32" s="22">
        <v>0</v>
      </c>
      <c r="K32" s="21">
        <v>0</v>
      </c>
      <c r="L32" s="20">
        <v>1</v>
      </c>
      <c r="M32" s="21">
        <v>0</v>
      </c>
      <c r="N32" s="22">
        <v>0</v>
      </c>
      <c r="O32" s="21">
        <v>0</v>
      </c>
      <c r="P32" s="22">
        <v>0</v>
      </c>
      <c r="Q32" s="21">
        <v>0</v>
      </c>
      <c r="R32" s="22">
        <v>0</v>
      </c>
      <c r="S32" s="21">
        <v>0</v>
      </c>
      <c r="T32" s="20">
        <v>1</v>
      </c>
      <c r="U32" s="21">
        <v>0</v>
      </c>
      <c r="V32" s="22">
        <v>0</v>
      </c>
      <c r="W32" s="20">
        <v>1</v>
      </c>
      <c r="X32" s="20">
        <v>1</v>
      </c>
      <c r="Y32" s="21">
        <v>0</v>
      </c>
      <c r="Z32" s="22">
        <v>0</v>
      </c>
      <c r="AA32" s="21">
        <v>0</v>
      </c>
      <c r="AB32" s="22">
        <v>0</v>
      </c>
      <c r="AC32" s="21">
        <v>0</v>
      </c>
      <c r="AD32" s="22">
        <v>0</v>
      </c>
      <c r="AE32" s="21">
        <v>0</v>
      </c>
      <c r="AG32" s="0">
        <v>0.072776837253171828</v>
      </c>
      <c r="AH32" s="0">
        <v>22</v>
      </c>
      <c r="AI32">
        <f t="shared" si="0"/>
        <v>5</v>
      </c>
    </row>
    <row r="33" ht="61" thickBot="true">
      <c r="A33" s="19" t="s">
        <v>94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0">
        <v>1</v>
      </c>
      <c r="H33" s="20">
        <v>1</v>
      </c>
      <c r="I33" s="21">
        <v>0</v>
      </c>
      <c r="J33" s="20">
        <v>1</v>
      </c>
      <c r="K33" s="21">
        <v>0</v>
      </c>
      <c r="L33" s="21">
        <v>0</v>
      </c>
      <c r="M33" s="20">
        <v>1</v>
      </c>
      <c r="N33" s="20">
        <v>1</v>
      </c>
      <c r="O33" s="21">
        <v>0</v>
      </c>
      <c r="P33" s="21">
        <v>0</v>
      </c>
      <c r="Q33" s="21">
        <v>0</v>
      </c>
      <c r="R33" s="21">
        <v>0</v>
      </c>
      <c r="S33" s="20">
        <v>1</v>
      </c>
      <c r="T33" s="21">
        <v>0</v>
      </c>
      <c r="U33" s="21">
        <v>0</v>
      </c>
      <c r="V33" s="21">
        <v>0</v>
      </c>
      <c r="W33" s="20">
        <v>1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G33" s="0">
        <v>0.067065241665770076</v>
      </c>
      <c r="AH33" s="0">
        <v>24</v>
      </c>
      <c r="AI33">
        <f t="shared" si="0"/>
        <v>7</v>
      </c>
    </row>
    <row r="34" ht="61" thickBot="true">
      <c r="A34" s="19" t="s">
        <v>95</v>
      </c>
      <c r="B34" s="20">
        <v>1</v>
      </c>
      <c r="C34" s="21">
        <v>0</v>
      </c>
      <c r="D34" s="20">
        <v>1</v>
      </c>
      <c r="E34" s="20">
        <v>1</v>
      </c>
      <c r="F34" s="22">
        <v>0</v>
      </c>
      <c r="G34" s="20">
        <v>1</v>
      </c>
      <c r="H34" s="20">
        <v>1</v>
      </c>
      <c r="I34" s="21">
        <v>0</v>
      </c>
      <c r="J34" s="20">
        <v>1</v>
      </c>
      <c r="K34" s="21">
        <v>0</v>
      </c>
      <c r="L34" s="22">
        <v>0</v>
      </c>
      <c r="M34" s="21">
        <v>0</v>
      </c>
      <c r="N34" s="20">
        <v>1</v>
      </c>
      <c r="O34" s="21">
        <v>0</v>
      </c>
      <c r="P34" s="22">
        <v>0</v>
      </c>
      <c r="Q34" s="21">
        <v>0</v>
      </c>
      <c r="R34" s="22">
        <v>0</v>
      </c>
      <c r="S34" s="21">
        <v>0</v>
      </c>
      <c r="T34" s="22">
        <v>0</v>
      </c>
      <c r="U34" s="21">
        <v>0</v>
      </c>
      <c r="V34" s="22">
        <v>0</v>
      </c>
      <c r="W34" s="20">
        <v>1</v>
      </c>
      <c r="X34" s="22">
        <v>0</v>
      </c>
      <c r="Y34" s="21">
        <v>0</v>
      </c>
      <c r="Z34" s="22">
        <v>0</v>
      </c>
      <c r="AA34" s="21">
        <v>0</v>
      </c>
      <c r="AB34" s="20">
        <v>1</v>
      </c>
      <c r="AC34" s="20">
        <v>1</v>
      </c>
      <c r="AD34" s="22">
        <v>0</v>
      </c>
      <c r="AE34" s="21">
        <v>0</v>
      </c>
      <c r="AG34" s="0">
        <v>0.38379314422100119</v>
      </c>
      <c r="AH34" s="0">
        <v>11</v>
      </c>
      <c r="AI34">
        <f t="shared" si="0"/>
        <v>10</v>
      </c>
    </row>
    <row r="35" ht="61" thickBot="true">
      <c r="A35" s="19" t="s">
        <v>96</v>
      </c>
      <c r="B35" s="20">
        <v>1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G35" s="0">
        <v>0.0008252773945892079</v>
      </c>
      <c r="AH35" s="0">
        <v>37</v>
      </c>
      <c r="AI35">
        <f t="shared" si="0"/>
        <v>1</v>
      </c>
    </row>
    <row r="36" ht="61" thickBot="true">
      <c r="A36" s="19" t="s">
        <v>97</v>
      </c>
      <c r="B36" s="20">
        <v>1</v>
      </c>
      <c r="C36" s="21">
        <v>0</v>
      </c>
      <c r="D36" s="20">
        <v>1</v>
      </c>
      <c r="E36" s="20">
        <v>1</v>
      </c>
      <c r="F36" s="22">
        <v>0</v>
      </c>
      <c r="G36" s="20">
        <v>1</v>
      </c>
      <c r="H36" s="20">
        <v>1</v>
      </c>
      <c r="I36" s="21">
        <v>0</v>
      </c>
      <c r="J36" s="20">
        <v>1</v>
      </c>
      <c r="K36" s="21">
        <v>0</v>
      </c>
      <c r="L36" s="22">
        <v>0</v>
      </c>
      <c r="M36" s="21">
        <v>0</v>
      </c>
      <c r="N36" s="20">
        <v>1</v>
      </c>
      <c r="O36" s="21">
        <v>0</v>
      </c>
      <c r="P36" s="22">
        <v>0</v>
      </c>
      <c r="Q36" s="21">
        <v>0</v>
      </c>
      <c r="R36" s="22">
        <v>0</v>
      </c>
      <c r="S36" s="21">
        <v>0</v>
      </c>
      <c r="T36" s="22">
        <v>0</v>
      </c>
      <c r="U36" s="21">
        <v>0</v>
      </c>
      <c r="V36" s="22">
        <v>0</v>
      </c>
      <c r="W36" s="20">
        <v>1</v>
      </c>
      <c r="X36" s="22">
        <v>0</v>
      </c>
      <c r="Y36" s="21">
        <v>0</v>
      </c>
      <c r="Z36" s="22">
        <v>0</v>
      </c>
      <c r="AA36" s="21">
        <v>0</v>
      </c>
      <c r="AB36" s="20">
        <v>1</v>
      </c>
      <c r="AC36" s="20">
        <v>1</v>
      </c>
      <c r="AD36" s="22">
        <v>0</v>
      </c>
      <c r="AE36" s="21">
        <v>0</v>
      </c>
      <c r="AG36" s="0">
        <v>0.38379314422100119</v>
      </c>
      <c r="AH36" s="0">
        <v>11</v>
      </c>
      <c r="AI36">
        <f t="shared" si="0"/>
        <v>10</v>
      </c>
    </row>
    <row r="37" ht="61" thickBot="true">
      <c r="A37" s="26" t="s">
        <v>98</v>
      </c>
      <c r="B37" s="22">
        <v>0</v>
      </c>
      <c r="C37" s="21">
        <v>0</v>
      </c>
      <c r="D37" s="22">
        <v>0</v>
      </c>
      <c r="E37" s="20">
        <v>1</v>
      </c>
      <c r="F37" s="22">
        <v>0</v>
      </c>
      <c r="G37" s="21">
        <v>0</v>
      </c>
      <c r="H37" s="22">
        <v>0</v>
      </c>
      <c r="I37" s="21">
        <v>0</v>
      </c>
      <c r="J37" s="22">
        <v>0</v>
      </c>
      <c r="K37" s="21">
        <v>0</v>
      </c>
      <c r="L37" s="22">
        <v>0</v>
      </c>
      <c r="M37" s="21">
        <v>0</v>
      </c>
      <c r="N37" s="22">
        <v>0</v>
      </c>
      <c r="O37" s="21">
        <v>0</v>
      </c>
      <c r="P37" s="22">
        <v>0</v>
      </c>
      <c r="Q37" s="21">
        <v>0</v>
      </c>
      <c r="R37" s="22">
        <v>0</v>
      </c>
      <c r="S37" s="21">
        <v>0</v>
      </c>
      <c r="T37" s="22">
        <v>0</v>
      </c>
      <c r="U37" s="21">
        <v>0</v>
      </c>
      <c r="V37" s="22">
        <v>0</v>
      </c>
      <c r="W37" s="21">
        <v>0</v>
      </c>
      <c r="X37" s="22">
        <v>0</v>
      </c>
      <c r="Y37" s="21">
        <v>0</v>
      </c>
      <c r="Z37" s="22">
        <v>0</v>
      </c>
      <c r="AA37" s="21">
        <v>0</v>
      </c>
      <c r="AB37" s="22">
        <v>0</v>
      </c>
      <c r="AC37" s="21">
        <v>0</v>
      </c>
      <c r="AD37" s="22">
        <v>0</v>
      </c>
      <c r="AE37" s="21">
        <v>0</v>
      </c>
      <c r="AG37" s="0">
        <v>0.2220560774656842</v>
      </c>
      <c r="AH37" s="0">
        <v>19</v>
      </c>
      <c r="AI37">
        <f t="shared" si="0"/>
        <v>1</v>
      </c>
    </row>
    <row r="38" ht="61" thickBot="true">
      <c r="A38" s="19" t="s">
        <v>99</v>
      </c>
      <c r="B38" s="20">
        <v>1</v>
      </c>
      <c r="C38" s="21">
        <v>0</v>
      </c>
      <c r="D38" s="20">
        <v>1</v>
      </c>
      <c r="E38" s="21">
        <v>0</v>
      </c>
      <c r="F38" s="21">
        <v>0</v>
      </c>
      <c r="G38" s="21">
        <v>0</v>
      </c>
      <c r="H38" s="20">
        <v>1</v>
      </c>
      <c r="I38" s="21">
        <v>0</v>
      </c>
      <c r="J38" s="20">
        <v>1</v>
      </c>
      <c r="K38" s="21">
        <v>0</v>
      </c>
      <c r="L38" s="21">
        <v>0</v>
      </c>
      <c r="M38" s="20">
        <v>1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0">
        <v>1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G38" s="0">
        <v>0.037179440174695232</v>
      </c>
      <c r="AH38" s="0">
        <v>26</v>
      </c>
      <c r="AI38">
        <f t="shared" si="0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5BEE-7242-5142-9F72-49FDB9022C55}">
  <dimension ref="A1:AE55"/>
  <sheetViews>
    <sheetView tabSelected="true" topLeftCell="A48" zoomScale="91" workbookViewId="0">
      <selection activeCell="K18" sqref="K18:K54"/>
    </sheetView>
  </sheetViews>
  <sheetFormatPr baseColWidth="10" defaultRowHeight="16"/>
  <cols>
    <col min="2" max="2" width="3.5703125" customWidth="true"/>
    <col min="12" max="12" width="17.85546875" customWidth="true"/>
    <col min="16" max="16" width="16.7109375" customWidth="true"/>
    <col min="18" max="18" width="17.85546875" customWidth="true"/>
    <col min="19" max="19" width="15.5703125" customWidth="true"/>
    <col min="21" max="21" width="17.85546875" customWidth="true"/>
    <col min="24" max="24" width="16.7109375" customWidth="true"/>
    <col min="27" max="27" width="17.85546875" customWidth="true"/>
    <col min="29" max="29" width="14.42578125" customWidth="true"/>
    <col min="30" max="30" width="18.140625" customWidth="true"/>
    <col min="31" max="31" width="17.85546875" customWidth="true"/>
    <col min="3" max="3" width="3.5703125" customWidth="true"/>
    <col min="4" max="4" width="3.5703125" customWidth="true"/>
    <col min="5" max="5" width="3.5703125" customWidth="true"/>
    <col min="6" max="6" width="3.5703125" customWidth="true"/>
    <col min="7" max="7" width="3.5703125" customWidth="true"/>
    <col min="8" max="8" width="3.5703125" customWidth="true"/>
    <col min="9" max="9" width="3.5703125" customWidth="true"/>
    <col min="10" max="10" width="3.5703125" customWidth="true"/>
    <col min="11" max="11" width="3.5703125" customWidth="true"/>
    <col min="13" max="13" width="17.85546875" customWidth="true"/>
    <col min="14" max="14" width="17.85546875" customWidth="true"/>
    <col min="15" max="15" width="17.85546875" customWidth="true"/>
    <col min="17" max="17" width="16.7109375" customWidth="true"/>
    <col min="20" max="20" width="15.5703125" customWidth="true"/>
    <col min="22" max="22" width="17.85546875" customWidth="true"/>
    <col min="23" max="23" width="17.85546875" customWidth="true"/>
    <col min="25" max="25" width="16.7109375" customWidth="true"/>
    <col min="26" max="26" width="16.7109375" customWidth="true"/>
    <col min="28" max="28" width="17.85546875" customWidth="true"/>
  </cols>
  <sheetData>
    <row r="1">
      <c r="A1" s="31" t="s">
        <v>139</v>
      </c>
    </row>
    <row r="2">
      <c r="A2" s="29" t="s">
        <v>138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29" t="s">
        <v>10</v>
      </c>
      <c r="L2" s="29" t="s">
        <v>11</v>
      </c>
      <c r="M2" s="29" t="s">
        <v>12</v>
      </c>
      <c r="N2" s="29" t="s">
        <v>13</v>
      </c>
      <c r="O2" s="29" t="s">
        <v>14</v>
      </c>
      <c r="P2" s="29" t="s">
        <v>15</v>
      </c>
      <c r="Q2" s="29" t="s">
        <v>16</v>
      </c>
      <c r="R2" s="29" t="s">
        <v>17</v>
      </c>
      <c r="S2" s="29" t="s">
        <v>18</v>
      </c>
      <c r="T2" s="29" t="s">
        <v>19</v>
      </c>
      <c r="U2" s="29" t="s">
        <v>20</v>
      </c>
      <c r="V2" s="29" t="s">
        <v>21</v>
      </c>
      <c r="W2" s="29" t="s">
        <v>22</v>
      </c>
      <c r="X2" s="29" t="s">
        <v>23</v>
      </c>
      <c r="Y2" s="29" t="s">
        <v>24</v>
      </c>
      <c r="Z2" s="29" t="s">
        <v>25</v>
      </c>
      <c r="AA2" s="29" t="s">
        <v>26</v>
      </c>
      <c r="AB2" s="29" t="s">
        <v>27</v>
      </c>
      <c r="AC2" s="29" t="s">
        <v>28</v>
      </c>
      <c r="AD2" s="29" t="s">
        <v>29</v>
      </c>
      <c r="AE2" s="29" t="s">
        <v>30</v>
      </c>
    </row>
    <row r="3">
      <c r="A3" s="36" t="s">
        <v>128</v>
      </c>
      <c r="B3" s="0">
        <v>0.0008252773945892079</v>
      </c>
      <c r="C3" s="0">
        <v>0.00141387407841809</v>
      </c>
      <c r="D3" s="0">
        <v>0.032791105444908465</v>
      </c>
      <c r="E3" s="0">
        <v>0.2220560774656842</v>
      </c>
      <c r="F3" s="0">
        <v>0.00141387407841809</v>
      </c>
      <c r="G3" s="0">
        <v>0.0008252773945892079</v>
      </c>
      <c r="H3" s="0">
        <v>0.00027924638986832201</v>
      </c>
      <c r="I3" s="0">
        <v>0.0093999494932236975</v>
      </c>
      <c r="J3" s="0">
        <v>0.0027253431983466797</v>
      </c>
      <c r="K3" s="0">
        <v>0.0027253431983466797</v>
      </c>
      <c r="L3" s="0">
        <v>0.00042075946685057213</v>
      </c>
      <c r="M3" s="0">
        <v>0.00027924638986832201</v>
      </c>
      <c r="N3" s="0">
        <v>0.00027924638986832201</v>
      </c>
      <c r="O3" s="0">
        <v>0.00042075946685057213</v>
      </c>
      <c r="P3" s="0">
        <v>0.0093999494932236975</v>
      </c>
      <c r="Q3" s="0">
        <v>0.0093999494932236975</v>
      </c>
      <c r="R3" s="0">
        <v>0.00027924638986832201</v>
      </c>
      <c r="S3" s="0">
        <v>0.062397660546114987</v>
      </c>
      <c r="T3" s="0">
        <v>0.062397660546114987</v>
      </c>
      <c r="U3" s="0">
        <v>0.00141387407841809</v>
      </c>
      <c r="V3" s="0">
        <v>0.00042075946685057213</v>
      </c>
      <c r="W3" s="0">
        <v>0.00027922135711423951</v>
      </c>
      <c r="X3" s="0">
        <v>0.0093999494932236975</v>
      </c>
      <c r="Y3" s="0">
        <v>0.0050346402610491675</v>
      </c>
      <c r="Z3" s="0">
        <v>0.016704054845414977</v>
      </c>
      <c r="AA3" s="0">
        <v>0.0027253431983466797</v>
      </c>
      <c r="AB3" s="0">
        <v>0.00027924638986832201</v>
      </c>
      <c r="AC3" s="0">
        <v>0.12345310279616425</v>
      </c>
      <c r="AD3" s="0">
        <v>0.42013920232832336</v>
      </c>
      <c r="AE3" s="0">
        <v>0.00042075946685057213</v>
      </c>
    </row>
    <row r="4">
      <c r="A4" s="36" t="s">
        <v>129</v>
      </c>
      <c r="B4" s="0">
        <v>0.0014232336414238659</v>
      </c>
      <c r="C4" s="0">
        <v>0.0024382991298864121</v>
      </c>
      <c r="D4" s="0">
        <v>0.056549960915749195</v>
      </c>
      <c r="E4" s="0">
        <v>0.38294721484416461</v>
      </c>
      <c r="F4" s="0">
        <v>0.0024382991298864121</v>
      </c>
      <c r="G4" s="0">
        <v>0.0014232336414238659</v>
      </c>
      <c r="H4" s="0">
        <v>0.00048157487277909462</v>
      </c>
      <c r="I4" s="0">
        <v>0.016210700104175777</v>
      </c>
      <c r="J4" s="0">
        <v>0.0046999956011680548</v>
      </c>
      <c r="K4" s="0">
        <v>0.0046999956011680548</v>
      </c>
      <c r="L4" s="0">
        <v>0.00072562150871390799</v>
      </c>
      <c r="M4" s="0">
        <v>0.00048157487277909462</v>
      </c>
      <c r="N4" s="0">
        <v>0.00048157487277909462</v>
      </c>
      <c r="O4" s="0">
        <v>0.00072562150871390799</v>
      </c>
      <c r="P4" s="0">
        <v>0.016210700104175777</v>
      </c>
      <c r="Q4" s="0">
        <v>0.016210700104175777</v>
      </c>
      <c r="R4" s="0">
        <v>0.00048157487277909462</v>
      </c>
      <c r="S4" s="0">
        <v>0.10760799970727665</v>
      </c>
      <c r="T4" s="0">
        <v>0.10760799970727665</v>
      </c>
      <c r="U4" s="0">
        <v>0.0024382991298864121</v>
      </c>
      <c r="V4" s="0">
        <v>0.00072562150871390799</v>
      </c>
      <c r="W4" s="0">
        <v>0.00048153170249722179</v>
      </c>
      <c r="X4" s="0">
        <v>0.016210700104175777</v>
      </c>
      <c r="Y4" s="0">
        <v>0.0086824980775814312</v>
      </c>
      <c r="Z4" s="0">
        <v>0.028807008358707826</v>
      </c>
      <c r="AA4" s="0">
        <v>0.0046999956011680548</v>
      </c>
      <c r="AB4" s="0">
        <v>0.00048157487277909462</v>
      </c>
      <c r="AC4" s="0">
        <v>0.21290127439528117</v>
      </c>
      <c r="AD4" s="0">
        <v>-2.2204460492503131e-16</v>
      </c>
      <c r="AE4" s="0">
        <v>0.00072562150871390799</v>
      </c>
    </row>
    <row r="5">
      <c r="A5" s="36" t="s">
        <v>130</v>
      </c>
      <c r="B5" s="0">
        <v>0.0012453294362458826</v>
      </c>
      <c r="C5" s="0">
        <v>0.0021335117386506106</v>
      </c>
      <c r="D5" s="0">
        <v>0.049481215801280544</v>
      </c>
      <c r="E5" s="0">
        <v>0.335078812988644</v>
      </c>
      <c r="F5" s="0">
        <v>0.0021335117386506106</v>
      </c>
      <c r="G5" s="0">
        <v>0.0012453294362458826</v>
      </c>
      <c r="H5" s="0">
        <v>0.00042137801368170782</v>
      </c>
      <c r="I5" s="0">
        <v>0.014184362591153805</v>
      </c>
      <c r="J5" s="0">
        <v>0.0041124961510220475</v>
      </c>
      <c r="K5" s="0">
        <v>0.0041124961510220475</v>
      </c>
      <c r="L5" s="0">
        <v>0.00063491882012466951</v>
      </c>
      <c r="M5" s="0">
        <v>0.00042137801368170782</v>
      </c>
      <c r="N5" s="0">
        <v>0.00042137801368170782</v>
      </c>
      <c r="O5" s="0">
        <v>0.00063491882012466951</v>
      </c>
      <c r="P5" s="0">
        <v>0.014184362591153805</v>
      </c>
      <c r="Q5" s="0">
        <v>0.014184362591153805</v>
      </c>
      <c r="R5" s="0">
        <v>0.00042137801368170782</v>
      </c>
      <c r="S5" s="0">
        <v>0.09415699974386707</v>
      </c>
      <c r="T5" s="0">
        <v>0.09415699974386707</v>
      </c>
      <c r="U5" s="0">
        <v>0.0021335117386506106</v>
      </c>
      <c r="V5" s="0">
        <v>0.00063491882012466951</v>
      </c>
      <c r="W5" s="0">
        <v>0.00042134023968506908</v>
      </c>
      <c r="X5" s="0">
        <v>0.014184362591153805</v>
      </c>
      <c r="Y5" s="0">
        <v>0.0075971858178837523</v>
      </c>
      <c r="Z5" s="0">
        <v>0.025206132313869346</v>
      </c>
      <c r="AA5" s="0">
        <v>0.0041124961510220475</v>
      </c>
      <c r="AB5" s="0">
        <v>0.00042137801368170782</v>
      </c>
      <c r="AC5" s="0">
        <v>0.18628861509587102</v>
      </c>
      <c r="AD5" s="0">
        <v>0.125</v>
      </c>
      <c r="AE5" s="0">
        <v>0.00063491882012466951</v>
      </c>
    </row>
    <row r="6">
      <c r="A6" s="36" t="s">
        <v>131</v>
      </c>
      <c r="B6" s="0">
        <v>0.0010674252310678995</v>
      </c>
      <c r="C6" s="0">
        <v>0.001828724347414809</v>
      </c>
      <c r="D6" s="0">
        <v>0.042412470686811893</v>
      </c>
      <c r="E6" s="0">
        <v>0.28721041113312346</v>
      </c>
      <c r="F6" s="0">
        <v>0.001828724347414809</v>
      </c>
      <c r="G6" s="0">
        <v>0.0010674252310678995</v>
      </c>
      <c r="H6" s="0">
        <v>0.00036118115458432095</v>
      </c>
      <c r="I6" s="0">
        <v>0.012158025078131832</v>
      </c>
      <c r="J6" s="0">
        <v>0.0035249967008760411</v>
      </c>
      <c r="K6" s="0">
        <v>0.0035249967008760411</v>
      </c>
      <c r="L6" s="0">
        <v>0.00054421613153543091</v>
      </c>
      <c r="M6" s="0">
        <v>0.00036118115458432095</v>
      </c>
      <c r="N6" s="0">
        <v>0.00036118115458432095</v>
      </c>
      <c r="O6" s="0">
        <v>0.00054421613153543091</v>
      </c>
      <c r="P6" s="0">
        <v>0.012158025078131832</v>
      </c>
      <c r="Q6" s="0">
        <v>0.012158025078131832</v>
      </c>
      <c r="R6" s="0">
        <v>0.00036118115458432095</v>
      </c>
      <c r="S6" s="0">
        <v>0.080705999780457491</v>
      </c>
      <c r="T6" s="0">
        <v>0.080705999780457491</v>
      </c>
      <c r="U6" s="0">
        <v>0.001828724347414809</v>
      </c>
      <c r="V6" s="0">
        <v>0.00054421613153543091</v>
      </c>
      <c r="W6" s="0">
        <v>0.0003611487768729163</v>
      </c>
      <c r="X6" s="0">
        <v>0.012158025078131832</v>
      </c>
      <c r="Y6" s="0">
        <v>0.0065118735581860734</v>
      </c>
      <c r="Z6" s="0">
        <v>0.02160525626903087</v>
      </c>
      <c r="AA6" s="0">
        <v>0.0035249967008760411</v>
      </c>
      <c r="AB6" s="0">
        <v>0.00036118115458432095</v>
      </c>
      <c r="AC6" s="0">
        <v>0.15967595579646088</v>
      </c>
      <c r="AD6" s="0">
        <v>0.25</v>
      </c>
      <c r="AE6" s="0">
        <v>0.00054421613153543091</v>
      </c>
    </row>
    <row r="7">
      <c r="A7" s="36" t="s">
        <v>132</v>
      </c>
      <c r="B7" s="0">
        <v>0.00088952102588991618</v>
      </c>
      <c r="C7" s="0">
        <v>0.0015239369561790075</v>
      </c>
      <c r="D7" s="0">
        <v>0.035343725572343249</v>
      </c>
      <c r="E7" s="0">
        <v>0.23934200927760285</v>
      </c>
      <c r="F7" s="0">
        <v>0.0015239369561790075</v>
      </c>
      <c r="G7" s="0">
        <v>0.00088952102588991618</v>
      </c>
      <c r="H7" s="0">
        <v>0.00030098429548693415</v>
      </c>
      <c r="I7" s="0">
        <v>0.01013168756510986</v>
      </c>
      <c r="J7" s="0">
        <v>0.0029374972507300342</v>
      </c>
      <c r="K7" s="0">
        <v>0.0029374972507300342</v>
      </c>
      <c r="L7" s="0">
        <v>0.00045351344294619248</v>
      </c>
      <c r="M7" s="0">
        <v>0.00030098429548693415</v>
      </c>
      <c r="N7" s="0">
        <v>0.00030098429548693415</v>
      </c>
      <c r="O7" s="0">
        <v>0.00045351344294619248</v>
      </c>
      <c r="P7" s="0">
        <v>0.01013168756510986</v>
      </c>
      <c r="Q7" s="0">
        <v>0.01013168756510986</v>
      </c>
      <c r="R7" s="0">
        <v>0.00030098429548693415</v>
      </c>
      <c r="S7" s="0">
        <v>0.067254999817047911</v>
      </c>
      <c r="T7" s="0">
        <v>0.067254999817047911</v>
      </c>
      <c r="U7" s="0">
        <v>0.0015239369561790075</v>
      </c>
      <c r="V7" s="0">
        <v>0.00045351344294619248</v>
      </c>
      <c r="W7" s="0">
        <v>0.00030095731406076364</v>
      </c>
      <c r="X7" s="0">
        <v>0.01013168756510986</v>
      </c>
      <c r="Y7" s="0">
        <v>0.0054265612984883945</v>
      </c>
      <c r="Z7" s="0">
        <v>0.018004380224192391</v>
      </c>
      <c r="AA7" s="0">
        <v>0.0029374972507300342</v>
      </c>
      <c r="AB7" s="0">
        <v>0.00030098429548693415</v>
      </c>
      <c r="AC7" s="0">
        <v>0.13306329649705073</v>
      </c>
      <c r="AD7" s="0">
        <v>0.375</v>
      </c>
      <c r="AE7" s="0">
        <v>0.00045351344294619248</v>
      </c>
    </row>
    <row r="8">
      <c r="A8" s="36" t="s">
        <v>133</v>
      </c>
      <c r="B8" s="0">
        <v>0.00071161682071193297</v>
      </c>
      <c r="C8" s="0">
        <v>0.001219149564943206</v>
      </c>
      <c r="D8" s="0">
        <v>0.028274980457874598</v>
      </c>
      <c r="E8" s="0">
        <v>0.1914736074220823</v>
      </c>
      <c r="F8" s="0">
        <v>0.001219149564943206</v>
      </c>
      <c r="G8" s="0">
        <v>0.00071161682071193297</v>
      </c>
      <c r="H8" s="0">
        <v>0.00024078743638954731</v>
      </c>
      <c r="I8" s="0">
        <v>0.0081053500520878886</v>
      </c>
      <c r="J8" s="0">
        <v>0.0023499978005840274</v>
      </c>
      <c r="K8" s="0">
        <v>0.0023499978005840274</v>
      </c>
      <c r="L8" s="0">
        <v>0.000362810754356954</v>
      </c>
      <c r="M8" s="0">
        <v>0.00024078743638954731</v>
      </c>
      <c r="N8" s="0">
        <v>0.00024078743638954731</v>
      </c>
      <c r="O8" s="0">
        <v>0.000362810754356954</v>
      </c>
      <c r="P8" s="0">
        <v>0.0081053500520878886</v>
      </c>
      <c r="Q8" s="0">
        <v>0.0081053500520878886</v>
      </c>
      <c r="R8" s="0">
        <v>0.00024078743638954731</v>
      </c>
      <c r="S8" s="0">
        <v>0.053803999853638325</v>
      </c>
      <c r="T8" s="0">
        <v>0.053803999853638325</v>
      </c>
      <c r="U8" s="0">
        <v>0.001219149564943206</v>
      </c>
      <c r="V8" s="0">
        <v>0.000362810754356954</v>
      </c>
      <c r="W8" s="0">
        <v>0.0002407658512486109</v>
      </c>
      <c r="X8" s="0">
        <v>0.0081053500520878886</v>
      </c>
      <c r="Y8" s="0">
        <v>0.0043412490387907156</v>
      </c>
      <c r="Z8" s="0">
        <v>0.014403504179353913</v>
      </c>
      <c r="AA8" s="0">
        <v>0.0023499978005840274</v>
      </c>
      <c r="AB8" s="0">
        <v>0.00024078743638954731</v>
      </c>
      <c r="AC8" s="0">
        <v>0.10645063719764059</v>
      </c>
      <c r="AD8" s="0">
        <v>0.49999999999999989</v>
      </c>
      <c r="AE8" s="0">
        <v>0.000362810754356954</v>
      </c>
    </row>
    <row r="9">
      <c r="A9" s="36" t="s">
        <v>134</v>
      </c>
      <c r="B9" s="0">
        <v>0.00053371261553394975</v>
      </c>
      <c r="C9" s="0">
        <v>0.00091436217370740452</v>
      </c>
      <c r="D9" s="0">
        <v>0.021206235343405946</v>
      </c>
      <c r="E9" s="0">
        <v>0.1436052055665617</v>
      </c>
      <c r="F9" s="0">
        <v>0.00091436217370740452</v>
      </c>
      <c r="G9" s="0">
        <v>0.00053371261553394975</v>
      </c>
      <c r="H9" s="0">
        <v>0.00018059057729216048</v>
      </c>
      <c r="I9" s="0">
        <v>0.006079012539065916</v>
      </c>
      <c r="J9" s="0">
        <v>0.0017624983504380205</v>
      </c>
      <c r="K9" s="0">
        <v>0.0017624983504380205</v>
      </c>
      <c r="L9" s="0">
        <v>0.00027210806576771546</v>
      </c>
      <c r="M9" s="0">
        <v>0.00018059057729216048</v>
      </c>
      <c r="N9" s="0">
        <v>0.00018059057729216048</v>
      </c>
      <c r="O9" s="0">
        <v>0.00027210806576771546</v>
      </c>
      <c r="P9" s="0">
        <v>0.006079012539065916</v>
      </c>
      <c r="Q9" s="0">
        <v>0.006079012539065916</v>
      </c>
      <c r="R9" s="0">
        <v>0.00018059057729216048</v>
      </c>
      <c r="S9" s="0">
        <v>0.040352999890228745</v>
      </c>
      <c r="T9" s="0">
        <v>0.040352999890228745</v>
      </c>
      <c r="U9" s="0">
        <v>0.00091436217370740452</v>
      </c>
      <c r="V9" s="0">
        <v>0.00027210806576771546</v>
      </c>
      <c r="W9" s="0">
        <v>0.00018057438843645815</v>
      </c>
      <c r="X9" s="0">
        <v>0.006079012539065916</v>
      </c>
      <c r="Y9" s="0">
        <v>0.0032559367790930367</v>
      </c>
      <c r="Z9" s="0">
        <v>0.010802628134515435</v>
      </c>
      <c r="AA9" s="0">
        <v>0.0017624983504380205</v>
      </c>
      <c r="AB9" s="0">
        <v>0.00018059057729216048</v>
      </c>
      <c r="AC9" s="0">
        <v>0.079837977898230439</v>
      </c>
      <c r="AD9" s="0">
        <v>0.625</v>
      </c>
      <c r="AE9" s="0">
        <v>0.00027210806576771546</v>
      </c>
    </row>
    <row r="10">
      <c r="A10" s="36" t="s">
        <v>135</v>
      </c>
      <c r="B10" s="0">
        <v>0.00035580841035596648</v>
      </c>
      <c r="C10" s="0">
        <v>0.00060957478247160302</v>
      </c>
      <c r="D10" s="0">
        <v>0.014137490228937299</v>
      </c>
      <c r="E10" s="0">
        <v>0.095736803711041124</v>
      </c>
      <c r="F10" s="0">
        <v>0.00060957478247160302</v>
      </c>
      <c r="G10" s="0">
        <v>0.00035580841035596648</v>
      </c>
      <c r="H10" s="0">
        <v>0.00012039371819477367</v>
      </c>
      <c r="I10" s="0">
        <v>0.0040526750260439443</v>
      </c>
      <c r="J10" s="0">
        <v>0.0011749989002920137</v>
      </c>
      <c r="K10" s="0">
        <v>0.0011749989002920137</v>
      </c>
      <c r="L10" s="0">
        <v>0.00018140537717847697</v>
      </c>
      <c r="M10" s="0">
        <v>0.00012039371819477367</v>
      </c>
      <c r="N10" s="0">
        <v>0.00012039371819477367</v>
      </c>
      <c r="O10" s="0">
        <v>0.00018140537717847697</v>
      </c>
      <c r="P10" s="0">
        <v>0.0040526750260439443</v>
      </c>
      <c r="Q10" s="0">
        <v>0.0040526750260439443</v>
      </c>
      <c r="R10" s="0">
        <v>0.00012039371819477367</v>
      </c>
      <c r="S10" s="0">
        <v>0.026901999926819166</v>
      </c>
      <c r="T10" s="0">
        <v>0.026901999926819166</v>
      </c>
      <c r="U10" s="0">
        <v>0.00060957478247160302</v>
      </c>
      <c r="V10" s="0">
        <v>0.00018140537717847697</v>
      </c>
      <c r="W10" s="0">
        <v>0.00012038292562430543</v>
      </c>
      <c r="X10" s="0">
        <v>0.0040526750260439443</v>
      </c>
      <c r="Y10" s="0">
        <v>0.0021706245193953578</v>
      </c>
      <c r="Z10" s="0">
        <v>0.0072017520896769573</v>
      </c>
      <c r="AA10" s="0">
        <v>0.0011749989002920137</v>
      </c>
      <c r="AB10" s="0">
        <v>0.00012039371819477367</v>
      </c>
      <c r="AC10" s="0">
        <v>0.053225318598820293</v>
      </c>
      <c r="AD10" s="0">
        <v>0.75</v>
      </c>
      <c r="AE10" s="0">
        <v>0.00018140537717847697</v>
      </c>
    </row>
    <row r="11">
      <c r="A11" s="36" t="s">
        <v>136</v>
      </c>
      <c r="B11" s="0">
        <v>0.00017790420517798322</v>
      </c>
      <c r="C11" s="0">
        <v>0.00030478739123580151</v>
      </c>
      <c r="D11" s="0">
        <v>0.0070687451144686476</v>
      </c>
      <c r="E11" s="0">
        <v>0.047868401855520548</v>
      </c>
      <c r="F11" s="0">
        <v>0.00030478739123580151</v>
      </c>
      <c r="G11" s="0">
        <v>0.00017790420517798322</v>
      </c>
      <c r="H11" s="0">
        <v>6.0196859097386835e-05</v>
      </c>
      <c r="I11" s="0">
        <v>0.0020263375130219717</v>
      </c>
      <c r="J11" s="0">
        <v>0.00058749945014600685</v>
      </c>
      <c r="K11" s="0">
        <v>0.00058749945014600685</v>
      </c>
      <c r="L11" s="0">
        <v>9.0702688589238485e-05</v>
      </c>
      <c r="M11" s="0">
        <v>6.0196859097386835e-05</v>
      </c>
      <c r="N11" s="0">
        <v>6.0196859097386835e-05</v>
      </c>
      <c r="O11" s="0">
        <v>9.0702688589238485e-05</v>
      </c>
      <c r="P11" s="0">
        <v>0.0020263375130219717</v>
      </c>
      <c r="Q11" s="0">
        <v>0.0020263375130219717</v>
      </c>
      <c r="R11" s="0">
        <v>6.0196859097386835e-05</v>
      </c>
      <c r="S11" s="0">
        <v>0.013450999963409586</v>
      </c>
      <c r="T11" s="0">
        <v>0.013450999963409586</v>
      </c>
      <c r="U11" s="0">
        <v>0.00030478739123580151</v>
      </c>
      <c r="V11" s="0">
        <v>9.0702688589238485e-05</v>
      </c>
      <c r="W11" s="0">
        <v>6.0191462812152717e-05</v>
      </c>
      <c r="X11" s="0">
        <v>0.0020263375130219717</v>
      </c>
      <c r="Y11" s="0">
        <v>0.0010853122596976789</v>
      </c>
      <c r="Z11" s="0">
        <v>0.0036008760448384795</v>
      </c>
      <c r="AA11" s="0">
        <v>0.00058749945014600685</v>
      </c>
      <c r="AB11" s="0">
        <v>6.0196859097386835e-05</v>
      </c>
      <c r="AC11" s="0">
        <v>0.026612659299410146</v>
      </c>
      <c r="AD11" s="0">
        <v>0.875</v>
      </c>
      <c r="AE11" s="0">
        <v>9.0702688589238485e-05</v>
      </c>
    </row>
    <row r="12">
      <c r="A12" s="36" t="s">
        <v>137</v>
      </c>
      <c r="B12" s="0">
        <v>1.0000000000000001e-05</v>
      </c>
      <c r="C12" s="0">
        <v>1.0000000000000001e-05</v>
      </c>
      <c r="D12" s="0">
        <v>1.0000000000000001e-05</v>
      </c>
      <c r="E12" s="0">
        <v>1.0000000000000001e-05</v>
      </c>
      <c r="F12" s="0">
        <v>1.0000000000000001e-05</v>
      </c>
      <c r="G12" s="0">
        <v>1.0000000000000001e-05</v>
      </c>
      <c r="H12" s="0">
        <v>1.0000000000000001e-05</v>
      </c>
      <c r="I12" s="0">
        <v>1.0000000000000001e-05</v>
      </c>
      <c r="J12" s="0">
        <v>1.0000000000000001e-05</v>
      </c>
      <c r="K12" s="0">
        <v>1.0000000000000001e-05</v>
      </c>
      <c r="L12" s="0">
        <v>1.0000000000000001e-05</v>
      </c>
      <c r="M12" s="0">
        <v>1.0000000000000001e-05</v>
      </c>
      <c r="N12" s="0">
        <v>1.0000000000000001e-05</v>
      </c>
      <c r="O12" s="0">
        <v>1.0000000000000001e-05</v>
      </c>
      <c r="P12" s="0">
        <v>1.0000000000000001e-05</v>
      </c>
      <c r="Q12" s="0">
        <v>1.0000000000000001e-05</v>
      </c>
      <c r="R12" s="0">
        <v>1.0000000000000001e-05</v>
      </c>
      <c r="S12" s="0">
        <v>1.0000000000000001e-05</v>
      </c>
      <c r="T12" s="0">
        <v>1.0000000000000001e-05</v>
      </c>
      <c r="U12" s="0">
        <v>1.0000000000000001e-05</v>
      </c>
      <c r="V12" s="0">
        <v>1.0000000000000001e-05</v>
      </c>
      <c r="W12" s="0">
        <v>1.0000000000000001e-05</v>
      </c>
      <c r="X12" s="0">
        <v>1.0000000000000001e-05</v>
      </c>
      <c r="Y12" s="0">
        <v>1.0000000000000001e-05</v>
      </c>
      <c r="Z12" s="0">
        <v>1.0000000000000001e-05</v>
      </c>
      <c r="AA12" s="0">
        <v>1.0000000000000001e-05</v>
      </c>
      <c r="AB12" s="0">
        <v>1.0000000000000001e-05</v>
      </c>
      <c r="AC12" s="0">
        <v>1.0000000000000001e-05</v>
      </c>
      <c r="AD12" s="0">
        <v>0.99970999999999999</v>
      </c>
      <c r="AE12" s="0">
        <v>1.0000000000000001e-05</v>
      </c>
    </row>
    <row r="13">
      <c r="A13" s="37" t="s">
        <v>142</v>
      </c>
      <c r="B13" s="0">
        <v>0.0014232336414238659</v>
      </c>
      <c r="C13" s="0">
        <v>0.0024382991298864121</v>
      </c>
      <c r="D13" s="0">
        <v>0.056549960915749195</v>
      </c>
      <c r="E13" s="0">
        <v>0.38294721484416461</v>
      </c>
      <c r="F13" s="0">
        <v>0.0024382991298864121</v>
      </c>
      <c r="G13" s="0">
        <v>0.0014232336414238659</v>
      </c>
      <c r="H13" s="0">
        <v>0.00048157487277909462</v>
      </c>
      <c r="I13" s="0">
        <v>0.016210700104175777</v>
      </c>
      <c r="J13" s="0">
        <v>0.0046999956011680548</v>
      </c>
      <c r="K13" s="0">
        <v>0.0046999956011680548</v>
      </c>
      <c r="L13" s="0">
        <v>0.00072562150871390799</v>
      </c>
      <c r="M13" s="0">
        <v>0.00048157487277909462</v>
      </c>
      <c r="N13" s="0">
        <v>0.00048157487277909462</v>
      </c>
      <c r="O13" s="0">
        <v>0.00072562150871390799</v>
      </c>
      <c r="P13" s="0">
        <v>0.016210700104175777</v>
      </c>
      <c r="Q13" s="0">
        <v>0.016210700104175777</v>
      </c>
      <c r="R13" s="0">
        <v>0.00048157487277909462</v>
      </c>
      <c r="S13" s="0">
        <v>0.10760799970727665</v>
      </c>
      <c r="T13" s="0">
        <v>0.10760799970727665</v>
      </c>
      <c r="U13" s="0">
        <v>0.0024382991298864121</v>
      </c>
      <c r="V13" s="0">
        <v>0.00072562150871390799</v>
      </c>
      <c r="W13" s="0">
        <v>0.00048153170249722179</v>
      </c>
      <c r="X13" s="0">
        <v>0.016210700104175777</v>
      </c>
      <c r="Y13" s="0">
        <v>0.0086824980775814312</v>
      </c>
      <c r="Z13" s="0">
        <v>0.028807008358707826</v>
      </c>
      <c r="AA13" s="0">
        <v>0.0046999956011680548</v>
      </c>
      <c r="AB13" s="0">
        <v>0.00048157487277909462</v>
      </c>
      <c r="AC13" s="0">
        <v>0.2129012743952812</v>
      </c>
      <c r="AD13" s="0">
        <v>0.72455183039673365</v>
      </c>
      <c r="AE13" s="0">
        <v>0.00072562150871390799</v>
      </c>
    </row>
    <row r="16" ht="17" thickBot="true">
      <c r="A16" s="31" t="s">
        <v>140</v>
      </c>
    </row>
    <row r="17" ht="17" thickBot="true">
      <c r="A17" s="17"/>
      <c r="B17" s="36" t="s">
        <v>128</v>
      </c>
      <c r="C17" s="36" t="s">
        <v>129</v>
      </c>
      <c r="D17" s="36" t="s">
        <v>130</v>
      </c>
      <c r="E17" s="36" t="s">
        <v>131</v>
      </c>
      <c r="F17" s="36" t="s">
        <v>132</v>
      </c>
      <c r="G17" s="36" t="s">
        <v>133</v>
      </c>
      <c r="H17" s="36" t="s">
        <v>134</v>
      </c>
      <c r="I17" s="36" t="s">
        <v>135</v>
      </c>
      <c r="J17" s="36" t="s">
        <v>136</v>
      </c>
      <c r="K17" s="36" t="s">
        <v>137</v>
      </c>
      <c r="M17" s="36"/>
    </row>
    <row r="18" ht="46" thickBot="true">
      <c r="A18" s="19" t="s">
        <v>63</v>
      </c>
      <c r="B18" s="0">
        <v>15</v>
      </c>
      <c r="C18" s="0">
        <v>7</v>
      </c>
      <c r="D18" s="0">
        <v>10</v>
      </c>
      <c r="E18" s="0">
        <v>11</v>
      </c>
      <c r="F18" s="0">
        <v>15</v>
      </c>
      <c r="G18" s="0">
        <v>15</v>
      </c>
      <c r="H18" s="0">
        <v>15</v>
      </c>
      <c r="I18" s="0">
        <v>15</v>
      </c>
      <c r="J18" s="0">
        <v>15</v>
      </c>
      <c r="K18" s="0">
        <v>16</v>
      </c>
    </row>
    <row r="19" ht="46" thickBot="true">
      <c r="A19" s="19" t="s">
        <v>64</v>
      </c>
      <c r="B19" s="0">
        <v>31</v>
      </c>
      <c r="C19" s="0">
        <v>30</v>
      </c>
      <c r="D19" s="0">
        <v>31</v>
      </c>
      <c r="E19" s="0">
        <v>31</v>
      </c>
      <c r="F19" s="0">
        <v>31</v>
      </c>
      <c r="G19" s="0">
        <v>31</v>
      </c>
      <c r="H19" s="0">
        <v>31</v>
      </c>
      <c r="I19" s="0">
        <v>31</v>
      </c>
      <c r="J19" s="0">
        <v>31</v>
      </c>
      <c r="K19" s="0">
        <v>34</v>
      </c>
    </row>
    <row r="20" ht="46" thickBot="true">
      <c r="A20" s="19" t="s">
        <v>65</v>
      </c>
      <c r="B20" s="0">
        <v>32</v>
      </c>
      <c r="C20" s="0">
        <v>32</v>
      </c>
      <c r="D20" s="0">
        <v>32</v>
      </c>
      <c r="E20" s="0">
        <v>32</v>
      </c>
      <c r="F20" s="0">
        <v>32</v>
      </c>
      <c r="G20" s="0">
        <v>32</v>
      </c>
      <c r="H20" s="0">
        <v>32</v>
      </c>
      <c r="I20" s="0">
        <v>32</v>
      </c>
      <c r="J20" s="0">
        <v>32</v>
      </c>
      <c r="K20" s="0">
        <v>24</v>
      </c>
    </row>
    <row r="21" ht="46" thickBot="true">
      <c r="A21" s="19" t="s">
        <v>66</v>
      </c>
      <c r="B21" s="0">
        <v>4</v>
      </c>
      <c r="C21" s="0">
        <v>9</v>
      </c>
      <c r="D21" s="0">
        <v>6</v>
      </c>
      <c r="E21" s="0">
        <v>4</v>
      </c>
      <c r="F21" s="0">
        <v>4</v>
      </c>
      <c r="G21" s="0">
        <v>4</v>
      </c>
      <c r="H21" s="0">
        <v>4</v>
      </c>
      <c r="I21" s="0">
        <v>4</v>
      </c>
      <c r="J21" s="0">
        <v>4</v>
      </c>
      <c r="K21" s="0">
        <v>4</v>
      </c>
    </row>
    <row r="22" ht="46" thickBot="true">
      <c r="A22" s="19" t="s">
        <v>67</v>
      </c>
      <c r="B22" s="0">
        <v>17</v>
      </c>
      <c r="C22" s="0">
        <v>12</v>
      </c>
      <c r="D22" s="0">
        <v>13</v>
      </c>
      <c r="E22" s="0">
        <v>15</v>
      </c>
      <c r="F22" s="0">
        <v>17</v>
      </c>
      <c r="G22" s="0">
        <v>17</v>
      </c>
      <c r="H22" s="0">
        <v>17</v>
      </c>
      <c r="I22" s="0">
        <v>17</v>
      </c>
      <c r="J22" s="0">
        <v>17</v>
      </c>
      <c r="K22" s="0">
        <v>11</v>
      </c>
    </row>
    <row r="23" ht="46" thickBot="true">
      <c r="A23" s="19" t="s">
        <v>68</v>
      </c>
      <c r="B23" s="0">
        <v>34</v>
      </c>
      <c r="C23" s="0">
        <v>34</v>
      </c>
      <c r="D23" s="0">
        <v>34</v>
      </c>
      <c r="E23" s="0">
        <v>34</v>
      </c>
      <c r="F23" s="0">
        <v>34</v>
      </c>
      <c r="G23" s="0">
        <v>34</v>
      </c>
      <c r="H23" s="0">
        <v>34</v>
      </c>
      <c r="I23" s="0">
        <v>34</v>
      </c>
      <c r="J23" s="0">
        <v>34</v>
      </c>
      <c r="K23" s="0">
        <v>31</v>
      </c>
    </row>
    <row r="24" ht="46" thickBot="true">
      <c r="A24" s="19" t="s">
        <v>69</v>
      </c>
      <c r="B24" s="0">
        <v>30</v>
      </c>
      <c r="C24" s="0">
        <v>29</v>
      </c>
      <c r="D24" s="0">
        <v>30</v>
      </c>
      <c r="E24" s="0">
        <v>30</v>
      </c>
      <c r="F24" s="0">
        <v>30</v>
      </c>
      <c r="G24" s="0">
        <v>30</v>
      </c>
      <c r="H24" s="0">
        <v>30</v>
      </c>
      <c r="I24" s="0">
        <v>30</v>
      </c>
      <c r="J24" s="0">
        <v>30</v>
      </c>
      <c r="K24" s="0">
        <v>29</v>
      </c>
    </row>
    <row r="25" ht="45">
      <c r="A25" s="23" t="s">
        <v>70</v>
      </c>
      <c r="B25" s="0">
        <v>28</v>
      </c>
      <c r="C25" s="0">
        <v>26</v>
      </c>
      <c r="D25" s="0">
        <v>28</v>
      </c>
      <c r="E25" s="0">
        <v>28</v>
      </c>
      <c r="F25" s="0">
        <v>28</v>
      </c>
      <c r="G25" s="0">
        <v>28</v>
      </c>
      <c r="H25" s="0">
        <v>28</v>
      </c>
      <c r="I25" s="0">
        <v>28</v>
      </c>
      <c r="J25" s="0">
        <v>28</v>
      </c>
      <c r="K25" s="0">
        <v>34</v>
      </c>
    </row>
    <row r="26" ht="46" thickBot="true">
      <c r="A26" s="19" t="s">
        <v>71</v>
      </c>
      <c r="B26" s="0">
        <v>8</v>
      </c>
      <c r="C26" s="0">
        <v>22</v>
      </c>
      <c r="D26" s="0">
        <v>17</v>
      </c>
      <c r="E26" s="0">
        <v>14</v>
      </c>
      <c r="F26" s="0">
        <v>8</v>
      </c>
      <c r="G26" s="0">
        <v>8</v>
      </c>
      <c r="H26" s="0">
        <v>8</v>
      </c>
      <c r="I26" s="0">
        <v>8</v>
      </c>
      <c r="J26" s="0">
        <v>8</v>
      </c>
      <c r="K26" s="0">
        <v>8</v>
      </c>
    </row>
    <row r="27" ht="61" thickBot="true">
      <c r="A27" s="19" t="s">
        <v>72</v>
      </c>
      <c r="B27" s="0">
        <v>14</v>
      </c>
      <c r="C27" s="0">
        <v>6</v>
      </c>
      <c r="D27" s="0">
        <v>9</v>
      </c>
      <c r="E27" s="0">
        <v>10</v>
      </c>
      <c r="F27" s="0">
        <v>14</v>
      </c>
      <c r="G27" s="0">
        <v>14</v>
      </c>
      <c r="H27" s="0">
        <v>14</v>
      </c>
      <c r="I27" s="0">
        <v>14</v>
      </c>
      <c r="J27" s="0">
        <v>14</v>
      </c>
      <c r="K27" s="0">
        <v>15</v>
      </c>
    </row>
    <row r="28" ht="61" thickBot="true">
      <c r="A28" s="19" t="s">
        <v>73</v>
      </c>
      <c r="B28" s="0">
        <v>29</v>
      </c>
      <c r="C28" s="0">
        <v>27</v>
      </c>
      <c r="D28" s="0">
        <v>29</v>
      </c>
      <c r="E28" s="0">
        <v>29</v>
      </c>
      <c r="F28" s="0">
        <v>29</v>
      </c>
      <c r="G28" s="0">
        <v>29</v>
      </c>
      <c r="H28" s="0">
        <v>29</v>
      </c>
      <c r="I28" s="0">
        <v>29</v>
      </c>
      <c r="J28" s="0">
        <v>29</v>
      </c>
      <c r="K28" s="0">
        <v>24</v>
      </c>
    </row>
    <row r="29" ht="60">
      <c r="A29" s="23" t="s">
        <v>74</v>
      </c>
      <c r="B29" s="0">
        <v>3</v>
      </c>
      <c r="C29" s="0">
        <v>8</v>
      </c>
      <c r="D29" s="0">
        <v>3</v>
      </c>
      <c r="E29" s="0">
        <v>3</v>
      </c>
      <c r="F29" s="0">
        <v>3</v>
      </c>
      <c r="G29" s="0">
        <v>3</v>
      </c>
      <c r="H29" s="0">
        <v>3</v>
      </c>
      <c r="I29" s="0">
        <v>3</v>
      </c>
      <c r="J29" s="0">
        <v>3</v>
      </c>
      <c r="K29" s="0">
        <v>2</v>
      </c>
    </row>
    <row r="30" ht="60">
      <c r="A30" s="26" t="s">
        <v>75</v>
      </c>
      <c r="B30" s="0">
        <v>21</v>
      </c>
      <c r="C30" s="0">
        <v>18</v>
      </c>
      <c r="D30" s="0">
        <v>21</v>
      </c>
      <c r="E30" s="0">
        <v>21</v>
      </c>
      <c r="F30" s="0">
        <v>21</v>
      </c>
      <c r="G30" s="0">
        <v>21</v>
      </c>
      <c r="H30" s="0">
        <v>21</v>
      </c>
      <c r="I30" s="0">
        <v>21</v>
      </c>
      <c r="J30" s="0">
        <v>21</v>
      </c>
      <c r="K30" s="0">
        <v>21</v>
      </c>
    </row>
    <row r="31" ht="61" thickBot="true">
      <c r="A31" s="19" t="s">
        <v>76</v>
      </c>
      <c r="B31" s="0">
        <v>2</v>
      </c>
      <c r="C31" s="0">
        <v>2</v>
      </c>
      <c r="D31" s="0">
        <v>2</v>
      </c>
      <c r="E31" s="0">
        <v>2</v>
      </c>
      <c r="F31" s="0">
        <v>2</v>
      </c>
      <c r="G31" s="0">
        <v>2</v>
      </c>
      <c r="H31" s="0">
        <v>2</v>
      </c>
      <c r="I31" s="0">
        <v>2</v>
      </c>
      <c r="J31" s="0">
        <v>2</v>
      </c>
      <c r="K31" s="0">
        <v>2</v>
      </c>
    </row>
    <row r="32" ht="61" thickBot="true">
      <c r="A32" s="19" t="s">
        <v>77</v>
      </c>
      <c r="B32" s="0">
        <v>5</v>
      </c>
      <c r="C32" s="0">
        <v>10</v>
      </c>
      <c r="D32" s="0">
        <v>8</v>
      </c>
      <c r="E32" s="0">
        <v>5</v>
      </c>
      <c r="F32" s="0">
        <v>5</v>
      </c>
      <c r="G32" s="0">
        <v>5</v>
      </c>
      <c r="H32" s="0">
        <v>5</v>
      </c>
      <c r="I32" s="0">
        <v>5</v>
      </c>
      <c r="J32" s="0">
        <v>5</v>
      </c>
      <c r="K32" s="0">
        <v>5</v>
      </c>
    </row>
    <row r="33" ht="61" thickBot="true">
      <c r="A33" s="19" t="s">
        <v>78</v>
      </c>
      <c r="B33" s="0">
        <v>10</v>
      </c>
      <c r="C33" s="0">
        <v>31</v>
      </c>
      <c r="D33" s="0">
        <v>20</v>
      </c>
      <c r="E33" s="0">
        <v>19</v>
      </c>
      <c r="F33" s="0">
        <v>13</v>
      </c>
      <c r="G33" s="0">
        <v>10</v>
      </c>
      <c r="H33" s="0">
        <v>10</v>
      </c>
      <c r="I33" s="0">
        <v>10</v>
      </c>
      <c r="J33" s="0">
        <v>10</v>
      </c>
      <c r="K33" s="0">
        <v>8</v>
      </c>
    </row>
    <row r="34" ht="61" thickBot="true">
      <c r="A34" s="19" t="s">
        <v>79</v>
      </c>
      <c r="B34" s="0">
        <v>23</v>
      </c>
      <c r="C34" s="0">
        <v>20</v>
      </c>
      <c r="D34" s="0">
        <v>23</v>
      </c>
      <c r="E34" s="0">
        <v>23</v>
      </c>
      <c r="F34" s="0">
        <v>23</v>
      </c>
      <c r="G34" s="0">
        <v>23</v>
      </c>
      <c r="H34" s="0">
        <v>23</v>
      </c>
      <c r="I34" s="0">
        <v>23</v>
      </c>
      <c r="J34" s="0">
        <v>23</v>
      </c>
      <c r="K34" s="0">
        <v>16</v>
      </c>
    </row>
    <row r="35" ht="61" thickBot="true">
      <c r="A35" s="19" t="s">
        <v>80</v>
      </c>
      <c r="B35" s="0">
        <v>25</v>
      </c>
      <c r="C35" s="0">
        <v>23</v>
      </c>
      <c r="D35" s="0">
        <v>25</v>
      </c>
      <c r="E35" s="0">
        <v>25</v>
      </c>
      <c r="F35" s="0">
        <v>25</v>
      </c>
      <c r="G35" s="0">
        <v>25</v>
      </c>
      <c r="H35" s="0">
        <v>25</v>
      </c>
      <c r="I35" s="0">
        <v>25</v>
      </c>
      <c r="J35" s="0">
        <v>25</v>
      </c>
      <c r="K35" s="0">
        <v>21</v>
      </c>
    </row>
    <row r="36" ht="61" thickBot="true">
      <c r="A36" s="19" t="s">
        <v>81</v>
      </c>
      <c r="B36" s="0">
        <v>27</v>
      </c>
      <c r="C36" s="0">
        <v>25</v>
      </c>
      <c r="D36" s="0">
        <v>27</v>
      </c>
      <c r="E36" s="0">
        <v>27</v>
      </c>
      <c r="F36" s="0">
        <v>27</v>
      </c>
      <c r="G36" s="0">
        <v>27</v>
      </c>
      <c r="H36" s="0">
        <v>27</v>
      </c>
      <c r="I36" s="0">
        <v>27</v>
      </c>
      <c r="J36" s="0">
        <v>27</v>
      </c>
      <c r="K36" s="0">
        <v>29</v>
      </c>
    </row>
    <row r="37" ht="61" thickBot="true">
      <c r="A37" s="19" t="s">
        <v>82</v>
      </c>
      <c r="B37" s="0">
        <v>16</v>
      </c>
      <c r="C37" s="0">
        <v>11</v>
      </c>
      <c r="D37" s="0">
        <v>12</v>
      </c>
      <c r="E37" s="0">
        <v>13</v>
      </c>
      <c r="F37" s="0">
        <v>16</v>
      </c>
      <c r="G37" s="0">
        <v>16</v>
      </c>
      <c r="H37" s="0">
        <v>16</v>
      </c>
      <c r="I37" s="0">
        <v>16</v>
      </c>
      <c r="J37" s="0">
        <v>16</v>
      </c>
      <c r="K37" s="0">
        <v>16</v>
      </c>
    </row>
    <row r="38" ht="61" thickBot="true">
      <c r="A38" s="19" t="s">
        <v>83</v>
      </c>
      <c r="B38" s="0">
        <v>18</v>
      </c>
      <c r="C38" s="0">
        <v>13</v>
      </c>
      <c r="D38" s="0">
        <v>14</v>
      </c>
      <c r="E38" s="0">
        <v>16</v>
      </c>
      <c r="F38" s="0">
        <v>18</v>
      </c>
      <c r="G38" s="0">
        <v>18</v>
      </c>
      <c r="H38" s="0">
        <v>18</v>
      </c>
      <c r="I38" s="0">
        <v>18</v>
      </c>
      <c r="J38" s="0">
        <v>18</v>
      </c>
      <c r="K38" s="0">
        <v>16</v>
      </c>
    </row>
    <row r="39" ht="61" thickBot="true">
      <c r="A39" s="19" t="s">
        <v>84</v>
      </c>
      <c r="B39" s="0">
        <v>36</v>
      </c>
      <c r="C39" s="0">
        <v>36</v>
      </c>
      <c r="D39" s="0">
        <v>36</v>
      </c>
      <c r="E39" s="0">
        <v>36</v>
      </c>
      <c r="F39" s="0">
        <v>36</v>
      </c>
      <c r="G39" s="0">
        <v>36</v>
      </c>
      <c r="H39" s="0">
        <v>36</v>
      </c>
      <c r="I39" s="0">
        <v>36</v>
      </c>
      <c r="J39" s="0">
        <v>36</v>
      </c>
      <c r="K39" s="0">
        <v>31</v>
      </c>
    </row>
    <row r="40" ht="61" thickBot="true">
      <c r="A40" s="19" t="s">
        <v>85</v>
      </c>
      <c r="B40" s="0">
        <v>1</v>
      </c>
      <c r="C40" s="0">
        <v>1</v>
      </c>
      <c r="D40" s="0">
        <v>1</v>
      </c>
      <c r="E40" s="0">
        <v>1</v>
      </c>
      <c r="F40" s="0">
        <v>1</v>
      </c>
      <c r="G40" s="0">
        <v>1</v>
      </c>
      <c r="H40" s="0">
        <v>1</v>
      </c>
      <c r="I40" s="0">
        <v>1</v>
      </c>
      <c r="J40" s="0">
        <v>1</v>
      </c>
      <c r="K40" s="0">
        <v>1</v>
      </c>
    </row>
    <row r="41" ht="60">
      <c r="A41" s="26" t="s">
        <v>86</v>
      </c>
      <c r="B41" s="0">
        <v>35</v>
      </c>
      <c r="C41" s="0">
        <v>35</v>
      </c>
      <c r="D41" s="0">
        <v>35</v>
      </c>
      <c r="E41" s="0">
        <v>35</v>
      </c>
      <c r="F41" s="0">
        <v>35</v>
      </c>
      <c r="G41" s="0">
        <v>35</v>
      </c>
      <c r="H41" s="0">
        <v>35</v>
      </c>
      <c r="I41" s="0">
        <v>35</v>
      </c>
      <c r="J41" s="0">
        <v>35</v>
      </c>
      <c r="K41" s="0">
        <v>31</v>
      </c>
    </row>
    <row r="42" ht="61" thickBot="true">
      <c r="A42" s="19" t="s">
        <v>87</v>
      </c>
      <c r="B42" s="0">
        <v>6</v>
      </c>
      <c r="C42" s="0">
        <v>14</v>
      </c>
      <c r="D42" s="0">
        <v>11</v>
      </c>
      <c r="E42" s="0">
        <v>6</v>
      </c>
      <c r="F42" s="0">
        <v>6</v>
      </c>
      <c r="G42" s="0">
        <v>6</v>
      </c>
      <c r="H42" s="0">
        <v>6</v>
      </c>
      <c r="I42" s="0">
        <v>6</v>
      </c>
      <c r="J42" s="0">
        <v>6</v>
      </c>
      <c r="K42" s="0">
        <v>7</v>
      </c>
    </row>
    <row r="43" ht="61" thickBot="true">
      <c r="A43" s="19" t="s">
        <v>88</v>
      </c>
      <c r="B43" s="0">
        <v>7</v>
      </c>
      <c r="C43" s="0">
        <v>16</v>
      </c>
      <c r="D43" s="0">
        <v>16</v>
      </c>
      <c r="E43" s="0">
        <v>12</v>
      </c>
      <c r="F43" s="0">
        <v>7</v>
      </c>
      <c r="G43" s="0">
        <v>7</v>
      </c>
      <c r="H43" s="0">
        <v>7</v>
      </c>
      <c r="I43" s="0">
        <v>7</v>
      </c>
      <c r="J43" s="0">
        <v>7</v>
      </c>
      <c r="K43" s="0">
        <v>5</v>
      </c>
    </row>
    <row r="44" ht="61" thickBot="true">
      <c r="A44" s="19" t="s">
        <v>89</v>
      </c>
      <c r="B44" s="0">
        <v>32</v>
      </c>
      <c r="C44" s="0">
        <v>32</v>
      </c>
      <c r="D44" s="0">
        <v>32</v>
      </c>
      <c r="E44" s="0">
        <v>32</v>
      </c>
      <c r="F44" s="0">
        <v>32</v>
      </c>
      <c r="G44" s="0">
        <v>32</v>
      </c>
      <c r="H44" s="0">
        <v>32</v>
      </c>
      <c r="I44" s="0">
        <v>32</v>
      </c>
      <c r="J44" s="0">
        <v>32</v>
      </c>
      <c r="K44" s="0">
        <v>24</v>
      </c>
    </row>
    <row r="45" ht="61" thickBot="true">
      <c r="A45" s="19" t="s">
        <v>90</v>
      </c>
      <c r="B45" s="0">
        <v>9</v>
      </c>
      <c r="C45" s="0">
        <v>28</v>
      </c>
      <c r="D45" s="0">
        <v>19</v>
      </c>
      <c r="E45" s="0">
        <v>18</v>
      </c>
      <c r="F45" s="0">
        <v>11</v>
      </c>
      <c r="G45" s="0">
        <v>9</v>
      </c>
      <c r="H45" s="0">
        <v>9</v>
      </c>
      <c r="I45" s="0">
        <v>9</v>
      </c>
      <c r="J45" s="0">
        <v>9</v>
      </c>
      <c r="K45" s="0">
        <v>8</v>
      </c>
    </row>
    <row r="46" ht="61" thickBot="true">
      <c r="A46" s="19" t="s">
        <v>91</v>
      </c>
      <c r="B46" s="0">
        <v>20</v>
      </c>
      <c r="C46" s="0">
        <v>17</v>
      </c>
      <c r="D46" s="0">
        <v>18</v>
      </c>
      <c r="E46" s="0">
        <v>20</v>
      </c>
      <c r="F46" s="0">
        <v>20</v>
      </c>
      <c r="G46" s="0">
        <v>20</v>
      </c>
      <c r="H46" s="0">
        <v>20</v>
      </c>
      <c r="I46" s="0">
        <v>20</v>
      </c>
      <c r="J46" s="0">
        <v>20</v>
      </c>
      <c r="K46" s="0">
        <v>24</v>
      </c>
    </row>
    <row r="47" ht="61" thickBot="true">
      <c r="A47" s="19" t="s">
        <v>92</v>
      </c>
      <c r="B47" s="0">
        <v>13</v>
      </c>
      <c r="C47" s="0">
        <v>5</v>
      </c>
      <c r="D47" s="0">
        <v>7</v>
      </c>
      <c r="E47" s="0">
        <v>9</v>
      </c>
      <c r="F47" s="0">
        <v>12</v>
      </c>
      <c r="G47" s="0">
        <v>13</v>
      </c>
      <c r="H47" s="0">
        <v>13</v>
      </c>
      <c r="I47" s="0">
        <v>13</v>
      </c>
      <c r="J47" s="0">
        <v>13</v>
      </c>
      <c r="K47" s="0">
        <v>11</v>
      </c>
    </row>
    <row r="48" ht="61" thickBot="true">
      <c r="A48" s="19" t="s">
        <v>93</v>
      </c>
      <c r="B48" s="0">
        <v>22</v>
      </c>
      <c r="C48" s="0">
        <v>19</v>
      </c>
      <c r="D48" s="0">
        <v>22</v>
      </c>
      <c r="E48" s="0">
        <v>22</v>
      </c>
      <c r="F48" s="0">
        <v>22</v>
      </c>
      <c r="G48" s="0">
        <v>22</v>
      </c>
      <c r="H48" s="0">
        <v>22</v>
      </c>
      <c r="I48" s="0">
        <v>22</v>
      </c>
      <c r="J48" s="0">
        <v>22</v>
      </c>
      <c r="K48" s="0">
        <v>24</v>
      </c>
    </row>
    <row r="49" ht="61" thickBot="true">
      <c r="A49" s="19" t="s">
        <v>94</v>
      </c>
      <c r="B49" s="0">
        <v>24</v>
      </c>
      <c r="C49" s="0">
        <v>21</v>
      </c>
      <c r="D49" s="0">
        <v>24</v>
      </c>
      <c r="E49" s="0">
        <v>24</v>
      </c>
      <c r="F49" s="0">
        <v>24</v>
      </c>
      <c r="G49" s="0">
        <v>24</v>
      </c>
      <c r="H49" s="0">
        <v>24</v>
      </c>
      <c r="I49" s="0">
        <v>24</v>
      </c>
      <c r="J49" s="0">
        <v>24</v>
      </c>
      <c r="K49" s="0">
        <v>16</v>
      </c>
    </row>
    <row r="50" ht="61" thickBot="true">
      <c r="A50" s="19" t="s">
        <v>95</v>
      </c>
      <c r="B50" s="0">
        <v>11</v>
      </c>
      <c r="C50" s="0">
        <v>3</v>
      </c>
      <c r="D50" s="0">
        <v>4</v>
      </c>
      <c r="E50" s="0">
        <v>7</v>
      </c>
      <c r="F50" s="0">
        <v>9</v>
      </c>
      <c r="G50" s="0">
        <v>11</v>
      </c>
      <c r="H50" s="0">
        <v>11</v>
      </c>
      <c r="I50" s="0">
        <v>11</v>
      </c>
      <c r="J50" s="0">
        <v>11</v>
      </c>
      <c r="K50" s="0">
        <v>11</v>
      </c>
    </row>
    <row r="51" ht="61" thickBot="true">
      <c r="A51" s="19" t="s">
        <v>96</v>
      </c>
      <c r="B51" s="0">
        <v>37</v>
      </c>
      <c r="C51" s="0">
        <v>37</v>
      </c>
      <c r="D51" s="0">
        <v>37</v>
      </c>
      <c r="E51" s="0">
        <v>37</v>
      </c>
      <c r="F51" s="0">
        <v>37</v>
      </c>
      <c r="G51" s="0">
        <v>37</v>
      </c>
      <c r="H51" s="0">
        <v>37</v>
      </c>
      <c r="I51" s="0">
        <v>37</v>
      </c>
      <c r="J51" s="0">
        <v>37</v>
      </c>
      <c r="K51" s="0">
        <v>34</v>
      </c>
    </row>
    <row r="52" ht="61" thickBot="true">
      <c r="A52" s="19" t="s">
        <v>97</v>
      </c>
      <c r="B52" s="0">
        <v>11</v>
      </c>
      <c r="C52" s="0">
        <v>3</v>
      </c>
      <c r="D52" s="0">
        <v>4</v>
      </c>
      <c r="E52" s="0">
        <v>7</v>
      </c>
      <c r="F52" s="0">
        <v>9</v>
      </c>
      <c r="G52" s="0">
        <v>11</v>
      </c>
      <c r="H52" s="0">
        <v>11</v>
      </c>
      <c r="I52" s="0">
        <v>11</v>
      </c>
      <c r="J52" s="0">
        <v>11</v>
      </c>
      <c r="K52" s="0">
        <v>11</v>
      </c>
    </row>
    <row r="53" ht="60">
      <c r="A53" s="26" t="s">
        <v>98</v>
      </c>
      <c r="B53" s="0">
        <v>19</v>
      </c>
      <c r="C53" s="0">
        <v>15</v>
      </c>
      <c r="D53" s="0">
        <v>15</v>
      </c>
      <c r="E53" s="0">
        <v>17</v>
      </c>
      <c r="F53" s="0">
        <v>19</v>
      </c>
      <c r="G53" s="0">
        <v>19</v>
      </c>
      <c r="H53" s="0">
        <v>19</v>
      </c>
      <c r="I53" s="0">
        <v>19</v>
      </c>
      <c r="J53" s="0">
        <v>19</v>
      </c>
      <c r="K53" s="0">
        <v>34</v>
      </c>
    </row>
    <row r="54" ht="61" thickBot="true">
      <c r="A54" s="19" t="s">
        <v>99</v>
      </c>
      <c r="B54" s="0">
        <v>26</v>
      </c>
      <c r="C54" s="0">
        <v>24</v>
      </c>
      <c r="D54" s="0">
        <v>26</v>
      </c>
      <c r="E54" s="0">
        <v>26</v>
      </c>
      <c r="F54" s="0">
        <v>26</v>
      </c>
      <c r="G54" s="0">
        <v>26</v>
      </c>
      <c r="H54" s="0">
        <v>26</v>
      </c>
      <c r="I54" s="0">
        <v>26</v>
      </c>
      <c r="J54" s="0">
        <v>26</v>
      </c>
      <c r="K54" s="0">
        <v>21</v>
      </c>
    </row>
    <row r="55">
      <c r="A55" s="26" t="s">
        <v>141</v>
      </c>
      <c r="B55" s="0">
        <v>1</v>
      </c>
      <c r="C55" s="0">
        <v>0.79890917714014698</v>
      </c>
      <c r="D55" s="0">
        <v>0.92269385819302818</v>
      </c>
      <c r="E55" s="0">
        <v>0.96158406450082989</v>
      </c>
      <c r="F55" s="0">
        <v>0.99739151055252551</v>
      </c>
      <c r="G55" s="0">
        <v>1</v>
      </c>
      <c r="H55" s="0">
        <v>1</v>
      </c>
      <c r="I55" s="0">
        <v>1</v>
      </c>
      <c r="J55" s="0">
        <v>1</v>
      </c>
      <c r="K55" s="0">
        <v>0.9212352577074514</v>
      </c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89B2-A03F-2C42-AEBC-B019E87A646A}">
  <dimension ref="B1:J31"/>
  <sheetViews>
    <sheetView workbookViewId="0">
      <selection activeCell="J35" sqref="J35"/>
    </sheetView>
  </sheetViews>
  <sheetFormatPr baseColWidth="10" defaultRowHeight="16"/>
  <cols>
    <col min="2" max="3" width="16.5" customWidth="true"/>
    <col min="6" max="7" width="16.5" customWidth="true"/>
    <col min="9" max="10" width="16.5" customWidth="true"/>
  </cols>
  <sheetData>
    <row r="1">
      <c r="B1" s="30" t="s">
        <v>120</v>
      </c>
      <c r="C1" s="30" t="s">
        <v>119</v>
      </c>
      <c r="F1" s="30" t="s">
        <v>120</v>
      </c>
      <c r="G1" s="30" t="s">
        <v>119</v>
      </c>
      <c r="I1" s="30" t="s">
        <v>120</v>
      </c>
      <c r="J1" s="30" t="s">
        <v>119</v>
      </c>
    </row>
    <row r="2">
      <c r="B2">
        <v>1.0000000000000002</v>
      </c>
      <c r="C2">
        <v>0.47023691266606921</v>
      </c>
      <c r="F2">
        <v>1.0000000000000002</v>
      </c>
      <c r="G2">
        <v>8.7532757336031095E-2</v>
      </c>
      <c r="I2">
        <v>1.0000000000000002</v>
      </c>
      <c r="J2">
        <v>0.42013920232832336</v>
      </c>
    </row>
    <row r="3">
      <c r="B3">
        <v>0.89204099758652311</v>
      </c>
      <c r="C3">
        <v>0.24853420896582096</v>
      </c>
      <c r="F3">
        <v>0.89204099758652311</v>
      </c>
      <c r="G3">
        <v>7.8082808175532203E-2</v>
      </c>
      <c r="I3">
        <v>0.89204099758652311</v>
      </c>
      <c r="J3">
        <v>0.2220560774656842</v>
      </c>
    </row>
    <row r="4">
      <c r="B4">
        <v>0.71248023659985438</v>
      </c>
      <c r="C4">
        <v>0.13817374240775915</v>
      </c>
      <c r="F4">
        <v>0.71248023659985438</v>
      </c>
      <c r="G4">
        <v>6.2365359657013057E-2</v>
      </c>
      <c r="I4">
        <v>0.71248023659985438</v>
      </c>
      <c r="J4">
        <v>0.12345310279616425</v>
      </c>
    </row>
    <row r="5">
      <c r="B5">
        <v>0.69715427724849688</v>
      </c>
      <c r="C5">
        <v>6.9838003904860696E-2</v>
      </c>
      <c r="F5">
        <v>0.69715427724849688</v>
      </c>
      <c r="G5">
        <v>6.10238361761688E-2</v>
      </c>
      <c r="I5">
        <v>0.69715427724849688</v>
      </c>
      <c r="J5">
        <v>6.2397660546114987E-2</v>
      </c>
    </row>
    <row r="6">
      <c r="B6">
        <v>0.69715427724849688</v>
      </c>
      <c r="C6">
        <v>3.4919001952430348E-2</v>
      </c>
      <c r="F6">
        <v>0.69715427724849688</v>
      </c>
      <c r="G6">
        <v>6.10238361761688E-2</v>
      </c>
      <c r="I6">
        <v>0.69715427724849688</v>
      </c>
      <c r="J6">
        <v>6.2397660546114987E-2</v>
      </c>
    </row>
    <row r="7">
      <c r="B7">
        <v>0.62944924373094879</v>
      </c>
      <c r="C7">
        <v>1.8350570598826728E-2</v>
      </c>
      <c r="F7">
        <v>0.62944924373094879</v>
      </c>
      <c r="G7">
        <v>5.5097427906849419E-2</v>
      </c>
      <c r="I7">
        <v>0.62944924373094879</v>
      </c>
      <c r="J7">
        <v>3.2791105444908465E-2</v>
      </c>
    </row>
    <row r="8">
      <c r="B8">
        <v>0.60619902936274883</v>
      </c>
      <c r="C8">
        <v>9.3479293719588991E-3</v>
      </c>
      <c r="F8">
        <v>0.60619902936274883</v>
      </c>
      <c r="G8">
        <v>5.3062272534547067E-2</v>
      </c>
      <c r="I8">
        <v>0.60619902936274883</v>
      </c>
      <c r="J8">
        <v>1.6704054845414977E-2</v>
      </c>
    </row>
    <row r="9">
      <c r="B9">
        <v>0.47103886867195599</v>
      </c>
      <c r="C9">
        <v>5.2604032239965404E-3</v>
      </c>
      <c r="F9">
        <v>0.4710388686719556</v>
      </c>
      <c r="G9">
        <v>4.1231330987300897E-2</v>
      </c>
      <c r="I9">
        <v>0.4710388686719556</v>
      </c>
      <c r="J9">
        <v>9.3999494932236975E-3</v>
      </c>
    </row>
    <row r="10">
      <c r="B10">
        <v>0.4710388686719556</v>
      </c>
      <c r="C10">
        <v>2.6302016119982702E-3</v>
      </c>
      <c r="F10">
        <v>0.4710388686719556</v>
      </c>
      <c r="G10">
        <v>4.1231330987300897E-2</v>
      </c>
      <c r="I10">
        <v>0.4710388686719556</v>
      </c>
      <c r="J10">
        <v>9.3999494932236975E-3</v>
      </c>
    </row>
    <row r="11">
      <c r="B11">
        <v>0.4710388686719556</v>
      </c>
      <c r="C11">
        <v>1.3151008059991351E-3</v>
      </c>
      <c r="F11">
        <v>0.4710388686719556</v>
      </c>
      <c r="G11">
        <v>4.1231330987300897E-2</v>
      </c>
      <c r="I11">
        <v>0.4710388686719556</v>
      </c>
      <c r="J11">
        <v>9.3999494932236975E-3</v>
      </c>
    </row>
    <row r="12">
      <c r="B12">
        <v>0.4710388686719556</v>
      </c>
      <c r="C12">
        <v>6.5755040299956755E-4</v>
      </c>
      <c r="F12">
        <v>0.4710388686719556</v>
      </c>
      <c r="G12">
        <v>4.1231330987300897E-2</v>
      </c>
      <c r="I12">
        <v>0.4710388686719556</v>
      </c>
      <c r="J12">
        <v>9.3999494932236975E-3</v>
      </c>
    </row>
    <row r="13">
      <c r="B13">
        <v>0.40841653335887729</v>
      </c>
      <c r="C13">
        <v>3.5218590642399151E-4</v>
      </c>
      <c r="F13">
        <v>0.40841653335887729</v>
      </c>
      <c r="G13">
        <v>3.5749825306525644E-2</v>
      </c>
      <c r="I13">
        <v>0.40841653335887729</v>
      </c>
      <c r="J13">
        <v>5.0346402610491675E-3</v>
      </c>
    </row>
    <row r="14">
      <c r="B14">
        <v>0.34606837825670905</v>
      </c>
      <c r="C14">
        <v>1.9064469651425845E-4</v>
      </c>
      <c r="F14">
        <v>0.34606837825670905</v>
      </c>
      <c r="G14">
        <v>3.0292319375618323E-2</v>
      </c>
      <c r="I14">
        <v>0.34606837825670905</v>
      </c>
      <c r="J14">
        <v>2.7253431983466797E-3</v>
      </c>
    </row>
    <row r="15">
      <c r="B15">
        <v>0.34606837825670905</v>
      </c>
      <c r="C15">
        <v>9.5322348257129223E-5</v>
      </c>
      <c r="F15">
        <v>0.34606837825670905</v>
      </c>
      <c r="G15">
        <v>3.0292319375618323E-2</v>
      </c>
      <c r="I15">
        <v>0.34606837825670905</v>
      </c>
      <c r="J15">
        <v>2.7253431983466797E-3</v>
      </c>
    </row>
    <row r="16">
      <c r="B16">
        <v>0.34606837825670905</v>
      </c>
      <c r="C16">
        <v>4.7661174128564611E-5</v>
      </c>
      <c r="F16">
        <v>0.34606837825670905</v>
      </c>
      <c r="G16">
        <v>3.0292319375618323E-2</v>
      </c>
      <c r="I16">
        <v>0.34606837825670905</v>
      </c>
      <c r="J16">
        <v>2.7253431983466797E-3</v>
      </c>
    </row>
    <row r="17">
      <c r="B17">
        <v>0.32100312071301174</v>
      </c>
      <c r="C17">
        <v>2.472602301546038E-5</v>
      </c>
      <c r="F17">
        <v>0.32100312071301174</v>
      </c>
      <c r="G17">
        <v>2.8098288269480746E-2</v>
      </c>
      <c r="I17">
        <v>0.32100312071301174</v>
      </c>
      <c r="J17">
        <v>1.41387407841809E-3</v>
      </c>
    </row>
    <row r="18">
      <c r="B18">
        <v>0.32100312071301174</v>
      </c>
      <c r="C18">
        <v>1.236301150773019E-5</v>
      </c>
      <c r="F18">
        <v>0.32100312071301174</v>
      </c>
      <c r="G18">
        <v>2.8098288269480746E-2</v>
      </c>
      <c r="I18">
        <v>0.32100312071301174</v>
      </c>
      <c r="J18">
        <v>1.41387407841809E-3</v>
      </c>
    </row>
    <row r="19">
      <c r="B19">
        <v>0.32100312071301174</v>
      </c>
      <c r="C19">
        <v>6.1815057538650951E-6</v>
      </c>
      <c r="F19">
        <v>0.32100312071301174</v>
      </c>
      <c r="G19">
        <v>2.8098288269480746E-2</v>
      </c>
      <c r="I19">
        <v>0.32100312071301174</v>
      </c>
      <c r="J19">
        <v>1.41387407841809E-3</v>
      </c>
    </row>
    <row r="20">
      <c r="B20">
        <v>0.22894286647030848</v>
      </c>
      <c r="C20" s="33">
        <v>3.6081409519125897E-6</v>
      </c>
      <c r="F20">
        <v>0.22894286647030848</v>
      </c>
      <c r="G20" s="33">
        <v>2.0040000374560878E-2</v>
      </c>
      <c r="I20">
        <v>0.22894286647030848</v>
      </c>
      <c r="J20" s="33">
        <v>8.252773945892079E-4</v>
      </c>
    </row>
    <row r="21">
      <c r="B21">
        <v>0.22894286647030848</v>
      </c>
      <c r="C21">
        <v>1.8040704759562949E-6</v>
      </c>
      <c r="F21">
        <v>0.22894286647030848</v>
      </c>
      <c r="G21">
        <v>2.0040000374560878E-2</v>
      </c>
      <c r="I21">
        <v>0.22894286647030848</v>
      </c>
      <c r="J21">
        <v>8.252773945892079E-4</v>
      </c>
    </row>
    <row r="22">
      <c r="B22">
        <v>0.22010555010994512</v>
      </c>
      <c r="C22">
        <v>9.1978737888739811E-7</v>
      </c>
      <c r="F22">
        <v>0.22010555010994512</v>
      </c>
      <c r="G22">
        <v>1.9266445706087452E-2</v>
      </c>
      <c r="I22">
        <v>0.22010555010994512</v>
      </c>
      <c r="J22">
        <v>4.2075946685057213E-4</v>
      </c>
    </row>
    <row r="23">
      <c r="B23">
        <v>0.22010555010994512</v>
      </c>
      <c r="C23">
        <v>4.5989368944369906E-7</v>
      </c>
      <c r="F23">
        <v>0.22010555010994512</v>
      </c>
      <c r="G23">
        <v>1.9266445706087452E-2</v>
      </c>
      <c r="I23">
        <v>0.22010555010994512</v>
      </c>
      <c r="J23">
        <v>4.2075946685057213E-4</v>
      </c>
    </row>
    <row r="24">
      <c r="B24">
        <v>0.22010555010994512</v>
      </c>
      <c r="C24">
        <v>2.2994684472184953E-7</v>
      </c>
      <c r="F24">
        <v>0.22010555010994512</v>
      </c>
      <c r="G24">
        <v>1.9266445706087452E-2</v>
      </c>
      <c r="I24">
        <v>0.22010555010994512</v>
      </c>
      <c r="J24">
        <v>4.2075946685057213E-4</v>
      </c>
    </row>
    <row r="25">
      <c r="B25">
        <v>0.22010555010994512</v>
      </c>
      <c r="C25">
        <v>1.1497342236092476E-7</v>
      </c>
      <c r="F25">
        <v>0.22010555010994512</v>
      </c>
      <c r="G25">
        <v>1.9266445706087452E-2</v>
      </c>
      <c r="I25">
        <v>0.22010555010994512</v>
      </c>
      <c r="J25">
        <v>4.2075946685057213E-4</v>
      </c>
    </row>
    <row r="26">
      <c r="B26">
        <v>0.11154240408127339</v>
      </c>
      <c r="C26">
        <v>7.6304672038421648E-8</v>
      </c>
      <c r="F26">
        <v>0.11154240408127339</v>
      </c>
      <c r="G26">
        <v>9.7636141891236251E-3</v>
      </c>
      <c r="I26">
        <v>0.11154240408127339</v>
      </c>
      <c r="J26">
        <v>2.7924638986832201E-4</v>
      </c>
    </row>
    <row r="27">
      <c r="B27">
        <v>0.11154240408127339</v>
      </c>
      <c r="C27">
        <v>3.8152336019210824E-8</v>
      </c>
      <c r="F27">
        <v>0.11154240408127339</v>
      </c>
      <c r="G27">
        <v>9.7636141891236251E-3</v>
      </c>
      <c r="I27">
        <v>0.11154240408127339</v>
      </c>
      <c r="J27">
        <v>2.7924638986832201E-4</v>
      </c>
    </row>
    <row r="28">
      <c r="B28">
        <v>0.11154240408127339</v>
      </c>
      <c r="C28">
        <v>1.9076168009605412E-8</v>
      </c>
      <c r="F28">
        <v>0.11154240408127339</v>
      </c>
      <c r="G28">
        <v>9.7636141891236251E-3</v>
      </c>
      <c r="I28">
        <v>0.11154240408127339</v>
      </c>
      <c r="J28">
        <v>2.7924638986832201E-4</v>
      </c>
    </row>
    <row r="29">
      <c r="B29">
        <v>0.11154240408127339</v>
      </c>
      <c r="C29">
        <v>9.538084004802706E-9</v>
      </c>
      <c r="F29">
        <v>0.11154240408127339</v>
      </c>
      <c r="G29">
        <v>9.7636141891236251E-3</v>
      </c>
      <c r="I29">
        <v>0.11154240408127339</v>
      </c>
      <c r="J29">
        <v>2.7924638986832201E-4</v>
      </c>
    </row>
    <row r="30">
      <c r="B30">
        <v>0.11154240408127339</v>
      </c>
      <c r="C30">
        <v>4.769042002401353E-9</v>
      </c>
      <c r="F30">
        <v>0.11154240408127339</v>
      </c>
      <c r="G30">
        <v>9.7636141891236251E-3</v>
      </c>
      <c r="I30">
        <v>0.11154240408127339</v>
      </c>
      <c r="J30">
        <v>2.7924638986832201E-4</v>
      </c>
    </row>
    <row r="31">
      <c r="B31">
        <v>9.9999999999999991E-6</v>
      </c>
      <c r="C31">
        <v>4.7686144865587608E-9</v>
      </c>
      <c r="F31">
        <v>9.9999999999999991E-6</v>
      </c>
      <c r="G31">
        <v>8.7532757336031064E-7</v>
      </c>
      <c r="I31">
        <v>9.9999999999999991E-6</v>
      </c>
      <c r="J31">
        <v>2.7922135711423951E-4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sensitive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dareen abulail</dc:creator>
  <cp:lastModifiedBy>Nahia Mourad</cp:lastModifiedBy>
  <dcterms:created xsi:type="dcterms:W3CDTF">2023-09-15T17:50:14Z</dcterms:created>
  <dcterms:modified xsi:type="dcterms:W3CDTF">2023-10-16T17:30:41Z</dcterms:modified>
</cp:coreProperties>
</file>