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rheb/Library/CloudStorage/GoogleDrive-nahia.mourad@buid.ac.ae/My Drive/Research/AWS/6-SME-Small Medium Enterprise/"/>
    </mc:Choice>
  </mc:AlternateContent>
  <xr:revisionPtr revIDLastSave="0" documentId="13_ncr:1_{82D0514C-1EB2-4546-B953-AE516F9DBE08}" xr6:coauthVersionLast="47" xr6:coauthVersionMax="47" xr10:uidLastSave="{00000000-0000-0000-0000-000000000000}"/>
  <bookViews>
    <workbookView xWindow="0" yWindow="500" windowWidth="25600" windowHeight="14080" activeTab="1" xr2:uid="{00000000-000D-0000-FFFF-FFFF00000000}"/>
  </bookViews>
  <sheets>
    <sheet name="Criteria" sheetId="3" r:id="rId1"/>
    <sheet name="Sheet1" sheetId="1" r:id="rId2"/>
    <sheet name="sensitive" sheetId="4" r:id="rId3"/>
    <sheet name="I4.0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M68" i="3" l="1"/>
  <c r="DE68" i="3"/>
  <c r="CW68" i="3"/>
  <c r="CO68" i="3"/>
  <c r="CG68" i="3"/>
  <c r="BY68" i="3"/>
  <c r="BQ68" i="3"/>
  <c r="BI68" i="3"/>
  <c r="BA68" i="3"/>
  <c r="AS68" i="3"/>
  <c r="AK68" i="3"/>
  <c r="AC68" i="3"/>
  <c r="U68" i="3"/>
  <c r="M68" i="3"/>
  <c r="DN67" i="3"/>
  <c r="DM67" i="3"/>
  <c r="DL67" i="3"/>
  <c r="DK67" i="3"/>
  <c r="DJ67" i="3"/>
  <c r="DI67" i="3"/>
  <c r="DH67" i="3"/>
  <c r="DG67" i="3"/>
  <c r="DF67" i="3"/>
  <c r="DE67" i="3"/>
  <c r="DD67" i="3"/>
  <c r="DC67" i="3"/>
  <c r="DB67" i="3"/>
  <c r="DA67" i="3"/>
  <c r="CZ67" i="3"/>
  <c r="CY67" i="3"/>
  <c r="CX67" i="3"/>
  <c r="CW67" i="3"/>
  <c r="CV67" i="3"/>
  <c r="CU67" i="3"/>
  <c r="CT67" i="3"/>
  <c r="CS67" i="3"/>
  <c r="CR67" i="3"/>
  <c r="CQ67" i="3"/>
  <c r="CP67" i="3"/>
  <c r="CO67" i="3"/>
  <c r="CN67" i="3"/>
  <c r="CM67" i="3"/>
  <c r="CL67" i="3"/>
  <c r="CK67" i="3"/>
  <c r="CJ67" i="3"/>
  <c r="CI67" i="3"/>
  <c r="CH67" i="3"/>
  <c r="CG67" i="3"/>
  <c r="CF67" i="3"/>
  <c r="CE67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E68" i="3" s="1"/>
  <c r="D67" i="3"/>
  <c r="C67" i="3"/>
  <c r="B67" i="3"/>
  <c r="DN66" i="3"/>
  <c r="DM66" i="3"/>
  <c r="DL66" i="3"/>
  <c r="DK66" i="3"/>
  <c r="DJ66" i="3"/>
  <c r="DI66" i="3"/>
  <c r="DH66" i="3"/>
  <c r="DG66" i="3"/>
  <c r="DF66" i="3"/>
  <c r="DE66" i="3"/>
  <c r="DD66" i="3"/>
  <c r="DC66" i="3"/>
  <c r="DB66" i="3"/>
  <c r="DA66" i="3"/>
  <c r="CZ66" i="3"/>
  <c r="CY66" i="3"/>
  <c r="CX66" i="3"/>
  <c r="CW66" i="3"/>
  <c r="CV66" i="3"/>
  <c r="CU66" i="3"/>
  <c r="CT66" i="3"/>
  <c r="CS66" i="3"/>
  <c r="CR66" i="3"/>
  <c r="CQ66" i="3"/>
  <c r="CP66" i="3"/>
  <c r="CO66" i="3"/>
  <c r="CN66" i="3"/>
  <c r="CM66" i="3"/>
  <c r="CL66" i="3"/>
  <c r="CK66" i="3"/>
  <c r="CJ66" i="3"/>
  <c r="CI66" i="3"/>
  <c r="CH66" i="3"/>
  <c r="CG66" i="3"/>
  <c r="CF66" i="3"/>
  <c r="CE66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DN65" i="3"/>
  <c r="DM65" i="3"/>
  <c r="DL65" i="3"/>
  <c r="DK65" i="3"/>
  <c r="DJ65" i="3"/>
  <c r="DI65" i="3"/>
  <c r="DH65" i="3"/>
  <c r="DG65" i="3"/>
  <c r="DF65" i="3"/>
  <c r="DE65" i="3"/>
  <c r="DD65" i="3"/>
  <c r="DC65" i="3"/>
  <c r="DB65" i="3"/>
  <c r="DA65" i="3"/>
  <c r="CZ65" i="3"/>
  <c r="CY65" i="3"/>
  <c r="CX65" i="3"/>
  <c r="CW65" i="3"/>
  <c r="CV65" i="3"/>
  <c r="CU65" i="3"/>
  <c r="CT65" i="3"/>
  <c r="CS65" i="3"/>
  <c r="CR65" i="3"/>
  <c r="CQ65" i="3"/>
  <c r="CP65" i="3"/>
  <c r="CO65" i="3"/>
  <c r="CN65" i="3"/>
  <c r="CM65" i="3"/>
  <c r="CL65" i="3"/>
  <c r="CK65" i="3"/>
  <c r="CJ65" i="3"/>
  <c r="CI65" i="3"/>
  <c r="CH65" i="3"/>
  <c r="CG65" i="3"/>
  <c r="CF65" i="3"/>
  <c r="CE65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DN64" i="3"/>
  <c r="DM64" i="3"/>
  <c r="DL64" i="3"/>
  <c r="DL68" i="3" s="1"/>
  <c r="DK64" i="3"/>
  <c r="DK68" i="3" s="1"/>
  <c r="DJ64" i="3"/>
  <c r="DI64" i="3"/>
  <c r="DI68" i="3" s="1"/>
  <c r="DH64" i="3"/>
  <c r="DH68" i="3" s="1"/>
  <c r="DG64" i="3"/>
  <c r="DG68" i="3" s="1"/>
  <c r="DF64" i="3"/>
  <c r="DE64" i="3"/>
  <c r="DD64" i="3"/>
  <c r="DD68" i="3" s="1"/>
  <c r="DC64" i="3"/>
  <c r="DC68" i="3" s="1"/>
  <c r="DB64" i="3"/>
  <c r="DA64" i="3"/>
  <c r="DA68" i="3" s="1"/>
  <c r="CZ64" i="3"/>
  <c r="CZ68" i="3" s="1"/>
  <c r="CY64" i="3"/>
  <c r="CY68" i="3" s="1"/>
  <c r="CX64" i="3"/>
  <c r="CW64" i="3"/>
  <c r="CV64" i="3"/>
  <c r="CV68" i="3" s="1"/>
  <c r="CU64" i="3"/>
  <c r="CU68" i="3" s="1"/>
  <c r="CT64" i="3"/>
  <c r="CS64" i="3"/>
  <c r="CS68" i="3" s="1"/>
  <c r="CR64" i="3"/>
  <c r="CR68" i="3" s="1"/>
  <c r="CQ64" i="3"/>
  <c r="CQ68" i="3" s="1"/>
  <c r="CP64" i="3"/>
  <c r="CO64" i="3"/>
  <c r="CN64" i="3"/>
  <c r="CN68" i="3" s="1"/>
  <c r="CM64" i="3"/>
  <c r="CM68" i="3" s="1"/>
  <c r="CL64" i="3"/>
  <c r="CK64" i="3"/>
  <c r="CK68" i="3" s="1"/>
  <c r="CJ64" i="3"/>
  <c r="CJ68" i="3" s="1"/>
  <c r="CI64" i="3"/>
  <c r="CI68" i="3" s="1"/>
  <c r="CH64" i="3"/>
  <c r="CG64" i="3"/>
  <c r="CF64" i="3"/>
  <c r="CF68" i="3" s="1"/>
  <c r="CE64" i="3"/>
  <c r="CE68" i="3" s="1"/>
  <c r="CD64" i="3"/>
  <c r="CC64" i="3"/>
  <c r="CC68" i="3" s="1"/>
  <c r="CB64" i="3"/>
  <c r="CB68" i="3" s="1"/>
  <c r="CA64" i="3"/>
  <c r="CA68" i="3" s="1"/>
  <c r="BZ64" i="3"/>
  <c r="BY64" i="3"/>
  <c r="BX64" i="3"/>
  <c r="BX68" i="3" s="1"/>
  <c r="BW64" i="3"/>
  <c r="BW68" i="3" s="1"/>
  <c r="BV64" i="3"/>
  <c r="BU64" i="3"/>
  <c r="BU68" i="3" s="1"/>
  <c r="BT64" i="3"/>
  <c r="BT68" i="3" s="1"/>
  <c r="BS64" i="3"/>
  <c r="BS68" i="3" s="1"/>
  <c r="BR64" i="3"/>
  <c r="BQ64" i="3"/>
  <c r="BP64" i="3"/>
  <c r="BP68" i="3" s="1"/>
  <c r="BO64" i="3"/>
  <c r="BO68" i="3" s="1"/>
  <c r="BN64" i="3"/>
  <c r="BM64" i="3"/>
  <c r="BM68" i="3" s="1"/>
  <c r="BL64" i="3"/>
  <c r="BL68" i="3" s="1"/>
  <c r="BK64" i="3"/>
  <c r="BK68" i="3" s="1"/>
  <c r="BJ64" i="3"/>
  <c r="BI64" i="3"/>
  <c r="BH64" i="3"/>
  <c r="BH68" i="3" s="1"/>
  <c r="BG64" i="3"/>
  <c r="BG68" i="3" s="1"/>
  <c r="BF64" i="3"/>
  <c r="BE64" i="3"/>
  <c r="BE68" i="3" s="1"/>
  <c r="BD64" i="3"/>
  <c r="BD68" i="3" s="1"/>
  <c r="BC64" i="3"/>
  <c r="BC68" i="3" s="1"/>
  <c r="BB64" i="3"/>
  <c r="BA64" i="3"/>
  <c r="AZ64" i="3"/>
  <c r="AZ68" i="3" s="1"/>
  <c r="AY64" i="3"/>
  <c r="AY68" i="3" s="1"/>
  <c r="AX64" i="3"/>
  <c r="AW64" i="3"/>
  <c r="AW68" i="3" s="1"/>
  <c r="AV64" i="3"/>
  <c r="AV68" i="3" s="1"/>
  <c r="AU64" i="3"/>
  <c r="AU68" i="3" s="1"/>
  <c r="AT64" i="3"/>
  <c r="AS64" i="3"/>
  <c r="AR64" i="3"/>
  <c r="AR68" i="3" s="1"/>
  <c r="AQ64" i="3"/>
  <c r="AQ68" i="3" s="1"/>
  <c r="AP64" i="3"/>
  <c r="AO64" i="3"/>
  <c r="AO68" i="3" s="1"/>
  <c r="AN64" i="3"/>
  <c r="AN68" i="3" s="1"/>
  <c r="AM64" i="3"/>
  <c r="AM68" i="3" s="1"/>
  <c r="AL64" i="3"/>
  <c r="AK64" i="3"/>
  <c r="AJ64" i="3"/>
  <c r="AJ68" i="3" s="1"/>
  <c r="AI64" i="3"/>
  <c r="AI68" i="3" s="1"/>
  <c r="AH64" i="3"/>
  <c r="AG64" i="3"/>
  <c r="AG68" i="3" s="1"/>
  <c r="AF64" i="3"/>
  <c r="AF68" i="3" s="1"/>
  <c r="AE64" i="3"/>
  <c r="AE68" i="3" s="1"/>
  <c r="AD64" i="3"/>
  <c r="AC64" i="3"/>
  <c r="AB64" i="3"/>
  <c r="AB68" i="3" s="1"/>
  <c r="AA64" i="3"/>
  <c r="AA68" i="3" s="1"/>
  <c r="Z64" i="3"/>
  <c r="Y64" i="3"/>
  <c r="Y68" i="3" s="1"/>
  <c r="X64" i="3"/>
  <c r="X68" i="3" s="1"/>
  <c r="W64" i="3"/>
  <c r="W68" i="3" s="1"/>
  <c r="V64" i="3"/>
  <c r="U64" i="3"/>
  <c r="T64" i="3"/>
  <c r="T68" i="3" s="1"/>
  <c r="S64" i="3"/>
  <c r="S68" i="3" s="1"/>
  <c r="R64" i="3"/>
  <c r="Q64" i="3"/>
  <c r="Q68" i="3" s="1"/>
  <c r="P64" i="3"/>
  <c r="P68" i="3" s="1"/>
  <c r="O64" i="3"/>
  <c r="O68" i="3" s="1"/>
  <c r="N64" i="3"/>
  <c r="M64" i="3"/>
  <c r="L64" i="3"/>
  <c r="L68" i="3" s="1"/>
  <c r="K64" i="3"/>
  <c r="K68" i="3" s="1"/>
  <c r="J64" i="3"/>
  <c r="I64" i="3"/>
  <c r="I68" i="3" s="1"/>
  <c r="H64" i="3"/>
  <c r="H68" i="3" s="1"/>
  <c r="G64" i="3"/>
  <c r="G68" i="3" s="1"/>
  <c r="F64" i="3"/>
  <c r="E64" i="3"/>
  <c r="D64" i="3"/>
  <c r="D68" i="3" s="1"/>
  <c r="C64" i="3"/>
  <c r="C68" i="3" s="1"/>
  <c r="B64" i="3"/>
  <c r="BJ56" i="3"/>
  <c r="CE47" i="3"/>
  <c r="AC39" i="3"/>
  <c r="E31" i="3"/>
  <c r="B68" i="3" l="1"/>
  <c r="F68" i="3"/>
  <c r="J68" i="3"/>
  <c r="N68" i="3"/>
  <c r="R68" i="3"/>
  <c r="V68" i="3"/>
  <c r="Z68" i="3"/>
  <c r="AD68" i="3"/>
  <c r="AH68" i="3"/>
  <c r="AL68" i="3"/>
  <c r="AP68" i="3"/>
  <c r="AT68" i="3"/>
  <c r="AX68" i="3"/>
  <c r="BB68" i="3"/>
  <c r="BF68" i="3"/>
  <c r="BJ68" i="3"/>
  <c r="BN68" i="3"/>
  <c r="BR68" i="3"/>
  <c r="BV68" i="3"/>
  <c r="BZ68" i="3"/>
  <c r="CD68" i="3"/>
  <c r="CH68" i="3"/>
  <c r="CL68" i="3"/>
  <c r="CP68" i="3"/>
  <c r="CT68" i="3"/>
  <c r="CX68" i="3"/>
  <c r="DB68" i="3"/>
  <c r="DF68" i="3"/>
  <c r="DJ68" i="3"/>
  <c r="DN68" i="3"/>
  <c r="DJ69" i="3" l="1"/>
  <c r="CT69" i="3"/>
  <c r="CD69" i="3"/>
  <c r="AX69" i="3"/>
  <c r="AH69" i="3"/>
  <c r="R69" i="3"/>
  <c r="DP68" i="3"/>
  <c r="B69" i="3"/>
  <c r="CL69" i="3"/>
  <c r="Z69" i="3"/>
  <c r="DF69" i="3"/>
  <c r="CP69" i="3"/>
  <c r="BZ69" i="3"/>
  <c r="BJ69" i="3"/>
  <c r="AT69" i="3"/>
  <c r="AD69" i="3"/>
  <c r="N69" i="3"/>
  <c r="DB69" i="3"/>
  <c r="J69" i="3"/>
  <c r="BV69" i="3"/>
  <c r="AP69" i="3"/>
  <c r="DN69" i="3"/>
  <c r="CX69" i="3"/>
  <c r="CH69" i="3"/>
  <c r="BR69" i="3"/>
  <c r="BB69" i="3"/>
  <c r="AL69" i="3"/>
  <c r="V69" i="3"/>
  <c r="F69" i="3"/>
  <c r="I69" i="3" l="1"/>
  <c r="C69" i="3"/>
  <c r="DP69" i="3" s="1"/>
  <c r="D69" i="3"/>
  <c r="T69" i="3"/>
  <c r="AJ69" i="3"/>
  <c r="AZ69" i="3"/>
  <c r="BP69" i="3"/>
  <c r="CF69" i="3"/>
  <c r="CV69" i="3"/>
  <c r="DL69" i="3"/>
  <c r="BE69" i="3"/>
  <c r="CK69" i="3"/>
  <c r="S69" i="3"/>
  <c r="AI69" i="3"/>
  <c r="AY69" i="3"/>
  <c r="BO69" i="3"/>
  <c r="CE69" i="3"/>
  <c r="CU69" i="3"/>
  <c r="DK69" i="3"/>
  <c r="AK69" i="3"/>
  <c r="BQ69" i="3"/>
  <c r="CW69" i="3"/>
  <c r="W69" i="3"/>
  <c r="CY69" i="3"/>
  <c r="AS69" i="3"/>
  <c r="DE69" i="3"/>
  <c r="Q69" i="3"/>
  <c r="G69" i="3"/>
  <c r="H69" i="3"/>
  <c r="X69" i="3"/>
  <c r="AN69" i="3"/>
  <c r="BD69" i="3"/>
  <c r="BT69" i="3"/>
  <c r="CJ69" i="3"/>
  <c r="CZ69" i="3"/>
  <c r="E69" i="3"/>
  <c r="BM69" i="3"/>
  <c r="CS69" i="3"/>
  <c r="AM69" i="3"/>
  <c r="BC69" i="3"/>
  <c r="BS69" i="3"/>
  <c r="CI69" i="3"/>
  <c r="M69" i="3"/>
  <c r="BY69" i="3"/>
  <c r="Y69" i="3"/>
  <c r="K69" i="3"/>
  <c r="L69" i="3"/>
  <c r="AB69" i="3"/>
  <c r="AR69" i="3"/>
  <c r="BH69" i="3"/>
  <c r="BX69" i="3"/>
  <c r="CN69" i="3"/>
  <c r="DD69" i="3"/>
  <c r="AO69" i="3"/>
  <c r="BU69" i="3"/>
  <c r="DA69" i="3"/>
  <c r="AA69" i="3"/>
  <c r="AQ69" i="3"/>
  <c r="BG69" i="3"/>
  <c r="BW69" i="3"/>
  <c r="CM69" i="3"/>
  <c r="DC69" i="3"/>
  <c r="U69" i="3"/>
  <c r="BA69" i="3"/>
  <c r="CG69" i="3"/>
  <c r="DM69" i="3"/>
  <c r="AG69" i="3"/>
  <c r="O69" i="3"/>
  <c r="P69" i="3"/>
  <c r="AF69" i="3"/>
  <c r="AV69" i="3"/>
  <c r="BL69" i="3"/>
  <c r="CB69" i="3"/>
  <c r="CR69" i="3"/>
  <c r="DH69" i="3"/>
  <c r="AW69" i="3"/>
  <c r="CC69" i="3"/>
  <c r="DI69" i="3"/>
  <c r="AE69" i="3"/>
  <c r="AU69" i="3"/>
  <c r="BK69" i="3"/>
  <c r="CA69" i="3"/>
  <c r="CQ69" i="3"/>
  <c r="DG69" i="3"/>
  <c r="AC69" i="3"/>
  <c r="BI69" i="3"/>
  <c r="CO69" i="3"/>
  <c r="BN69" i="3"/>
  <c r="BF69" i="3"/>
</calcChain>
</file>

<file path=xl/sharedStrings.xml><?xml version="1.0" encoding="utf-8"?>
<sst xmlns="http://schemas.openxmlformats.org/spreadsheetml/2006/main" count="936" uniqueCount="325">
  <si>
    <t>Agostini and Nosella (2020)</t>
  </si>
  <si>
    <r>
      <t xml:space="preserve">Ali </t>
    </r>
    <r>
      <rPr>
        <i/>
        <sz val="11"/>
        <rFont val="Times New Roman"/>
        <family val="1"/>
      </rPr>
      <t>et al</t>
    </r>
    <r>
      <rPr>
        <sz val="11"/>
        <rFont val="Times New Roman"/>
        <family val="1"/>
      </rPr>
      <t>. (2021)</t>
    </r>
  </si>
  <si>
    <r>
      <t xml:space="preserve">Arcidiacono </t>
    </r>
    <r>
      <rPr>
        <i/>
        <sz val="11"/>
        <rFont val="Times New Roman"/>
        <family val="1"/>
      </rPr>
      <t>et al</t>
    </r>
    <r>
      <rPr>
        <sz val="11"/>
        <rFont val="Times New Roman"/>
        <family val="1"/>
      </rPr>
      <t>. (2019)</t>
    </r>
  </si>
  <si>
    <r>
      <t xml:space="preserve">Benitez </t>
    </r>
    <r>
      <rPr>
        <i/>
        <sz val="11"/>
        <rFont val="Times New Roman"/>
        <family val="1"/>
      </rPr>
      <t>et al</t>
    </r>
    <r>
      <rPr>
        <sz val="11"/>
        <rFont val="Times New Roman"/>
        <family val="1"/>
      </rPr>
      <t>. (2020)</t>
    </r>
  </si>
  <si>
    <r>
      <t xml:space="preserve">Benitez </t>
    </r>
    <r>
      <rPr>
        <i/>
        <sz val="11"/>
        <rFont val="Times New Roman"/>
        <family val="1"/>
      </rPr>
      <t>et al</t>
    </r>
    <r>
      <rPr>
        <sz val="11"/>
        <rFont val="Times New Roman"/>
        <family val="1"/>
      </rPr>
      <t>. (2021)</t>
    </r>
  </si>
  <si>
    <r>
      <t xml:space="preserve">Bosman </t>
    </r>
    <r>
      <rPr>
        <i/>
        <sz val="11"/>
        <rFont val="Times New Roman"/>
        <family val="1"/>
      </rPr>
      <t>et al</t>
    </r>
    <r>
      <rPr>
        <sz val="11"/>
        <rFont val="Times New Roman"/>
        <family val="1"/>
      </rPr>
      <t>. (2020)</t>
    </r>
  </si>
  <si>
    <r>
      <t xml:space="preserve">Buer </t>
    </r>
    <r>
      <rPr>
        <i/>
        <sz val="11"/>
        <rFont val="Times New Roman"/>
        <family val="1"/>
      </rPr>
      <t>et al</t>
    </r>
    <r>
      <rPr>
        <sz val="11"/>
        <rFont val="Times New Roman"/>
        <family val="1"/>
      </rPr>
      <t>. (2021)</t>
    </r>
  </si>
  <si>
    <r>
      <t xml:space="preserve">Chatterjee </t>
    </r>
    <r>
      <rPr>
        <i/>
        <sz val="11"/>
        <rFont val="Times New Roman"/>
        <family val="1"/>
      </rPr>
      <t>et al</t>
    </r>
    <r>
      <rPr>
        <sz val="11"/>
        <rFont val="Times New Roman"/>
        <family val="1"/>
      </rPr>
      <t>. (2021)</t>
    </r>
  </si>
  <si>
    <t>Chen (2020)</t>
  </si>
  <si>
    <r>
      <t xml:space="preserve">Cimini </t>
    </r>
    <r>
      <rPr>
        <i/>
        <sz val="11"/>
        <rFont val="Times New Roman"/>
        <family val="1"/>
      </rPr>
      <t>et al</t>
    </r>
    <r>
      <rPr>
        <sz val="11"/>
        <rFont val="Times New Roman"/>
        <family val="1"/>
      </rPr>
      <t>. (2021)</t>
    </r>
  </si>
  <si>
    <r>
      <t xml:space="preserve">Garzoni </t>
    </r>
    <r>
      <rPr>
        <i/>
        <sz val="11"/>
        <rFont val="Times New Roman"/>
        <family val="1"/>
      </rPr>
      <t>et al</t>
    </r>
    <r>
      <rPr>
        <sz val="11"/>
        <rFont val="Times New Roman"/>
        <family val="1"/>
      </rPr>
      <t>. (2020)</t>
    </r>
  </si>
  <si>
    <t>Ghobakhloo and Ng (2019)</t>
  </si>
  <si>
    <t>Ghobakhloo and Iranmanesh (2021)</t>
  </si>
  <si>
    <t>Hopkins (2021)</t>
  </si>
  <si>
    <t>Horváth and Szabó (2019)</t>
  </si>
  <si>
    <r>
      <t xml:space="preserve">Huang </t>
    </r>
    <r>
      <rPr>
        <i/>
        <sz val="11"/>
        <rFont val="Times New Roman"/>
        <family val="1"/>
      </rPr>
      <t>et al</t>
    </r>
    <r>
      <rPr>
        <sz val="11"/>
        <rFont val="Times New Roman"/>
        <family val="1"/>
      </rPr>
      <t>. (2019)</t>
    </r>
  </si>
  <si>
    <t>Ingaldi and Ulewicz (2020)</t>
  </si>
  <si>
    <r>
      <t xml:space="preserve">Khanzode </t>
    </r>
    <r>
      <rPr>
        <i/>
        <sz val="11"/>
        <rFont val="Times New Roman"/>
        <family val="1"/>
      </rPr>
      <t>et al</t>
    </r>
    <r>
      <rPr>
        <sz val="11"/>
        <rFont val="Times New Roman"/>
        <family val="1"/>
      </rPr>
      <t>. (2021)</t>
    </r>
  </si>
  <si>
    <r>
      <t xml:space="preserve">Konur </t>
    </r>
    <r>
      <rPr>
        <i/>
        <sz val="11"/>
        <rFont val="Times New Roman"/>
        <family val="1"/>
      </rPr>
      <t>et al</t>
    </r>
    <r>
      <rPr>
        <sz val="11"/>
        <rFont val="Times New Roman"/>
        <family val="1"/>
      </rPr>
      <t>. (2021)</t>
    </r>
  </si>
  <si>
    <r>
      <t xml:space="preserve">Kumar </t>
    </r>
    <r>
      <rPr>
        <i/>
        <sz val="11"/>
        <rFont val="Times New Roman"/>
        <family val="1"/>
      </rPr>
      <t>et al</t>
    </r>
    <r>
      <rPr>
        <sz val="11"/>
        <rFont val="Times New Roman"/>
        <family val="1"/>
      </rPr>
      <t>. (2020)</t>
    </r>
  </si>
  <si>
    <r>
      <t xml:space="preserve">Maisiri </t>
    </r>
    <r>
      <rPr>
        <i/>
        <sz val="11"/>
        <rFont val="Times New Roman"/>
        <family val="1"/>
      </rPr>
      <t>et al</t>
    </r>
    <r>
      <rPr>
        <sz val="11"/>
        <rFont val="Times New Roman"/>
        <family val="1"/>
      </rPr>
      <t>. (2021)</t>
    </r>
  </si>
  <si>
    <t>Masood and Sonntag (2020)</t>
  </si>
  <si>
    <t>Michna and Kmieciak, 2002</t>
  </si>
  <si>
    <r>
      <t xml:space="preserve">Mittal </t>
    </r>
    <r>
      <rPr>
        <i/>
        <sz val="11"/>
        <rFont val="Times New Roman"/>
        <family val="1"/>
      </rPr>
      <t>et al</t>
    </r>
    <r>
      <rPr>
        <sz val="11"/>
        <rFont val="Times New Roman"/>
        <family val="1"/>
      </rPr>
      <t>. (2020)</t>
    </r>
  </si>
  <si>
    <r>
      <t xml:space="preserve">Moeuf </t>
    </r>
    <r>
      <rPr>
        <i/>
        <sz val="11"/>
        <rFont val="Times New Roman"/>
        <family val="1"/>
      </rPr>
      <t>et al</t>
    </r>
    <r>
      <rPr>
        <sz val="11"/>
        <rFont val="Times New Roman"/>
        <family val="1"/>
      </rPr>
      <t>. (2020)</t>
    </r>
  </si>
  <si>
    <r>
      <t xml:space="preserve">Müller </t>
    </r>
    <r>
      <rPr>
        <i/>
        <sz val="11"/>
        <rFont val="Times New Roman"/>
        <family val="1"/>
      </rPr>
      <t>et al</t>
    </r>
    <r>
      <rPr>
        <sz val="11"/>
        <rFont val="Times New Roman"/>
        <family val="1"/>
      </rPr>
      <t>. (2018)</t>
    </r>
  </si>
  <si>
    <t>Pech and Vrchota (2020)</t>
  </si>
  <si>
    <t>Prause (2019)</t>
  </si>
  <si>
    <r>
      <t xml:space="preserve">Ratnasingam </t>
    </r>
    <r>
      <rPr>
        <i/>
        <sz val="11"/>
        <rFont val="Times New Roman"/>
        <family val="1"/>
      </rPr>
      <t>et al</t>
    </r>
    <r>
      <rPr>
        <sz val="11"/>
        <rFont val="Times New Roman"/>
        <family val="1"/>
      </rPr>
      <t>. (2020)</t>
    </r>
  </si>
  <si>
    <r>
      <t xml:space="preserve">Rauch </t>
    </r>
    <r>
      <rPr>
        <i/>
        <sz val="11"/>
        <rFont val="Times New Roman"/>
        <family val="1"/>
      </rPr>
      <t>et al</t>
    </r>
    <r>
      <rPr>
        <sz val="11"/>
        <rFont val="Times New Roman"/>
        <family val="1"/>
      </rPr>
      <t>. (2019)</t>
    </r>
  </si>
  <si>
    <r>
      <t xml:space="preserve">Somohano-Rodríguez </t>
    </r>
    <r>
      <rPr>
        <i/>
        <sz val="11"/>
        <rFont val="Times New Roman"/>
        <family val="1"/>
      </rPr>
      <t>et al</t>
    </r>
    <r>
      <rPr>
        <sz val="11"/>
        <rFont val="Times New Roman"/>
        <family val="1"/>
      </rPr>
      <t>. (2020)</t>
    </r>
  </si>
  <si>
    <r>
      <t xml:space="preserve">Stentoft </t>
    </r>
    <r>
      <rPr>
        <i/>
        <sz val="11"/>
        <rFont val="Times New Roman"/>
        <family val="1"/>
      </rPr>
      <t>et al</t>
    </r>
    <r>
      <rPr>
        <sz val="11"/>
        <rFont val="Times New Roman"/>
        <family val="1"/>
      </rPr>
      <t>. (2021)</t>
    </r>
  </si>
  <si>
    <r>
      <t xml:space="preserve">Stentoft </t>
    </r>
    <r>
      <rPr>
        <i/>
        <sz val="11"/>
        <rFont val="Times New Roman"/>
        <family val="1"/>
      </rPr>
      <t>et al</t>
    </r>
    <r>
      <rPr>
        <sz val="11"/>
        <rFont val="Times New Roman"/>
        <family val="1"/>
      </rPr>
      <t>. (2020)</t>
    </r>
  </si>
  <si>
    <r>
      <t xml:space="preserve">Türkeş </t>
    </r>
    <r>
      <rPr>
        <i/>
        <sz val="11"/>
        <rFont val="Times New Roman"/>
        <family val="1"/>
      </rPr>
      <t>et al</t>
    </r>
    <r>
      <rPr>
        <sz val="11"/>
        <rFont val="Times New Roman"/>
        <family val="1"/>
      </rPr>
      <t>. (2019)</t>
    </r>
  </si>
  <si>
    <r>
      <t xml:space="preserve">van Lopik </t>
    </r>
    <r>
      <rPr>
        <i/>
        <sz val="11"/>
        <rFont val="Times New Roman"/>
        <family val="1"/>
      </rPr>
      <t>et al</t>
    </r>
    <r>
      <rPr>
        <sz val="11"/>
        <rFont val="Times New Roman"/>
        <family val="1"/>
      </rPr>
      <t>. (2020)</t>
    </r>
  </si>
  <si>
    <t>Won and Park (2020)</t>
  </si>
  <si>
    <t>Study</t>
  </si>
  <si>
    <t>3.1.1</t>
  </si>
  <si>
    <t>3.1.2</t>
  </si>
  <si>
    <t>3.1.3</t>
  </si>
  <si>
    <t>3.1.4</t>
  </si>
  <si>
    <t>3.2.1</t>
  </si>
  <si>
    <t>3.2.2</t>
  </si>
  <si>
    <t>7.1.1</t>
  </si>
  <si>
    <t>7.1.2</t>
  </si>
  <si>
    <t>7.1.3</t>
  </si>
  <si>
    <t>7.1.4</t>
  </si>
  <si>
    <t>7.1.5</t>
  </si>
  <si>
    <t>7.2.1</t>
  </si>
  <si>
    <t>7.2.2</t>
  </si>
  <si>
    <t>7.3.1</t>
  </si>
  <si>
    <t>7.3.2</t>
  </si>
  <si>
    <t>7.3.3</t>
  </si>
  <si>
    <t>7.4.1</t>
  </si>
  <si>
    <t>7.4.2</t>
  </si>
  <si>
    <t>7.4.3</t>
  </si>
  <si>
    <t>10.2.1</t>
  </si>
  <si>
    <t>10.2.2</t>
  </si>
  <si>
    <t>11.2.1</t>
  </si>
  <si>
    <t>11.3.1</t>
  </si>
  <si>
    <t>11.3.2</t>
  </si>
  <si>
    <t>11.4.1</t>
  </si>
  <si>
    <t>11.4.2</t>
  </si>
  <si>
    <t>11.4.3</t>
  </si>
  <si>
    <t>12.5.1</t>
  </si>
  <si>
    <t>12.5.2</t>
  </si>
  <si>
    <t>14.1.1</t>
  </si>
  <si>
    <t>14.1.2</t>
  </si>
  <si>
    <t>14.4.1</t>
  </si>
  <si>
    <t>14.4.2</t>
  </si>
  <si>
    <t>17.1.1</t>
  </si>
  <si>
    <t>17.1.2</t>
  </si>
  <si>
    <t>17.1.3</t>
  </si>
  <si>
    <t>17.1.4</t>
  </si>
  <si>
    <t>18.1.1</t>
  </si>
  <si>
    <t>18.1.2</t>
  </si>
  <si>
    <t>18.1.3</t>
  </si>
  <si>
    <t>19.1.1</t>
  </si>
  <si>
    <t>20.1.1</t>
  </si>
  <si>
    <t>20.1.2</t>
  </si>
  <si>
    <t>20.3.1</t>
  </si>
  <si>
    <t>20.3.2</t>
  </si>
  <si>
    <t>20.3.3</t>
  </si>
  <si>
    <t>21.1.1</t>
  </si>
  <si>
    <t>21.1.2</t>
  </si>
  <si>
    <t>21.1.3</t>
  </si>
  <si>
    <t>22.3.1</t>
  </si>
  <si>
    <t>22.3.2</t>
  </si>
  <si>
    <t>23.2.1</t>
  </si>
  <si>
    <t>23.2.2</t>
  </si>
  <si>
    <t>23.3.1</t>
  </si>
  <si>
    <t>23.3.2</t>
  </si>
  <si>
    <t>23.3.3</t>
  </si>
  <si>
    <t>23.3.4</t>
  </si>
  <si>
    <t>24.1.1</t>
  </si>
  <si>
    <t>24.1.2</t>
  </si>
  <si>
    <t xml:space="preserve">Lack of standardization of industrial communication protocols </t>
  </si>
  <si>
    <t xml:space="preserve">Data integration </t>
  </si>
  <si>
    <t xml:space="preserve">Data complexity </t>
  </si>
  <si>
    <t xml:space="preserve">Data volume, management, and processing constraints </t>
  </si>
  <si>
    <t xml:space="preserve">Hardware integration with legacy systems </t>
  </si>
  <si>
    <t xml:space="preserve">Cost of hardware and equipment </t>
  </si>
  <si>
    <t xml:space="preserve">Cost of software packages </t>
  </si>
  <si>
    <t xml:space="preserve">Cost of training </t>
  </si>
  <si>
    <t xml:space="preserve">Cost of expertise and consultation </t>
  </si>
  <si>
    <t xml:space="preserve">Initial investment costs </t>
  </si>
  <si>
    <t xml:space="preserve">Upkeep and maintenance costs </t>
  </si>
  <si>
    <t xml:space="preserve">Data ownership issues </t>
  </si>
  <si>
    <t xml:space="preserve">Device hacking </t>
  </si>
  <si>
    <t xml:space="preserve">Risk for information security </t>
  </si>
  <si>
    <t xml:space="preserve">Vulnerability exploitation </t>
  </si>
  <si>
    <t xml:space="preserve">Risks of return on investment </t>
  </si>
  <si>
    <t xml:space="preserve">Standardized deinition of real- time </t>
  </si>
  <si>
    <t xml:space="preserve">Platform capability for real-time data collection and management </t>
  </si>
  <si>
    <t>Enhanced ef</t>
  </si>
  <si>
    <t xml:space="preserve">Higher product quality </t>
  </si>
  <si>
    <t xml:space="preserve">Reduced defect rate </t>
  </si>
  <si>
    <t xml:space="preserve">Reduced rework </t>
  </si>
  <si>
    <t xml:space="preserve">Reduced waste </t>
  </si>
  <si>
    <t xml:space="preserve">Lower work-in-progress </t>
  </si>
  <si>
    <t xml:space="preserve">Improved inancial performance </t>
  </si>
  <si>
    <t xml:space="preserve">Cost reduction </t>
  </si>
  <si>
    <t xml:space="preserve">Higher proitability </t>
  </si>
  <si>
    <t xml:space="preserve">Improved marketing performance </t>
  </si>
  <si>
    <t xml:space="preserve">Improve time-to-market of products </t>
  </si>
  <si>
    <t xml:space="preserve">Improved business and market forecasting </t>
  </si>
  <si>
    <t xml:space="preserve">Higher market growth </t>
  </si>
  <si>
    <t>Enhanced reliability of industrial
operations</t>
  </si>
  <si>
    <t xml:space="preserve">Higher equipment reliability </t>
  </si>
  <si>
    <t xml:space="preserve">reduced breakdown maintenance </t>
  </si>
  <si>
    <t>reduced accidents</t>
  </si>
  <si>
    <t>user-friendly human-machine interface</t>
  </si>
  <si>
    <t>Digitalization knowledge development</t>
  </si>
  <si>
    <t xml:space="preserve">Digitalization knowledge accumulation </t>
  </si>
  <si>
    <t>Business industry</t>
  </si>
  <si>
    <t>Business size</t>
  </si>
  <si>
    <t xml:space="preserve">Number of employees </t>
  </si>
  <si>
    <t xml:space="preserve">Revenue </t>
  </si>
  <si>
    <t>Business type</t>
  </si>
  <si>
    <t>Information processing-requirements</t>
  </si>
  <si>
    <t>Availability of necessary technological
infrastructure</t>
  </si>
  <si>
    <t>Cybersecurity maturity and readiness</t>
  </si>
  <si>
    <t>Data storage, processing, and security constraints</t>
  </si>
  <si>
    <t>Operations technology (OT) readiness
for integration</t>
  </si>
  <si>
    <t>Lack of standardization of existing IT/OT</t>
  </si>
  <si>
    <t>Lack of back-end systems for integration</t>
  </si>
  <si>
    <t xml:space="preserve">Readiness and integrability of legacy IT infrastructure </t>
  </si>
  <si>
    <t xml:space="preserve">Lack of standardization of existing IT/OT </t>
  </si>
  <si>
    <t xml:space="preserve">Lack of back-end systems for integration </t>
  </si>
  <si>
    <t xml:space="preserve">Lack of a uniied communication protocol </t>
  </si>
  <si>
    <t xml:space="preserve">Availability of IT and digitalization specialists </t>
  </si>
  <si>
    <t xml:space="preserve">Employee training on Industry 4.0 technologies </t>
  </si>
  <si>
    <t xml:space="preserve">IT and digitalization knowledge competency </t>
  </si>
  <si>
    <t xml:space="preserve">Knowledgeable and experienced of top management </t>
  </si>
  <si>
    <t xml:space="preserve">Quality of training </t>
  </si>
  <si>
    <t xml:space="preserve">Consistency of training </t>
  </si>
  <si>
    <t xml:space="preserve">Training Industry 4.0 professionals </t>
  </si>
  <si>
    <t xml:space="preserve">Employee and operator involvement </t>
  </si>
  <si>
    <t xml:space="preserve">Top and middle management involvement </t>
  </si>
  <si>
    <t xml:space="preserve">Industry 4.0 conscious planning and goal identiication </t>
  </si>
  <si>
    <t xml:space="preserve">Addressing labor shortage via automation </t>
  </si>
  <si>
    <t xml:space="preserve">Business model innovation </t>
  </si>
  <si>
    <t xml:space="preserve">Industry 4.0 risk management capability </t>
  </si>
  <si>
    <t xml:space="preserve">Internal continuous improvement policy </t>
  </si>
  <si>
    <t>Overall strategic awareness of Industry 4.0</t>
  </si>
  <si>
    <t xml:space="preserve">Improved communication across functional layers </t>
  </si>
  <si>
    <t xml:space="preserve">Motivation for enhancing value proposition and competitiveness </t>
  </si>
  <si>
    <t xml:space="preserve">Strategic roadmapping for digitalization </t>
  </si>
  <si>
    <t xml:space="preserve">Cultural change for digitalization </t>
  </si>
  <si>
    <t xml:space="preserve">Employee openness/resistance to ch ange </t>
  </si>
  <si>
    <t xml:space="preserve">Overall commitment to digitalization </t>
  </si>
  <si>
    <t xml:space="preserve">Resistance to diffusion of new technologies </t>
  </si>
  <si>
    <t xml:space="preserve">Social security concerns of employees </t>
  </si>
  <si>
    <t xml:space="preserve">Organizational rigidity </t>
  </si>
  <si>
    <t xml:space="preserve">Financial resource availability </t>
  </si>
  <si>
    <t xml:space="preserve">Accessibility of inancial capital </t>
  </si>
  <si>
    <t>Investment in existing AMTs</t>
  </si>
  <si>
    <t xml:space="preserve">Investment in Industry 4.0 R&amp;D </t>
  </si>
  <si>
    <t xml:space="preserve">Investment in internal and external digitalization expe rts </t>
  </si>
  <si>
    <t xml:space="preserve">human resource (manpower) for digi ta liza tion </t>
  </si>
  <si>
    <t xml:space="preserve">Time constraints </t>
  </si>
  <si>
    <t xml:space="preserve">Collaboration with business partners </t>
  </si>
  <si>
    <t xml:space="preserve">Collaboration with technology providers </t>
  </si>
  <si>
    <t xml:space="preserve">Collaboration with supporting agencies (e.g., government) </t>
  </si>
  <si>
    <t xml:space="preserve">External social capital </t>
  </si>
  <si>
    <t xml:space="preserve">Development of a real- time performance monitoring system </t>
  </si>
  <si>
    <t xml:space="preserve">Top management’s demand for greater control from </t>
  </si>
  <si>
    <t xml:space="preserve">Technology acceptance by managers and operations supervisors </t>
  </si>
  <si>
    <t>Management digitalization awareness and commitment toward Industry 4.0
Sub-determinants
Number of employees Revenue</t>
  </si>
  <si>
    <t>Customer behavior uncertainty</t>
  </si>
  <si>
    <t>Market turbulence</t>
  </si>
  <si>
    <t>Industry 4.0 digitalization race</t>
  </si>
  <si>
    <t>Overall competitive pressure</t>
  </si>
  <si>
    <t xml:space="preserve">Customer behavior uncertainty </t>
  </si>
  <si>
    <t xml:space="preserve">Market turbulence </t>
  </si>
  <si>
    <t>Shorter product life cycle</t>
  </si>
  <si>
    <t>Business association demand</t>
  </si>
  <si>
    <t>Distributor demand</t>
  </si>
  <si>
    <t>Supplier demands</t>
  </si>
  <si>
    <t>Customer requirements</t>
  </si>
  <si>
    <t>Joining global supply chain</t>
  </si>
  <si>
    <t xml:space="preserve">Business partner requirements </t>
  </si>
  <si>
    <t>Pressure from the business environment</t>
  </si>
  <si>
    <t>21.5.1</t>
  </si>
  <si>
    <t>Legal requirements and regulations</t>
  </si>
  <si>
    <t>Pressure from government policy</t>
  </si>
  <si>
    <t>Business clustering and partnerships</t>
  </si>
  <si>
    <t>Collaboration with academia</t>
  </si>
  <si>
    <t>Supply chain partnership and
collaboration</t>
  </si>
  <si>
    <t>Industry 4.0 progress coordination</t>
  </si>
  <si>
    <t>Industry 4.0 progress collaboration</t>
  </si>
  <si>
    <t>All-inclusive stakeholder support</t>
  </si>
  <si>
    <t>Financial incentives</t>
  </si>
  <si>
    <t>Bank loan</t>
  </si>
  <si>
    <t>Government support</t>
  </si>
  <si>
    <t>Tax exemption</t>
  </si>
  <si>
    <t>Supportive digitalization policies</t>
  </si>
  <si>
    <t>Accessibility of firns specefic Industry 4.0 technologies</t>
  </si>
  <si>
    <t>Accessibility of the off- the-shelf Industry 4.0 technologies</t>
  </si>
  <si>
    <t>Accessibility of Industry 4.0 technologies</t>
  </si>
  <si>
    <t>Access to Industry 4.0 consultants</t>
  </si>
  <si>
    <t>Technology vendor monopoly</t>
  </si>
  <si>
    <t>Technology vendor support and commitment</t>
  </si>
  <si>
    <t>Technology vendor trustworthiness</t>
  </si>
  <si>
    <t>Access to ICT infrastructure</t>
  </si>
  <si>
    <t>Access to reliable electricity supply</t>
  </si>
  <si>
    <t>Availability of skilled workforce for
Industry 4.0</t>
  </si>
  <si>
    <t>Business partners’ Industry 4.0 technologies acceptance readiness</t>
  </si>
  <si>
    <t>Customers’ acceptance of Industry 4.0 technologies and smart products</t>
  </si>
  <si>
    <t>Supply partners’ Industry 4.0 technologies acceptance readiness</t>
  </si>
  <si>
    <t>ease to train and learn</t>
  </si>
  <si>
    <t>Internal social capital</t>
  </si>
  <si>
    <t>Ghobakhloo and Fathi, 2019</t>
  </si>
  <si>
    <t>experts/  Criteria</t>
  </si>
  <si>
    <t>T</t>
  </si>
  <si>
    <t>O</t>
  </si>
  <si>
    <t>E</t>
  </si>
  <si>
    <t xml:space="preserve"> 3.1.1</t>
  </si>
  <si>
    <t xml:space="preserve"> 3.1.2</t>
  </si>
  <si>
    <t xml:space="preserve"> 3.1.3</t>
  </si>
  <si>
    <t xml:space="preserve"> 3.1.4</t>
  </si>
  <si>
    <t xml:space="preserve"> 3.2.1</t>
  </si>
  <si>
    <t xml:space="preserve"> 3.2.2</t>
  </si>
  <si>
    <t xml:space="preserve"> 7.1.1</t>
  </si>
  <si>
    <t xml:space="preserve"> 7.1.2</t>
  </si>
  <si>
    <t xml:space="preserve"> 7.1.3</t>
  </si>
  <si>
    <t xml:space="preserve"> 7.1.4</t>
  </si>
  <si>
    <t xml:space="preserve"> 7.1.5</t>
  </si>
  <si>
    <t xml:space="preserve"> 7.2.1</t>
  </si>
  <si>
    <t xml:space="preserve"> 7.2.2</t>
  </si>
  <si>
    <t xml:space="preserve"> 7.3.1</t>
  </si>
  <si>
    <t xml:space="preserve"> 7.3.2</t>
  </si>
  <si>
    <t xml:space="preserve"> 7.3.3</t>
  </si>
  <si>
    <t xml:space="preserve"> 7.4.1</t>
  </si>
  <si>
    <t xml:space="preserve"> 7.4.2</t>
  </si>
  <si>
    <t xml:space="preserve"> 7.4.3</t>
  </si>
  <si>
    <t xml:space="preserve"> 10.2.1</t>
  </si>
  <si>
    <t xml:space="preserve"> 10.2.2</t>
  </si>
  <si>
    <t xml:space="preserve"> 11.2.1</t>
  </si>
  <si>
    <t xml:space="preserve"> 11.3.1</t>
  </si>
  <si>
    <t xml:space="preserve"> 11.4.1</t>
  </si>
  <si>
    <t xml:space="preserve"> 11.4.2</t>
  </si>
  <si>
    <t xml:space="preserve"> 12.5.1</t>
  </si>
  <si>
    <t xml:space="preserve"> 12.5.2</t>
  </si>
  <si>
    <t xml:space="preserve"> 14.1.1</t>
  </si>
  <si>
    <t xml:space="preserve"> 14.1.2</t>
  </si>
  <si>
    <t xml:space="preserve"> 14.4.2</t>
  </si>
  <si>
    <t xml:space="preserve"> 18.1.1</t>
  </si>
  <si>
    <t xml:space="preserve"> 18.1.2</t>
  </si>
  <si>
    <t xml:space="preserve"> 18.1.3</t>
  </si>
  <si>
    <t xml:space="preserve"> 19.1.1</t>
  </si>
  <si>
    <t xml:space="preserve"> 20.1.1</t>
  </si>
  <si>
    <t xml:space="preserve"> 20.1.2</t>
  </si>
  <si>
    <t xml:space="preserve"> 20.3.1</t>
  </si>
  <si>
    <t xml:space="preserve"> 20.3.2</t>
  </si>
  <si>
    <t xml:space="preserve"> 20.3.3</t>
  </si>
  <si>
    <t xml:space="preserve"> 21.1.1</t>
  </si>
  <si>
    <t xml:space="preserve"> 21.1.2</t>
  </si>
  <si>
    <t xml:space="preserve"> 21.1.3</t>
  </si>
  <si>
    <t xml:space="preserve"> 22.3.1</t>
  </si>
  <si>
    <t xml:space="preserve"> 22.3.2</t>
  </si>
  <si>
    <t xml:space="preserve"> 23.2.2</t>
  </si>
  <si>
    <t xml:space="preserve"> 23.3.1</t>
  </si>
  <si>
    <t xml:space="preserve"> 23.3.2</t>
  </si>
  <si>
    <t xml:space="preserve"> 23.3.3</t>
  </si>
  <si>
    <t xml:space="preserve"> 23.3.4</t>
  </si>
  <si>
    <t xml:space="preserve"> 24.1.1</t>
  </si>
  <si>
    <t xml:space="preserve"> 24.1.2</t>
  </si>
  <si>
    <t>E1</t>
  </si>
  <si>
    <t>E2</t>
  </si>
  <si>
    <t>E3</t>
  </si>
  <si>
    <t>Layer 1</t>
  </si>
  <si>
    <t>Layer 2</t>
  </si>
  <si>
    <t>Layer 3</t>
  </si>
  <si>
    <t>Layer 4</t>
  </si>
  <si>
    <t>w1</t>
  </si>
  <si>
    <t>w2</t>
  </si>
  <si>
    <t>w3</t>
  </si>
  <si>
    <t>w4</t>
  </si>
  <si>
    <t>Total</t>
  </si>
  <si>
    <t>Totla</t>
  </si>
  <si>
    <t>Final weight</t>
  </si>
  <si>
    <t>Third</t>
  </si>
  <si>
    <t>Product</t>
  </si>
  <si>
    <t xml:space="preserve"> 11.3.2</t>
  </si>
  <si>
    <t xml:space="preserve"> 11.4.3</t>
  </si>
  <si>
    <t xml:space="preserve"> 23.2.1</t>
  </si>
  <si>
    <t xml:space="preserve"> 14.4.1</t>
  </si>
  <si>
    <t xml:space="preserve"> 21.5.1</t>
  </si>
  <si>
    <t>Score</t>
  </si>
  <si>
    <t>ns=1</t>
  </si>
  <si>
    <t>ns=2</t>
  </si>
  <si>
    <t>ns=3</t>
  </si>
  <si>
    <t>ns=4</t>
  </si>
  <si>
    <t>ns=5</t>
  </si>
  <si>
    <t>ns=6</t>
  </si>
  <si>
    <t>ns=7</t>
  </si>
  <si>
    <t>ns=8</t>
  </si>
  <si>
    <t>ns=9</t>
  </si>
  <si>
    <t>ns=10</t>
  </si>
  <si>
    <t>Weights</t>
  </si>
  <si>
    <t>Percentages</t>
  </si>
  <si>
    <t>rho</t>
  </si>
  <si>
    <t xml:space="preserve">elasticity 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</si>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</sst>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Times New Roman"/>
      <family val="1"/>
    </font>
    <font>
      <i/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/>
      <name val="Cambria"/>
      <family val="1"/>
    </font>
    <font>
      <b/>
      <sz val="9"/>
      <color rgb="FF1E1E23"/>
      <name val="Cambria"/>
      <family val="1"/>
    </font>
    <font>
      <b/>
      <sz val="11"/>
      <color rgb="FF000000"/>
      <name val="Times New Roman"/>
      <family val="1"/>
    </font>
    <font>
      <b/>
      <sz val="14"/>
      <color rgb="FFFF0000"/>
      <name val="Times New Roman"/>
      <family val="1"/>
    </font>
    <font>
      <b/>
      <sz val="11"/>
      <color rgb="FFC65911"/>
      <name val="Times New Roman"/>
      <family val="1"/>
    </font>
    <font>
      <b/>
      <sz val="11"/>
      <color rgb="FF305496"/>
      <name val="Times New Roman"/>
      <family val="1"/>
    </font>
    <font>
      <sz val="11"/>
      <color rgb="FF000000"/>
      <name val="Calibri"/>
      <family val="2"/>
      <scheme val="minor"/>
    </font>
    <font>
      <sz val="10"/>
      <color rgb="FF000000"/>
      <name val="Times New Roman"/>
      <family val="1"/>
    </font>
    <font>
      <b/>
      <sz val="14"/>
      <color rgb="FF000000"/>
      <name val="Times New Roman"/>
      <family val="1"/>
    </font>
    <font>
      <sz val="8"/>
      <name val="Calibri"/>
      <family val="2"/>
      <scheme val="minor"/>
    </font>
    <font>
      <b/>
      <u/>
      <sz val="10"/>
      <color rgb="FFFF0000"/>
      <name val="Times New Roman"/>
      <family val="1"/>
    </font>
    <font>
      <sz val="10"/>
      <color theme="1"/>
      <name val="AdvOTee460ee4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C9C9C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3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 wrapText="1"/>
    </xf>
    <xf numFmtId="0" fontId="6" fillId="4" borderId="0" xfId="0" applyFont="1" applyFill="1" applyAlignment="1">
      <alignment horizontal="left" vertical="top" wrapText="1"/>
    </xf>
    <xf numFmtId="0" fontId="5" fillId="4" borderId="0" xfId="0" applyFont="1" applyFill="1" applyAlignment="1">
      <alignment horizontal="left" vertical="top" wrapText="1"/>
    </xf>
    <xf numFmtId="0" fontId="6" fillId="5" borderId="0" xfId="0" applyFont="1" applyFill="1" applyAlignment="1">
      <alignment horizontal="left" vertical="top" wrapText="1"/>
    </xf>
    <xf numFmtId="0" fontId="5" fillId="5" borderId="0" xfId="0" applyFont="1" applyFill="1" applyAlignment="1">
      <alignment horizontal="left" vertical="top" wrapText="1"/>
    </xf>
    <xf numFmtId="0" fontId="6" fillId="5" borderId="0" xfId="0" applyFont="1" applyFill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7" fillId="0" borderId="0" xfId="0" applyFont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12" fillId="6" borderId="3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11" fillId="8" borderId="3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3" fillId="9" borderId="6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6" fillId="11" borderId="6" xfId="0" applyFont="1" applyFill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0" fontId="0" fillId="0" borderId="1" xfId="0" applyBorder="1"/>
    <xf numFmtId="0" fontId="11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0" fillId="3" borderId="10" xfId="0" applyFill="1" applyBorder="1"/>
    <xf numFmtId="0" fontId="0" fillId="3" borderId="3" xfId="0" applyFill="1" applyBorder="1"/>
    <xf numFmtId="0" fontId="0" fillId="3" borderId="4" xfId="0" applyFill="1" applyBorder="1"/>
    <xf numFmtId="0" fontId="11" fillId="0" borderId="1" xfId="0" applyFont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7" fillId="8" borderId="3" xfId="0" applyFont="1" applyFill="1" applyBorder="1" applyAlignment="1">
      <alignment horizontal="center" vertical="center"/>
    </xf>
    <xf numFmtId="0" fontId="19" fillId="11" borderId="6" xfId="0" applyFont="1" applyFill="1" applyBorder="1" applyAlignment="1">
      <alignment horizontal="center" vertical="center" wrapText="1"/>
    </xf>
    <xf numFmtId="0" fontId="16" fillId="12" borderId="6" xfId="0" applyFont="1" applyFill="1" applyBorder="1" applyAlignment="1">
      <alignment horizontal="center" vertical="center" wrapText="1"/>
    </xf>
    <xf numFmtId="0" fontId="15" fillId="13" borderId="6" xfId="0" applyFont="1" applyFill="1" applyBorder="1" applyAlignment="1">
      <alignment horizontal="center" vertical="center"/>
    </xf>
    <xf numFmtId="0" fontId="16" fillId="14" borderId="6" xfId="0" applyFont="1" applyFill="1" applyBorder="1" applyAlignment="1">
      <alignment horizontal="center" vertical="center" wrapText="1"/>
    </xf>
    <xf numFmtId="0" fontId="14" fillId="14" borderId="6" xfId="0" applyFont="1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0" fillId="2" borderId="0" xfId="0" applyFill="1"/>
    <xf numFmtId="11" fontId="1" fillId="0" borderId="0" xfId="0" applyNumberFormat="1" applyFont="1" applyAlignment="1">
      <alignment horizontal="left" vertical="top" wrapText="1"/>
    </xf>
    <xf numFmtId="0" fontId="0" fillId="3" borderId="0" xfId="0" applyFill="1"/>
    <xf numFmtId="0" fontId="1" fillId="3" borderId="0" xfId="0" applyFont="1" applyFill="1" applyAlignment="1">
      <alignment horizontal="left" vertical="top" wrapText="1"/>
    </xf>
    <xf numFmtId="0" fontId="0" fillId="16" borderId="0" xfId="0" applyFill="1"/>
    <xf numFmtId="0" fontId="3" fillId="0" borderId="11" xfId="0" applyFont="1" applyBorder="1" applyAlignment="1">
      <alignment horizontal="left" vertical="top" wrapText="1"/>
    </xf>
    <xf numFmtId="0" fontId="3" fillId="17" borderId="11" xfId="0" applyFont="1" applyFill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20" fillId="0" borderId="0" xfId="0" applyFont="1"/>
    <xf numFmtId="0" fontId="0" fillId="3" borderId="10" xfId="0" applyFill="1" applyBorder="1"/>
    <xf numFmtId="0" fontId="0" fillId="3" borderId="3" xfId="0" applyFill="1" applyBorder="1"/>
    <xf numFmtId="0" fontId="0" fillId="3" borderId="4" xfId="0" applyFill="1" applyBorder="1"/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sensitive!$B$18</c:f>
              <c:strCache>
                <c:ptCount val="1"/>
                <c:pt idx="0">
                  <c:v>ns=1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sensitive!$A$19:$A$55</c:f>
              <c:strCache>
                <c:ptCount val="37"/>
                <c:pt idx="0">
                  <c:v>Agostini and Nosella (2020)</c:v>
                </c:pt>
                <c:pt idx="1">
                  <c:v>Ali et al. (2021)</c:v>
                </c:pt>
                <c:pt idx="2">
                  <c:v>Arcidiacono et al. (2019)</c:v>
                </c:pt>
                <c:pt idx="3">
                  <c:v>Benitez et al. (2020)</c:v>
                </c:pt>
                <c:pt idx="4">
                  <c:v>Benitez et al. (2021)</c:v>
                </c:pt>
                <c:pt idx="5">
                  <c:v>Bosman et al. (2020)</c:v>
                </c:pt>
                <c:pt idx="6">
                  <c:v>Buer et al. (2021)</c:v>
                </c:pt>
                <c:pt idx="7">
                  <c:v>Chatterjee et al. (2021)</c:v>
                </c:pt>
                <c:pt idx="8">
                  <c:v>Chen (2020)</c:v>
                </c:pt>
                <c:pt idx="9">
                  <c:v>Cimini et al. (2021)</c:v>
                </c:pt>
                <c:pt idx="10">
                  <c:v>Garzoni et al. (2020)</c:v>
                </c:pt>
                <c:pt idx="11">
                  <c:v>Ghobakhloo and Ng (2019)</c:v>
                </c:pt>
                <c:pt idx="12">
                  <c:v>Ghobakhloo and Fathi, 2019</c:v>
                </c:pt>
                <c:pt idx="13">
                  <c:v>Ghobakhloo and Iranmanesh (2021)</c:v>
                </c:pt>
                <c:pt idx="14">
                  <c:v>Hopkins (2021)</c:v>
                </c:pt>
                <c:pt idx="15">
                  <c:v>Horváth and Szabó (2019)</c:v>
                </c:pt>
                <c:pt idx="16">
                  <c:v>Huang et al. (2019)</c:v>
                </c:pt>
                <c:pt idx="17">
                  <c:v>Ingaldi and Ulewicz (2020)</c:v>
                </c:pt>
                <c:pt idx="18">
                  <c:v>Khanzode et al. (2021)</c:v>
                </c:pt>
                <c:pt idx="19">
                  <c:v>Konur et al. (2021)</c:v>
                </c:pt>
                <c:pt idx="20">
                  <c:v>Kumar et al. (2020)</c:v>
                </c:pt>
                <c:pt idx="21">
                  <c:v>Maisiri et al. (2021)</c:v>
                </c:pt>
                <c:pt idx="22">
                  <c:v>Masood and Sonntag (2020)</c:v>
                </c:pt>
                <c:pt idx="23">
                  <c:v>Michna and Kmieciak, 2002</c:v>
                </c:pt>
                <c:pt idx="24">
                  <c:v>Mittal et al. (2020)</c:v>
                </c:pt>
                <c:pt idx="25">
                  <c:v>Moeuf et al. (2020)</c:v>
                </c:pt>
                <c:pt idx="26">
                  <c:v>Müller et al. (2018)</c:v>
                </c:pt>
                <c:pt idx="27">
                  <c:v>Pech and Vrchota (2020)</c:v>
                </c:pt>
                <c:pt idx="28">
                  <c:v>Prause (2019)</c:v>
                </c:pt>
                <c:pt idx="29">
                  <c:v>Ratnasingam et al. (2020)</c:v>
                </c:pt>
                <c:pt idx="30">
                  <c:v>Rauch et al. (2019)</c:v>
                </c:pt>
                <c:pt idx="31">
                  <c:v>Somohano-Rodríguez et al. (2020)</c:v>
                </c:pt>
                <c:pt idx="32">
                  <c:v>Stentoft et al. (2021)</c:v>
                </c:pt>
                <c:pt idx="33">
                  <c:v>Stentoft et al. (2020)</c:v>
                </c:pt>
                <c:pt idx="34">
                  <c:v>Türkeş et al. (2019)</c:v>
                </c:pt>
                <c:pt idx="35">
                  <c:v>van Lopik et al. (2020)</c:v>
                </c:pt>
                <c:pt idx="36">
                  <c:v>Won and Park (2020)</c:v>
                </c:pt>
              </c:strCache>
            </c:strRef>
          </c:cat>
          <c:val>
            <c:numRef>
              <c:f>sensitive!$B$19:$B$55</c:f>
              <c:numCache>
                <c:formatCode>General</c:formatCode>
                <c:ptCount val="37"/>
                <c:pt idx="0">
                  <c:v>2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15</c:v>
                </c:pt>
                <c:pt idx="5">
                  <c:v>5</c:v>
                </c:pt>
                <c:pt idx="6">
                  <c:v>16</c:v>
                </c:pt>
                <c:pt idx="7">
                  <c:v>9</c:v>
                </c:pt>
                <c:pt idx="8">
                  <c:v>23</c:v>
                </c:pt>
                <c:pt idx="9">
                  <c:v>20</c:v>
                </c:pt>
                <c:pt idx="10">
                  <c:v>28</c:v>
                </c:pt>
                <c:pt idx="11">
                  <c:v>14</c:v>
                </c:pt>
                <c:pt idx="12">
                  <c:v>11</c:v>
                </c:pt>
                <c:pt idx="13">
                  <c:v>19</c:v>
                </c:pt>
                <c:pt idx="14">
                  <c:v>1</c:v>
                </c:pt>
                <c:pt idx="15">
                  <c:v>8</c:v>
                </c:pt>
                <c:pt idx="16">
                  <c:v>37</c:v>
                </c:pt>
                <c:pt idx="17">
                  <c:v>7</c:v>
                </c:pt>
                <c:pt idx="18">
                  <c:v>29</c:v>
                </c:pt>
                <c:pt idx="19">
                  <c:v>13</c:v>
                </c:pt>
                <c:pt idx="20">
                  <c:v>22</c:v>
                </c:pt>
                <c:pt idx="21">
                  <c:v>34</c:v>
                </c:pt>
                <c:pt idx="22">
                  <c:v>26</c:v>
                </c:pt>
                <c:pt idx="23">
                  <c:v>18</c:v>
                </c:pt>
                <c:pt idx="24">
                  <c:v>6</c:v>
                </c:pt>
                <c:pt idx="25">
                  <c:v>3</c:v>
                </c:pt>
                <c:pt idx="26">
                  <c:v>31</c:v>
                </c:pt>
                <c:pt idx="27">
                  <c:v>12</c:v>
                </c:pt>
                <c:pt idx="28">
                  <c:v>21</c:v>
                </c:pt>
                <c:pt idx="29">
                  <c:v>36</c:v>
                </c:pt>
                <c:pt idx="30">
                  <c:v>33</c:v>
                </c:pt>
                <c:pt idx="31">
                  <c:v>35</c:v>
                </c:pt>
                <c:pt idx="32">
                  <c:v>4</c:v>
                </c:pt>
                <c:pt idx="33">
                  <c:v>30</c:v>
                </c:pt>
                <c:pt idx="34">
                  <c:v>25</c:v>
                </c:pt>
                <c:pt idx="35">
                  <c:v>32</c:v>
                </c:pt>
                <c:pt idx="3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8-0848-A45D-230701D27914}"/>
            </c:ext>
          </c:extLst>
        </c:ser>
        <c:ser>
          <c:idx val="1"/>
          <c:order val="1"/>
          <c:tx>
            <c:strRef>
              <c:f>sensitive!$C$18</c:f>
              <c:strCache>
                <c:ptCount val="1"/>
                <c:pt idx="0">
                  <c:v>ns=2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sensitive!$A$19:$A$55</c:f>
              <c:strCache>
                <c:ptCount val="37"/>
                <c:pt idx="0">
                  <c:v>Agostini and Nosella (2020)</c:v>
                </c:pt>
                <c:pt idx="1">
                  <c:v>Ali et al. (2021)</c:v>
                </c:pt>
                <c:pt idx="2">
                  <c:v>Arcidiacono et al. (2019)</c:v>
                </c:pt>
                <c:pt idx="3">
                  <c:v>Benitez et al. (2020)</c:v>
                </c:pt>
                <c:pt idx="4">
                  <c:v>Benitez et al. (2021)</c:v>
                </c:pt>
                <c:pt idx="5">
                  <c:v>Bosman et al. (2020)</c:v>
                </c:pt>
                <c:pt idx="6">
                  <c:v>Buer et al. (2021)</c:v>
                </c:pt>
                <c:pt idx="7">
                  <c:v>Chatterjee et al. (2021)</c:v>
                </c:pt>
                <c:pt idx="8">
                  <c:v>Chen (2020)</c:v>
                </c:pt>
                <c:pt idx="9">
                  <c:v>Cimini et al. (2021)</c:v>
                </c:pt>
                <c:pt idx="10">
                  <c:v>Garzoni et al. (2020)</c:v>
                </c:pt>
                <c:pt idx="11">
                  <c:v>Ghobakhloo and Ng (2019)</c:v>
                </c:pt>
                <c:pt idx="12">
                  <c:v>Ghobakhloo and Fathi, 2019</c:v>
                </c:pt>
                <c:pt idx="13">
                  <c:v>Ghobakhloo and Iranmanesh (2021)</c:v>
                </c:pt>
                <c:pt idx="14">
                  <c:v>Hopkins (2021)</c:v>
                </c:pt>
                <c:pt idx="15">
                  <c:v>Horváth and Szabó (2019)</c:v>
                </c:pt>
                <c:pt idx="16">
                  <c:v>Huang et al. (2019)</c:v>
                </c:pt>
                <c:pt idx="17">
                  <c:v>Ingaldi and Ulewicz (2020)</c:v>
                </c:pt>
                <c:pt idx="18">
                  <c:v>Khanzode et al. (2021)</c:v>
                </c:pt>
                <c:pt idx="19">
                  <c:v>Konur et al. (2021)</c:v>
                </c:pt>
                <c:pt idx="20">
                  <c:v>Kumar et al. (2020)</c:v>
                </c:pt>
                <c:pt idx="21">
                  <c:v>Maisiri et al. (2021)</c:v>
                </c:pt>
                <c:pt idx="22">
                  <c:v>Masood and Sonntag (2020)</c:v>
                </c:pt>
                <c:pt idx="23">
                  <c:v>Michna and Kmieciak, 2002</c:v>
                </c:pt>
                <c:pt idx="24">
                  <c:v>Mittal et al. (2020)</c:v>
                </c:pt>
                <c:pt idx="25">
                  <c:v>Moeuf et al. (2020)</c:v>
                </c:pt>
                <c:pt idx="26">
                  <c:v>Müller et al. (2018)</c:v>
                </c:pt>
                <c:pt idx="27">
                  <c:v>Pech and Vrchota (2020)</c:v>
                </c:pt>
                <c:pt idx="28">
                  <c:v>Prause (2019)</c:v>
                </c:pt>
                <c:pt idx="29">
                  <c:v>Ratnasingam et al. (2020)</c:v>
                </c:pt>
                <c:pt idx="30">
                  <c:v>Rauch et al. (2019)</c:v>
                </c:pt>
                <c:pt idx="31">
                  <c:v>Somohano-Rodríguez et al. (2020)</c:v>
                </c:pt>
                <c:pt idx="32">
                  <c:v>Stentoft et al. (2021)</c:v>
                </c:pt>
                <c:pt idx="33">
                  <c:v>Stentoft et al. (2020)</c:v>
                </c:pt>
                <c:pt idx="34">
                  <c:v>Türkeş et al. (2019)</c:v>
                </c:pt>
                <c:pt idx="35">
                  <c:v>van Lopik et al. (2020)</c:v>
                </c:pt>
                <c:pt idx="36">
                  <c:v>Won and Park (2020)</c:v>
                </c:pt>
              </c:strCache>
            </c:strRef>
          </c:cat>
          <c:val>
            <c:numRef>
              <c:f>sensitive!$C$19:$C$55</c:f>
              <c:numCache>
                <c:formatCode>General</c:formatCode>
                <c:ptCount val="37"/>
                <c:pt idx="0">
                  <c:v>5</c:v>
                </c:pt>
                <c:pt idx="1">
                  <c:v>2</c:v>
                </c:pt>
                <c:pt idx="2">
                  <c:v>13</c:v>
                </c:pt>
                <c:pt idx="3">
                  <c:v>25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</c:v>
                </c:pt>
                <c:pt idx="8">
                  <c:v>21</c:v>
                </c:pt>
                <c:pt idx="9">
                  <c:v>17</c:v>
                </c:pt>
                <c:pt idx="10">
                  <c:v>26</c:v>
                </c:pt>
                <c:pt idx="11">
                  <c:v>7</c:v>
                </c:pt>
                <c:pt idx="12">
                  <c:v>4</c:v>
                </c:pt>
                <c:pt idx="13">
                  <c:v>16</c:v>
                </c:pt>
                <c:pt idx="14">
                  <c:v>3</c:v>
                </c:pt>
                <c:pt idx="15">
                  <c:v>19</c:v>
                </c:pt>
                <c:pt idx="16">
                  <c:v>37</c:v>
                </c:pt>
                <c:pt idx="17">
                  <c:v>14</c:v>
                </c:pt>
                <c:pt idx="18">
                  <c:v>27</c:v>
                </c:pt>
                <c:pt idx="19">
                  <c:v>32</c:v>
                </c:pt>
                <c:pt idx="20">
                  <c:v>20</c:v>
                </c:pt>
                <c:pt idx="21">
                  <c:v>34</c:v>
                </c:pt>
                <c:pt idx="22">
                  <c:v>24</c:v>
                </c:pt>
                <c:pt idx="23">
                  <c:v>15</c:v>
                </c:pt>
                <c:pt idx="24">
                  <c:v>11</c:v>
                </c:pt>
                <c:pt idx="25">
                  <c:v>6</c:v>
                </c:pt>
                <c:pt idx="26">
                  <c:v>29</c:v>
                </c:pt>
                <c:pt idx="27">
                  <c:v>31</c:v>
                </c:pt>
                <c:pt idx="28">
                  <c:v>18</c:v>
                </c:pt>
                <c:pt idx="29">
                  <c:v>36</c:v>
                </c:pt>
                <c:pt idx="30">
                  <c:v>33</c:v>
                </c:pt>
                <c:pt idx="31">
                  <c:v>35</c:v>
                </c:pt>
                <c:pt idx="32">
                  <c:v>9</c:v>
                </c:pt>
                <c:pt idx="33">
                  <c:v>28</c:v>
                </c:pt>
                <c:pt idx="34">
                  <c:v>23</c:v>
                </c:pt>
                <c:pt idx="35">
                  <c:v>30</c:v>
                </c:pt>
                <c:pt idx="3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A8-0848-A45D-230701D27914}"/>
            </c:ext>
          </c:extLst>
        </c:ser>
        <c:ser>
          <c:idx val="2"/>
          <c:order val="2"/>
          <c:tx>
            <c:strRef>
              <c:f>sensitive!$D$18</c:f>
              <c:strCache>
                <c:ptCount val="1"/>
                <c:pt idx="0">
                  <c:v>ns=3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sensitive!$A$19:$A$55</c:f>
              <c:strCache>
                <c:ptCount val="37"/>
                <c:pt idx="0">
                  <c:v>Agostini and Nosella (2020)</c:v>
                </c:pt>
                <c:pt idx="1">
                  <c:v>Ali et al. (2021)</c:v>
                </c:pt>
                <c:pt idx="2">
                  <c:v>Arcidiacono et al. (2019)</c:v>
                </c:pt>
                <c:pt idx="3">
                  <c:v>Benitez et al. (2020)</c:v>
                </c:pt>
                <c:pt idx="4">
                  <c:v>Benitez et al. (2021)</c:v>
                </c:pt>
                <c:pt idx="5">
                  <c:v>Bosman et al. (2020)</c:v>
                </c:pt>
                <c:pt idx="6">
                  <c:v>Buer et al. (2021)</c:v>
                </c:pt>
                <c:pt idx="7">
                  <c:v>Chatterjee et al. (2021)</c:v>
                </c:pt>
                <c:pt idx="8">
                  <c:v>Chen (2020)</c:v>
                </c:pt>
                <c:pt idx="9">
                  <c:v>Cimini et al. (2021)</c:v>
                </c:pt>
                <c:pt idx="10">
                  <c:v>Garzoni et al. (2020)</c:v>
                </c:pt>
                <c:pt idx="11">
                  <c:v>Ghobakhloo and Ng (2019)</c:v>
                </c:pt>
                <c:pt idx="12">
                  <c:v>Ghobakhloo and Fathi, 2019</c:v>
                </c:pt>
                <c:pt idx="13">
                  <c:v>Ghobakhloo and Iranmanesh (2021)</c:v>
                </c:pt>
                <c:pt idx="14">
                  <c:v>Hopkins (2021)</c:v>
                </c:pt>
                <c:pt idx="15">
                  <c:v>Horváth and Szabó (2019)</c:v>
                </c:pt>
                <c:pt idx="16">
                  <c:v>Huang et al. (2019)</c:v>
                </c:pt>
                <c:pt idx="17">
                  <c:v>Ingaldi and Ulewicz (2020)</c:v>
                </c:pt>
                <c:pt idx="18">
                  <c:v>Khanzode et al. (2021)</c:v>
                </c:pt>
                <c:pt idx="19">
                  <c:v>Konur et al. (2021)</c:v>
                </c:pt>
                <c:pt idx="20">
                  <c:v>Kumar et al. (2020)</c:v>
                </c:pt>
                <c:pt idx="21">
                  <c:v>Maisiri et al. (2021)</c:v>
                </c:pt>
                <c:pt idx="22">
                  <c:v>Masood and Sonntag (2020)</c:v>
                </c:pt>
                <c:pt idx="23">
                  <c:v>Michna and Kmieciak, 2002</c:v>
                </c:pt>
                <c:pt idx="24">
                  <c:v>Mittal et al. (2020)</c:v>
                </c:pt>
                <c:pt idx="25">
                  <c:v>Moeuf et al. (2020)</c:v>
                </c:pt>
                <c:pt idx="26">
                  <c:v>Müller et al. (2018)</c:v>
                </c:pt>
                <c:pt idx="27">
                  <c:v>Pech and Vrchota (2020)</c:v>
                </c:pt>
                <c:pt idx="28">
                  <c:v>Prause (2019)</c:v>
                </c:pt>
                <c:pt idx="29">
                  <c:v>Ratnasingam et al. (2020)</c:v>
                </c:pt>
                <c:pt idx="30">
                  <c:v>Rauch et al. (2019)</c:v>
                </c:pt>
                <c:pt idx="31">
                  <c:v>Somohano-Rodríguez et al. (2020)</c:v>
                </c:pt>
                <c:pt idx="32">
                  <c:v>Stentoft et al. (2021)</c:v>
                </c:pt>
                <c:pt idx="33">
                  <c:v>Stentoft et al. (2020)</c:v>
                </c:pt>
                <c:pt idx="34">
                  <c:v>Türkeş et al. (2019)</c:v>
                </c:pt>
                <c:pt idx="35">
                  <c:v>van Lopik et al. (2020)</c:v>
                </c:pt>
                <c:pt idx="36">
                  <c:v>Won and Park (2020)</c:v>
                </c:pt>
              </c:strCache>
            </c:strRef>
          </c:cat>
          <c:val>
            <c:numRef>
              <c:f>sensitive!$D$19:$D$55</c:f>
              <c:numCache>
                <c:formatCode>General</c:formatCode>
                <c:ptCount val="37"/>
                <c:pt idx="0">
                  <c:v>2</c:v>
                </c:pt>
                <c:pt idx="1">
                  <c:v>5</c:v>
                </c:pt>
                <c:pt idx="2">
                  <c:v>14</c:v>
                </c:pt>
                <c:pt idx="3">
                  <c:v>27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4</c:v>
                </c:pt>
                <c:pt idx="8">
                  <c:v>21</c:v>
                </c:pt>
                <c:pt idx="9">
                  <c:v>18</c:v>
                </c:pt>
                <c:pt idx="10">
                  <c:v>28</c:v>
                </c:pt>
                <c:pt idx="11">
                  <c:v>8</c:v>
                </c:pt>
                <c:pt idx="12">
                  <c:v>6</c:v>
                </c:pt>
                <c:pt idx="13">
                  <c:v>16</c:v>
                </c:pt>
                <c:pt idx="14">
                  <c:v>1</c:v>
                </c:pt>
                <c:pt idx="15">
                  <c:v>17</c:v>
                </c:pt>
                <c:pt idx="16">
                  <c:v>37</c:v>
                </c:pt>
                <c:pt idx="17">
                  <c:v>12</c:v>
                </c:pt>
                <c:pt idx="18">
                  <c:v>29</c:v>
                </c:pt>
                <c:pt idx="19">
                  <c:v>24</c:v>
                </c:pt>
                <c:pt idx="20">
                  <c:v>20</c:v>
                </c:pt>
                <c:pt idx="21">
                  <c:v>34</c:v>
                </c:pt>
                <c:pt idx="22">
                  <c:v>26</c:v>
                </c:pt>
                <c:pt idx="23">
                  <c:v>15</c:v>
                </c:pt>
                <c:pt idx="24">
                  <c:v>11</c:v>
                </c:pt>
                <c:pt idx="25">
                  <c:v>3</c:v>
                </c:pt>
                <c:pt idx="26">
                  <c:v>31</c:v>
                </c:pt>
                <c:pt idx="27">
                  <c:v>23</c:v>
                </c:pt>
                <c:pt idx="28">
                  <c:v>19</c:v>
                </c:pt>
                <c:pt idx="29">
                  <c:v>36</c:v>
                </c:pt>
                <c:pt idx="30">
                  <c:v>33</c:v>
                </c:pt>
                <c:pt idx="31">
                  <c:v>35</c:v>
                </c:pt>
                <c:pt idx="32">
                  <c:v>7</c:v>
                </c:pt>
                <c:pt idx="33">
                  <c:v>30</c:v>
                </c:pt>
                <c:pt idx="34">
                  <c:v>25</c:v>
                </c:pt>
                <c:pt idx="35">
                  <c:v>32</c:v>
                </c:pt>
                <c:pt idx="3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A8-0848-A45D-230701D27914}"/>
            </c:ext>
          </c:extLst>
        </c:ser>
        <c:ser>
          <c:idx val="3"/>
          <c:order val="3"/>
          <c:tx>
            <c:strRef>
              <c:f>sensitive!$E$18</c:f>
              <c:strCache>
                <c:ptCount val="1"/>
                <c:pt idx="0">
                  <c:v>ns=4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sensitive!$A$19:$A$55</c:f>
              <c:strCache>
                <c:ptCount val="37"/>
                <c:pt idx="0">
                  <c:v>Agostini and Nosella (2020)</c:v>
                </c:pt>
                <c:pt idx="1">
                  <c:v>Ali et al. (2021)</c:v>
                </c:pt>
                <c:pt idx="2">
                  <c:v>Arcidiacono et al. (2019)</c:v>
                </c:pt>
                <c:pt idx="3">
                  <c:v>Benitez et al. (2020)</c:v>
                </c:pt>
                <c:pt idx="4">
                  <c:v>Benitez et al. (2021)</c:v>
                </c:pt>
                <c:pt idx="5">
                  <c:v>Bosman et al. (2020)</c:v>
                </c:pt>
                <c:pt idx="6">
                  <c:v>Buer et al. (2021)</c:v>
                </c:pt>
                <c:pt idx="7">
                  <c:v>Chatterjee et al. (2021)</c:v>
                </c:pt>
                <c:pt idx="8">
                  <c:v>Chen (2020)</c:v>
                </c:pt>
                <c:pt idx="9">
                  <c:v>Cimini et al. (2021)</c:v>
                </c:pt>
                <c:pt idx="10">
                  <c:v>Garzoni et al. (2020)</c:v>
                </c:pt>
                <c:pt idx="11">
                  <c:v>Ghobakhloo and Ng (2019)</c:v>
                </c:pt>
                <c:pt idx="12">
                  <c:v>Ghobakhloo and Fathi, 2019</c:v>
                </c:pt>
                <c:pt idx="13">
                  <c:v>Ghobakhloo and Iranmanesh (2021)</c:v>
                </c:pt>
                <c:pt idx="14">
                  <c:v>Hopkins (2021)</c:v>
                </c:pt>
                <c:pt idx="15">
                  <c:v>Horváth and Szabó (2019)</c:v>
                </c:pt>
                <c:pt idx="16">
                  <c:v>Huang et al. (2019)</c:v>
                </c:pt>
                <c:pt idx="17">
                  <c:v>Ingaldi and Ulewicz (2020)</c:v>
                </c:pt>
                <c:pt idx="18">
                  <c:v>Khanzode et al. (2021)</c:v>
                </c:pt>
                <c:pt idx="19">
                  <c:v>Konur et al. (2021)</c:v>
                </c:pt>
                <c:pt idx="20">
                  <c:v>Kumar et al. (2020)</c:v>
                </c:pt>
                <c:pt idx="21">
                  <c:v>Maisiri et al. (2021)</c:v>
                </c:pt>
                <c:pt idx="22">
                  <c:v>Masood and Sonntag (2020)</c:v>
                </c:pt>
                <c:pt idx="23">
                  <c:v>Michna and Kmieciak, 2002</c:v>
                </c:pt>
                <c:pt idx="24">
                  <c:v>Mittal et al. (2020)</c:v>
                </c:pt>
                <c:pt idx="25">
                  <c:v>Moeuf et al. (2020)</c:v>
                </c:pt>
                <c:pt idx="26">
                  <c:v>Müller et al. (2018)</c:v>
                </c:pt>
                <c:pt idx="27">
                  <c:v>Pech and Vrchota (2020)</c:v>
                </c:pt>
                <c:pt idx="28">
                  <c:v>Prause (2019)</c:v>
                </c:pt>
                <c:pt idx="29">
                  <c:v>Ratnasingam et al. (2020)</c:v>
                </c:pt>
                <c:pt idx="30">
                  <c:v>Rauch et al. (2019)</c:v>
                </c:pt>
                <c:pt idx="31">
                  <c:v>Somohano-Rodríguez et al. (2020)</c:v>
                </c:pt>
                <c:pt idx="32">
                  <c:v>Stentoft et al. (2021)</c:v>
                </c:pt>
                <c:pt idx="33">
                  <c:v>Stentoft et al. (2020)</c:v>
                </c:pt>
                <c:pt idx="34">
                  <c:v>Türkeş et al. (2019)</c:v>
                </c:pt>
                <c:pt idx="35">
                  <c:v>van Lopik et al. (2020)</c:v>
                </c:pt>
                <c:pt idx="36">
                  <c:v>Won and Park (2020)</c:v>
                </c:pt>
              </c:strCache>
            </c:strRef>
          </c:cat>
          <c:val>
            <c:numRef>
              <c:f>sensitive!$E$19:$E$55</c:f>
              <c:numCache>
                <c:formatCode>General</c:formatCode>
                <c:ptCount val="37"/>
                <c:pt idx="0">
                  <c:v>2</c:v>
                </c:pt>
                <c:pt idx="1">
                  <c:v>6</c:v>
                </c:pt>
                <c:pt idx="2">
                  <c:v>15</c:v>
                </c:pt>
                <c:pt idx="3">
                  <c:v>27</c:v>
                </c:pt>
                <c:pt idx="4">
                  <c:v>11</c:v>
                </c:pt>
                <c:pt idx="5">
                  <c:v>7</c:v>
                </c:pt>
                <c:pt idx="6">
                  <c:v>14</c:v>
                </c:pt>
                <c:pt idx="7">
                  <c:v>5</c:v>
                </c:pt>
                <c:pt idx="8">
                  <c:v>23</c:v>
                </c:pt>
                <c:pt idx="9">
                  <c:v>18</c:v>
                </c:pt>
                <c:pt idx="10">
                  <c:v>28</c:v>
                </c:pt>
                <c:pt idx="11">
                  <c:v>10</c:v>
                </c:pt>
                <c:pt idx="12">
                  <c:v>8</c:v>
                </c:pt>
                <c:pt idx="13">
                  <c:v>17</c:v>
                </c:pt>
                <c:pt idx="14">
                  <c:v>1</c:v>
                </c:pt>
                <c:pt idx="15">
                  <c:v>13</c:v>
                </c:pt>
                <c:pt idx="16">
                  <c:v>37</c:v>
                </c:pt>
                <c:pt idx="17">
                  <c:v>12</c:v>
                </c:pt>
                <c:pt idx="18">
                  <c:v>29</c:v>
                </c:pt>
                <c:pt idx="19">
                  <c:v>20</c:v>
                </c:pt>
                <c:pt idx="20">
                  <c:v>22</c:v>
                </c:pt>
                <c:pt idx="21">
                  <c:v>34</c:v>
                </c:pt>
                <c:pt idx="22">
                  <c:v>26</c:v>
                </c:pt>
                <c:pt idx="23">
                  <c:v>16</c:v>
                </c:pt>
                <c:pt idx="24">
                  <c:v>9</c:v>
                </c:pt>
                <c:pt idx="25">
                  <c:v>3</c:v>
                </c:pt>
                <c:pt idx="26">
                  <c:v>31</c:v>
                </c:pt>
                <c:pt idx="27">
                  <c:v>19</c:v>
                </c:pt>
                <c:pt idx="28">
                  <c:v>21</c:v>
                </c:pt>
                <c:pt idx="29">
                  <c:v>36</c:v>
                </c:pt>
                <c:pt idx="30">
                  <c:v>33</c:v>
                </c:pt>
                <c:pt idx="31">
                  <c:v>35</c:v>
                </c:pt>
                <c:pt idx="32">
                  <c:v>4</c:v>
                </c:pt>
                <c:pt idx="33">
                  <c:v>30</c:v>
                </c:pt>
                <c:pt idx="34">
                  <c:v>25</c:v>
                </c:pt>
                <c:pt idx="35">
                  <c:v>32</c:v>
                </c:pt>
                <c:pt idx="3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A8-0848-A45D-230701D27914}"/>
            </c:ext>
          </c:extLst>
        </c:ser>
        <c:ser>
          <c:idx val="4"/>
          <c:order val="4"/>
          <c:tx>
            <c:strRef>
              <c:f>sensitive!$F$18</c:f>
              <c:strCache>
                <c:ptCount val="1"/>
                <c:pt idx="0">
                  <c:v>ns=5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sensitive!$A$19:$A$55</c:f>
              <c:strCache>
                <c:ptCount val="37"/>
                <c:pt idx="0">
                  <c:v>Agostini and Nosella (2020)</c:v>
                </c:pt>
                <c:pt idx="1">
                  <c:v>Ali et al. (2021)</c:v>
                </c:pt>
                <c:pt idx="2">
                  <c:v>Arcidiacono et al. (2019)</c:v>
                </c:pt>
                <c:pt idx="3">
                  <c:v>Benitez et al. (2020)</c:v>
                </c:pt>
                <c:pt idx="4">
                  <c:v>Benitez et al. (2021)</c:v>
                </c:pt>
                <c:pt idx="5">
                  <c:v>Bosman et al. (2020)</c:v>
                </c:pt>
                <c:pt idx="6">
                  <c:v>Buer et al. (2021)</c:v>
                </c:pt>
                <c:pt idx="7">
                  <c:v>Chatterjee et al. (2021)</c:v>
                </c:pt>
                <c:pt idx="8">
                  <c:v>Chen (2020)</c:v>
                </c:pt>
                <c:pt idx="9">
                  <c:v>Cimini et al. (2021)</c:v>
                </c:pt>
                <c:pt idx="10">
                  <c:v>Garzoni et al. (2020)</c:v>
                </c:pt>
                <c:pt idx="11">
                  <c:v>Ghobakhloo and Ng (2019)</c:v>
                </c:pt>
                <c:pt idx="12">
                  <c:v>Ghobakhloo and Fathi, 2019</c:v>
                </c:pt>
                <c:pt idx="13">
                  <c:v>Ghobakhloo and Iranmanesh (2021)</c:v>
                </c:pt>
                <c:pt idx="14">
                  <c:v>Hopkins (2021)</c:v>
                </c:pt>
                <c:pt idx="15">
                  <c:v>Horváth and Szabó (2019)</c:v>
                </c:pt>
                <c:pt idx="16">
                  <c:v>Huang et al. (2019)</c:v>
                </c:pt>
                <c:pt idx="17">
                  <c:v>Ingaldi and Ulewicz (2020)</c:v>
                </c:pt>
                <c:pt idx="18">
                  <c:v>Khanzode et al. (2021)</c:v>
                </c:pt>
                <c:pt idx="19">
                  <c:v>Konur et al. (2021)</c:v>
                </c:pt>
                <c:pt idx="20">
                  <c:v>Kumar et al. (2020)</c:v>
                </c:pt>
                <c:pt idx="21">
                  <c:v>Maisiri et al. (2021)</c:v>
                </c:pt>
                <c:pt idx="22">
                  <c:v>Masood and Sonntag (2020)</c:v>
                </c:pt>
                <c:pt idx="23">
                  <c:v>Michna and Kmieciak, 2002</c:v>
                </c:pt>
                <c:pt idx="24">
                  <c:v>Mittal et al. (2020)</c:v>
                </c:pt>
                <c:pt idx="25">
                  <c:v>Moeuf et al. (2020)</c:v>
                </c:pt>
                <c:pt idx="26">
                  <c:v>Müller et al. (2018)</c:v>
                </c:pt>
                <c:pt idx="27">
                  <c:v>Pech and Vrchota (2020)</c:v>
                </c:pt>
                <c:pt idx="28">
                  <c:v>Prause (2019)</c:v>
                </c:pt>
                <c:pt idx="29">
                  <c:v>Ratnasingam et al. (2020)</c:v>
                </c:pt>
                <c:pt idx="30">
                  <c:v>Rauch et al. (2019)</c:v>
                </c:pt>
                <c:pt idx="31">
                  <c:v>Somohano-Rodríguez et al. (2020)</c:v>
                </c:pt>
                <c:pt idx="32">
                  <c:v>Stentoft et al. (2021)</c:v>
                </c:pt>
                <c:pt idx="33">
                  <c:v>Stentoft et al. (2020)</c:v>
                </c:pt>
                <c:pt idx="34">
                  <c:v>Türkeş et al. (2019)</c:v>
                </c:pt>
                <c:pt idx="35">
                  <c:v>van Lopik et al. (2020)</c:v>
                </c:pt>
                <c:pt idx="36">
                  <c:v>Won and Park (2020)</c:v>
                </c:pt>
              </c:strCache>
            </c:strRef>
          </c:cat>
          <c:val>
            <c:numRef>
              <c:f>sensitive!$F$19:$F$55</c:f>
              <c:numCache>
                <c:formatCode>General</c:formatCode>
                <c:ptCount val="37"/>
                <c:pt idx="0">
                  <c:v>2</c:v>
                </c:pt>
                <c:pt idx="1">
                  <c:v>9</c:v>
                </c:pt>
                <c:pt idx="2">
                  <c:v>17</c:v>
                </c:pt>
                <c:pt idx="3">
                  <c:v>27</c:v>
                </c:pt>
                <c:pt idx="4">
                  <c:v>13</c:v>
                </c:pt>
                <c:pt idx="5">
                  <c:v>5</c:v>
                </c:pt>
                <c:pt idx="6">
                  <c:v>16</c:v>
                </c:pt>
                <c:pt idx="7">
                  <c:v>8</c:v>
                </c:pt>
                <c:pt idx="8">
                  <c:v>23</c:v>
                </c:pt>
                <c:pt idx="9">
                  <c:v>20</c:v>
                </c:pt>
                <c:pt idx="10">
                  <c:v>28</c:v>
                </c:pt>
                <c:pt idx="11">
                  <c:v>11</c:v>
                </c:pt>
                <c:pt idx="12">
                  <c:v>10</c:v>
                </c:pt>
                <c:pt idx="13">
                  <c:v>19</c:v>
                </c:pt>
                <c:pt idx="14">
                  <c:v>1</c:v>
                </c:pt>
                <c:pt idx="15">
                  <c:v>12</c:v>
                </c:pt>
                <c:pt idx="16">
                  <c:v>37</c:v>
                </c:pt>
                <c:pt idx="17">
                  <c:v>7</c:v>
                </c:pt>
                <c:pt idx="18">
                  <c:v>29</c:v>
                </c:pt>
                <c:pt idx="19">
                  <c:v>15</c:v>
                </c:pt>
                <c:pt idx="20">
                  <c:v>22</c:v>
                </c:pt>
                <c:pt idx="21">
                  <c:v>34</c:v>
                </c:pt>
                <c:pt idx="22">
                  <c:v>26</c:v>
                </c:pt>
                <c:pt idx="23">
                  <c:v>18</c:v>
                </c:pt>
                <c:pt idx="24">
                  <c:v>6</c:v>
                </c:pt>
                <c:pt idx="25">
                  <c:v>3</c:v>
                </c:pt>
                <c:pt idx="26">
                  <c:v>31</c:v>
                </c:pt>
                <c:pt idx="27">
                  <c:v>14</c:v>
                </c:pt>
                <c:pt idx="28">
                  <c:v>21</c:v>
                </c:pt>
                <c:pt idx="29">
                  <c:v>36</c:v>
                </c:pt>
                <c:pt idx="30">
                  <c:v>33</c:v>
                </c:pt>
                <c:pt idx="31">
                  <c:v>35</c:v>
                </c:pt>
                <c:pt idx="32">
                  <c:v>4</c:v>
                </c:pt>
                <c:pt idx="33">
                  <c:v>30</c:v>
                </c:pt>
                <c:pt idx="34">
                  <c:v>25</c:v>
                </c:pt>
                <c:pt idx="35">
                  <c:v>32</c:v>
                </c:pt>
                <c:pt idx="3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A8-0848-A45D-230701D27914}"/>
            </c:ext>
          </c:extLst>
        </c:ser>
        <c:ser>
          <c:idx val="5"/>
          <c:order val="5"/>
          <c:tx>
            <c:strRef>
              <c:f>sensitive!$G$18</c:f>
              <c:strCache>
                <c:ptCount val="1"/>
                <c:pt idx="0">
                  <c:v>ns=6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sensitive!$A$19:$A$55</c:f>
              <c:strCache>
                <c:ptCount val="37"/>
                <c:pt idx="0">
                  <c:v>Agostini and Nosella (2020)</c:v>
                </c:pt>
                <c:pt idx="1">
                  <c:v>Ali et al. (2021)</c:v>
                </c:pt>
                <c:pt idx="2">
                  <c:v>Arcidiacono et al. (2019)</c:v>
                </c:pt>
                <c:pt idx="3">
                  <c:v>Benitez et al. (2020)</c:v>
                </c:pt>
                <c:pt idx="4">
                  <c:v>Benitez et al. (2021)</c:v>
                </c:pt>
                <c:pt idx="5">
                  <c:v>Bosman et al. (2020)</c:v>
                </c:pt>
                <c:pt idx="6">
                  <c:v>Buer et al. (2021)</c:v>
                </c:pt>
                <c:pt idx="7">
                  <c:v>Chatterjee et al. (2021)</c:v>
                </c:pt>
                <c:pt idx="8">
                  <c:v>Chen (2020)</c:v>
                </c:pt>
                <c:pt idx="9">
                  <c:v>Cimini et al. (2021)</c:v>
                </c:pt>
                <c:pt idx="10">
                  <c:v>Garzoni et al. (2020)</c:v>
                </c:pt>
                <c:pt idx="11">
                  <c:v>Ghobakhloo and Ng (2019)</c:v>
                </c:pt>
                <c:pt idx="12">
                  <c:v>Ghobakhloo and Fathi, 2019</c:v>
                </c:pt>
                <c:pt idx="13">
                  <c:v>Ghobakhloo and Iranmanesh (2021)</c:v>
                </c:pt>
                <c:pt idx="14">
                  <c:v>Hopkins (2021)</c:v>
                </c:pt>
                <c:pt idx="15">
                  <c:v>Horváth and Szabó (2019)</c:v>
                </c:pt>
                <c:pt idx="16">
                  <c:v>Huang et al. (2019)</c:v>
                </c:pt>
                <c:pt idx="17">
                  <c:v>Ingaldi and Ulewicz (2020)</c:v>
                </c:pt>
                <c:pt idx="18">
                  <c:v>Khanzode et al. (2021)</c:v>
                </c:pt>
                <c:pt idx="19">
                  <c:v>Konur et al. (2021)</c:v>
                </c:pt>
                <c:pt idx="20">
                  <c:v>Kumar et al. (2020)</c:v>
                </c:pt>
                <c:pt idx="21">
                  <c:v>Maisiri et al. (2021)</c:v>
                </c:pt>
                <c:pt idx="22">
                  <c:v>Masood and Sonntag (2020)</c:v>
                </c:pt>
                <c:pt idx="23">
                  <c:v>Michna and Kmieciak, 2002</c:v>
                </c:pt>
                <c:pt idx="24">
                  <c:v>Mittal et al. (2020)</c:v>
                </c:pt>
                <c:pt idx="25">
                  <c:v>Moeuf et al. (2020)</c:v>
                </c:pt>
                <c:pt idx="26">
                  <c:v>Müller et al. (2018)</c:v>
                </c:pt>
                <c:pt idx="27">
                  <c:v>Pech and Vrchota (2020)</c:v>
                </c:pt>
                <c:pt idx="28">
                  <c:v>Prause (2019)</c:v>
                </c:pt>
                <c:pt idx="29">
                  <c:v>Ratnasingam et al. (2020)</c:v>
                </c:pt>
                <c:pt idx="30">
                  <c:v>Rauch et al. (2019)</c:v>
                </c:pt>
                <c:pt idx="31">
                  <c:v>Somohano-Rodríguez et al. (2020)</c:v>
                </c:pt>
                <c:pt idx="32">
                  <c:v>Stentoft et al. (2021)</c:v>
                </c:pt>
                <c:pt idx="33">
                  <c:v>Stentoft et al. (2020)</c:v>
                </c:pt>
                <c:pt idx="34">
                  <c:v>Türkeş et al. (2019)</c:v>
                </c:pt>
                <c:pt idx="35">
                  <c:v>van Lopik et al. (2020)</c:v>
                </c:pt>
                <c:pt idx="36">
                  <c:v>Won and Park (2020)</c:v>
                </c:pt>
              </c:strCache>
            </c:strRef>
          </c:cat>
          <c:val>
            <c:numRef>
              <c:f>sensitive!$G$19:$G$55</c:f>
              <c:numCache>
                <c:formatCode>General</c:formatCode>
                <c:ptCount val="37"/>
                <c:pt idx="0">
                  <c:v>2</c:v>
                </c:pt>
                <c:pt idx="1">
                  <c:v>12</c:v>
                </c:pt>
                <c:pt idx="2">
                  <c:v>17</c:v>
                </c:pt>
                <c:pt idx="3">
                  <c:v>27</c:v>
                </c:pt>
                <c:pt idx="4">
                  <c:v>15</c:v>
                </c:pt>
                <c:pt idx="5">
                  <c:v>5</c:v>
                </c:pt>
                <c:pt idx="6">
                  <c:v>16</c:v>
                </c:pt>
                <c:pt idx="7">
                  <c:v>11</c:v>
                </c:pt>
                <c:pt idx="8">
                  <c:v>23</c:v>
                </c:pt>
                <c:pt idx="9">
                  <c:v>20</c:v>
                </c:pt>
                <c:pt idx="10">
                  <c:v>28</c:v>
                </c:pt>
                <c:pt idx="11">
                  <c:v>14</c:v>
                </c:pt>
                <c:pt idx="12">
                  <c:v>13</c:v>
                </c:pt>
                <c:pt idx="13">
                  <c:v>19</c:v>
                </c:pt>
                <c:pt idx="14">
                  <c:v>1</c:v>
                </c:pt>
                <c:pt idx="15">
                  <c:v>8</c:v>
                </c:pt>
                <c:pt idx="16">
                  <c:v>37</c:v>
                </c:pt>
                <c:pt idx="17">
                  <c:v>7</c:v>
                </c:pt>
                <c:pt idx="18">
                  <c:v>29</c:v>
                </c:pt>
                <c:pt idx="19">
                  <c:v>10</c:v>
                </c:pt>
                <c:pt idx="20">
                  <c:v>22</c:v>
                </c:pt>
                <c:pt idx="21">
                  <c:v>34</c:v>
                </c:pt>
                <c:pt idx="22">
                  <c:v>26</c:v>
                </c:pt>
                <c:pt idx="23">
                  <c:v>18</c:v>
                </c:pt>
                <c:pt idx="24">
                  <c:v>6</c:v>
                </c:pt>
                <c:pt idx="25">
                  <c:v>3</c:v>
                </c:pt>
                <c:pt idx="26">
                  <c:v>31</c:v>
                </c:pt>
                <c:pt idx="27">
                  <c:v>9</c:v>
                </c:pt>
                <c:pt idx="28">
                  <c:v>21</c:v>
                </c:pt>
                <c:pt idx="29">
                  <c:v>36</c:v>
                </c:pt>
                <c:pt idx="30">
                  <c:v>33</c:v>
                </c:pt>
                <c:pt idx="31">
                  <c:v>35</c:v>
                </c:pt>
                <c:pt idx="32">
                  <c:v>4</c:v>
                </c:pt>
                <c:pt idx="33">
                  <c:v>30</c:v>
                </c:pt>
                <c:pt idx="34">
                  <c:v>25</c:v>
                </c:pt>
                <c:pt idx="35">
                  <c:v>32</c:v>
                </c:pt>
                <c:pt idx="3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A8-0848-A45D-230701D27914}"/>
            </c:ext>
          </c:extLst>
        </c:ser>
        <c:ser>
          <c:idx val="6"/>
          <c:order val="6"/>
          <c:tx>
            <c:strRef>
              <c:f>sensitive!$H$18</c:f>
              <c:strCache>
                <c:ptCount val="1"/>
                <c:pt idx="0">
                  <c:v>ns=7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sensitive!$A$19:$A$55</c:f>
              <c:strCache>
                <c:ptCount val="37"/>
                <c:pt idx="0">
                  <c:v>Agostini and Nosella (2020)</c:v>
                </c:pt>
                <c:pt idx="1">
                  <c:v>Ali et al. (2021)</c:v>
                </c:pt>
                <c:pt idx="2">
                  <c:v>Arcidiacono et al. (2019)</c:v>
                </c:pt>
                <c:pt idx="3">
                  <c:v>Benitez et al. (2020)</c:v>
                </c:pt>
                <c:pt idx="4">
                  <c:v>Benitez et al. (2021)</c:v>
                </c:pt>
                <c:pt idx="5">
                  <c:v>Bosman et al. (2020)</c:v>
                </c:pt>
                <c:pt idx="6">
                  <c:v>Buer et al. (2021)</c:v>
                </c:pt>
                <c:pt idx="7">
                  <c:v>Chatterjee et al. (2021)</c:v>
                </c:pt>
                <c:pt idx="8">
                  <c:v>Chen (2020)</c:v>
                </c:pt>
                <c:pt idx="9">
                  <c:v>Cimini et al. (2021)</c:v>
                </c:pt>
                <c:pt idx="10">
                  <c:v>Garzoni et al. (2020)</c:v>
                </c:pt>
                <c:pt idx="11">
                  <c:v>Ghobakhloo and Ng (2019)</c:v>
                </c:pt>
                <c:pt idx="12">
                  <c:v>Ghobakhloo and Fathi, 2019</c:v>
                </c:pt>
                <c:pt idx="13">
                  <c:v>Ghobakhloo and Iranmanesh (2021)</c:v>
                </c:pt>
                <c:pt idx="14">
                  <c:v>Hopkins (2021)</c:v>
                </c:pt>
                <c:pt idx="15">
                  <c:v>Horváth and Szabó (2019)</c:v>
                </c:pt>
                <c:pt idx="16">
                  <c:v>Huang et al. (2019)</c:v>
                </c:pt>
                <c:pt idx="17">
                  <c:v>Ingaldi and Ulewicz (2020)</c:v>
                </c:pt>
                <c:pt idx="18">
                  <c:v>Khanzode et al. (2021)</c:v>
                </c:pt>
                <c:pt idx="19">
                  <c:v>Konur et al. (2021)</c:v>
                </c:pt>
                <c:pt idx="20">
                  <c:v>Kumar et al. (2020)</c:v>
                </c:pt>
                <c:pt idx="21">
                  <c:v>Maisiri et al. (2021)</c:v>
                </c:pt>
                <c:pt idx="22">
                  <c:v>Masood and Sonntag (2020)</c:v>
                </c:pt>
                <c:pt idx="23">
                  <c:v>Michna and Kmieciak, 2002</c:v>
                </c:pt>
                <c:pt idx="24">
                  <c:v>Mittal et al. (2020)</c:v>
                </c:pt>
                <c:pt idx="25">
                  <c:v>Moeuf et al. (2020)</c:v>
                </c:pt>
                <c:pt idx="26">
                  <c:v>Müller et al. (2018)</c:v>
                </c:pt>
                <c:pt idx="27">
                  <c:v>Pech and Vrchota (2020)</c:v>
                </c:pt>
                <c:pt idx="28">
                  <c:v>Prause (2019)</c:v>
                </c:pt>
                <c:pt idx="29">
                  <c:v>Ratnasingam et al. (2020)</c:v>
                </c:pt>
                <c:pt idx="30">
                  <c:v>Rauch et al. (2019)</c:v>
                </c:pt>
                <c:pt idx="31">
                  <c:v>Somohano-Rodríguez et al. (2020)</c:v>
                </c:pt>
                <c:pt idx="32">
                  <c:v>Stentoft et al. (2021)</c:v>
                </c:pt>
                <c:pt idx="33">
                  <c:v>Stentoft et al. (2020)</c:v>
                </c:pt>
                <c:pt idx="34">
                  <c:v>Türkeş et al. (2019)</c:v>
                </c:pt>
                <c:pt idx="35">
                  <c:v>van Lopik et al. (2020)</c:v>
                </c:pt>
                <c:pt idx="36">
                  <c:v>Won and Park (2020)</c:v>
                </c:pt>
              </c:strCache>
            </c:strRef>
          </c:cat>
          <c:val>
            <c:numRef>
              <c:f>sensitive!$H$19:$H$55</c:f>
              <c:numCache>
                <c:formatCode>General</c:formatCode>
                <c:ptCount val="37"/>
                <c:pt idx="0">
                  <c:v>2</c:v>
                </c:pt>
                <c:pt idx="1">
                  <c:v>12</c:v>
                </c:pt>
                <c:pt idx="2">
                  <c:v>17</c:v>
                </c:pt>
                <c:pt idx="3">
                  <c:v>27</c:v>
                </c:pt>
                <c:pt idx="4">
                  <c:v>15</c:v>
                </c:pt>
                <c:pt idx="5">
                  <c:v>5</c:v>
                </c:pt>
                <c:pt idx="6">
                  <c:v>16</c:v>
                </c:pt>
                <c:pt idx="7">
                  <c:v>11</c:v>
                </c:pt>
                <c:pt idx="8">
                  <c:v>23</c:v>
                </c:pt>
                <c:pt idx="9">
                  <c:v>20</c:v>
                </c:pt>
                <c:pt idx="10">
                  <c:v>28</c:v>
                </c:pt>
                <c:pt idx="11">
                  <c:v>14</c:v>
                </c:pt>
                <c:pt idx="12">
                  <c:v>13</c:v>
                </c:pt>
                <c:pt idx="13">
                  <c:v>19</c:v>
                </c:pt>
                <c:pt idx="14">
                  <c:v>1</c:v>
                </c:pt>
                <c:pt idx="15">
                  <c:v>8</c:v>
                </c:pt>
                <c:pt idx="16">
                  <c:v>37</c:v>
                </c:pt>
                <c:pt idx="17">
                  <c:v>7</c:v>
                </c:pt>
                <c:pt idx="18">
                  <c:v>29</c:v>
                </c:pt>
                <c:pt idx="19">
                  <c:v>10</c:v>
                </c:pt>
                <c:pt idx="20">
                  <c:v>22</c:v>
                </c:pt>
                <c:pt idx="21">
                  <c:v>34</c:v>
                </c:pt>
                <c:pt idx="22">
                  <c:v>26</c:v>
                </c:pt>
                <c:pt idx="23">
                  <c:v>18</c:v>
                </c:pt>
                <c:pt idx="24">
                  <c:v>6</c:v>
                </c:pt>
                <c:pt idx="25">
                  <c:v>3</c:v>
                </c:pt>
                <c:pt idx="26">
                  <c:v>31</c:v>
                </c:pt>
                <c:pt idx="27">
                  <c:v>9</c:v>
                </c:pt>
                <c:pt idx="28">
                  <c:v>21</c:v>
                </c:pt>
                <c:pt idx="29">
                  <c:v>36</c:v>
                </c:pt>
                <c:pt idx="30">
                  <c:v>33</c:v>
                </c:pt>
                <c:pt idx="31">
                  <c:v>35</c:v>
                </c:pt>
                <c:pt idx="32">
                  <c:v>4</c:v>
                </c:pt>
                <c:pt idx="33">
                  <c:v>30</c:v>
                </c:pt>
                <c:pt idx="34">
                  <c:v>25</c:v>
                </c:pt>
                <c:pt idx="35">
                  <c:v>32</c:v>
                </c:pt>
                <c:pt idx="3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A8-0848-A45D-230701D27914}"/>
            </c:ext>
          </c:extLst>
        </c:ser>
        <c:ser>
          <c:idx val="7"/>
          <c:order val="7"/>
          <c:tx>
            <c:strRef>
              <c:f>sensitive!$I$18</c:f>
              <c:strCache>
                <c:ptCount val="1"/>
                <c:pt idx="0">
                  <c:v>ns=8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sensitive!$A$19:$A$55</c:f>
              <c:strCache>
                <c:ptCount val="37"/>
                <c:pt idx="0">
                  <c:v>Agostini and Nosella (2020)</c:v>
                </c:pt>
                <c:pt idx="1">
                  <c:v>Ali et al. (2021)</c:v>
                </c:pt>
                <c:pt idx="2">
                  <c:v>Arcidiacono et al. (2019)</c:v>
                </c:pt>
                <c:pt idx="3">
                  <c:v>Benitez et al. (2020)</c:v>
                </c:pt>
                <c:pt idx="4">
                  <c:v>Benitez et al. (2021)</c:v>
                </c:pt>
                <c:pt idx="5">
                  <c:v>Bosman et al. (2020)</c:v>
                </c:pt>
                <c:pt idx="6">
                  <c:v>Buer et al. (2021)</c:v>
                </c:pt>
                <c:pt idx="7">
                  <c:v>Chatterjee et al. (2021)</c:v>
                </c:pt>
                <c:pt idx="8">
                  <c:v>Chen (2020)</c:v>
                </c:pt>
                <c:pt idx="9">
                  <c:v>Cimini et al. (2021)</c:v>
                </c:pt>
                <c:pt idx="10">
                  <c:v>Garzoni et al. (2020)</c:v>
                </c:pt>
                <c:pt idx="11">
                  <c:v>Ghobakhloo and Ng (2019)</c:v>
                </c:pt>
                <c:pt idx="12">
                  <c:v>Ghobakhloo and Fathi, 2019</c:v>
                </c:pt>
                <c:pt idx="13">
                  <c:v>Ghobakhloo and Iranmanesh (2021)</c:v>
                </c:pt>
                <c:pt idx="14">
                  <c:v>Hopkins (2021)</c:v>
                </c:pt>
                <c:pt idx="15">
                  <c:v>Horváth and Szabó (2019)</c:v>
                </c:pt>
                <c:pt idx="16">
                  <c:v>Huang et al. (2019)</c:v>
                </c:pt>
                <c:pt idx="17">
                  <c:v>Ingaldi and Ulewicz (2020)</c:v>
                </c:pt>
                <c:pt idx="18">
                  <c:v>Khanzode et al. (2021)</c:v>
                </c:pt>
                <c:pt idx="19">
                  <c:v>Konur et al. (2021)</c:v>
                </c:pt>
                <c:pt idx="20">
                  <c:v>Kumar et al. (2020)</c:v>
                </c:pt>
                <c:pt idx="21">
                  <c:v>Maisiri et al. (2021)</c:v>
                </c:pt>
                <c:pt idx="22">
                  <c:v>Masood and Sonntag (2020)</c:v>
                </c:pt>
                <c:pt idx="23">
                  <c:v>Michna and Kmieciak, 2002</c:v>
                </c:pt>
                <c:pt idx="24">
                  <c:v>Mittal et al. (2020)</c:v>
                </c:pt>
                <c:pt idx="25">
                  <c:v>Moeuf et al. (2020)</c:v>
                </c:pt>
                <c:pt idx="26">
                  <c:v>Müller et al. (2018)</c:v>
                </c:pt>
                <c:pt idx="27">
                  <c:v>Pech and Vrchota (2020)</c:v>
                </c:pt>
                <c:pt idx="28">
                  <c:v>Prause (2019)</c:v>
                </c:pt>
                <c:pt idx="29">
                  <c:v>Ratnasingam et al. (2020)</c:v>
                </c:pt>
                <c:pt idx="30">
                  <c:v>Rauch et al. (2019)</c:v>
                </c:pt>
                <c:pt idx="31">
                  <c:v>Somohano-Rodríguez et al. (2020)</c:v>
                </c:pt>
                <c:pt idx="32">
                  <c:v>Stentoft et al. (2021)</c:v>
                </c:pt>
                <c:pt idx="33">
                  <c:v>Stentoft et al. (2020)</c:v>
                </c:pt>
                <c:pt idx="34">
                  <c:v>Türkeş et al. (2019)</c:v>
                </c:pt>
                <c:pt idx="35">
                  <c:v>van Lopik et al. (2020)</c:v>
                </c:pt>
                <c:pt idx="36">
                  <c:v>Won and Park (2020)</c:v>
                </c:pt>
              </c:strCache>
            </c:strRef>
          </c:cat>
          <c:val>
            <c:numRef>
              <c:f>sensitive!$I$19:$I$55</c:f>
              <c:numCache>
                <c:formatCode>General</c:formatCode>
                <c:ptCount val="37"/>
                <c:pt idx="0">
                  <c:v>2</c:v>
                </c:pt>
                <c:pt idx="1">
                  <c:v>12</c:v>
                </c:pt>
                <c:pt idx="2">
                  <c:v>17</c:v>
                </c:pt>
                <c:pt idx="3">
                  <c:v>27</c:v>
                </c:pt>
                <c:pt idx="4">
                  <c:v>15</c:v>
                </c:pt>
                <c:pt idx="5">
                  <c:v>5</c:v>
                </c:pt>
                <c:pt idx="6">
                  <c:v>16</c:v>
                </c:pt>
                <c:pt idx="7">
                  <c:v>11</c:v>
                </c:pt>
                <c:pt idx="8">
                  <c:v>23</c:v>
                </c:pt>
                <c:pt idx="9">
                  <c:v>20</c:v>
                </c:pt>
                <c:pt idx="10">
                  <c:v>28</c:v>
                </c:pt>
                <c:pt idx="11">
                  <c:v>14</c:v>
                </c:pt>
                <c:pt idx="12">
                  <c:v>13</c:v>
                </c:pt>
                <c:pt idx="13">
                  <c:v>19</c:v>
                </c:pt>
                <c:pt idx="14">
                  <c:v>1</c:v>
                </c:pt>
                <c:pt idx="15">
                  <c:v>8</c:v>
                </c:pt>
                <c:pt idx="16">
                  <c:v>37</c:v>
                </c:pt>
                <c:pt idx="17">
                  <c:v>7</c:v>
                </c:pt>
                <c:pt idx="18">
                  <c:v>29</c:v>
                </c:pt>
                <c:pt idx="19">
                  <c:v>10</c:v>
                </c:pt>
                <c:pt idx="20">
                  <c:v>22</c:v>
                </c:pt>
                <c:pt idx="21">
                  <c:v>34</c:v>
                </c:pt>
                <c:pt idx="22">
                  <c:v>26</c:v>
                </c:pt>
                <c:pt idx="23">
                  <c:v>18</c:v>
                </c:pt>
                <c:pt idx="24">
                  <c:v>6</c:v>
                </c:pt>
                <c:pt idx="25">
                  <c:v>3</c:v>
                </c:pt>
                <c:pt idx="26">
                  <c:v>31</c:v>
                </c:pt>
                <c:pt idx="27">
                  <c:v>9</c:v>
                </c:pt>
                <c:pt idx="28">
                  <c:v>21</c:v>
                </c:pt>
                <c:pt idx="29">
                  <c:v>36</c:v>
                </c:pt>
                <c:pt idx="30">
                  <c:v>33</c:v>
                </c:pt>
                <c:pt idx="31">
                  <c:v>35</c:v>
                </c:pt>
                <c:pt idx="32">
                  <c:v>4</c:v>
                </c:pt>
                <c:pt idx="33">
                  <c:v>30</c:v>
                </c:pt>
                <c:pt idx="34">
                  <c:v>25</c:v>
                </c:pt>
                <c:pt idx="35">
                  <c:v>32</c:v>
                </c:pt>
                <c:pt idx="3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A8-0848-A45D-230701D27914}"/>
            </c:ext>
          </c:extLst>
        </c:ser>
        <c:ser>
          <c:idx val="8"/>
          <c:order val="8"/>
          <c:tx>
            <c:strRef>
              <c:f>sensitive!$J$18</c:f>
              <c:strCache>
                <c:ptCount val="1"/>
                <c:pt idx="0">
                  <c:v>ns=9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sensitive!$A$19:$A$55</c:f>
              <c:strCache>
                <c:ptCount val="37"/>
                <c:pt idx="0">
                  <c:v>Agostini and Nosella (2020)</c:v>
                </c:pt>
                <c:pt idx="1">
                  <c:v>Ali et al. (2021)</c:v>
                </c:pt>
                <c:pt idx="2">
                  <c:v>Arcidiacono et al. (2019)</c:v>
                </c:pt>
                <c:pt idx="3">
                  <c:v>Benitez et al. (2020)</c:v>
                </c:pt>
                <c:pt idx="4">
                  <c:v>Benitez et al. (2021)</c:v>
                </c:pt>
                <c:pt idx="5">
                  <c:v>Bosman et al. (2020)</c:v>
                </c:pt>
                <c:pt idx="6">
                  <c:v>Buer et al. (2021)</c:v>
                </c:pt>
                <c:pt idx="7">
                  <c:v>Chatterjee et al. (2021)</c:v>
                </c:pt>
                <c:pt idx="8">
                  <c:v>Chen (2020)</c:v>
                </c:pt>
                <c:pt idx="9">
                  <c:v>Cimini et al. (2021)</c:v>
                </c:pt>
                <c:pt idx="10">
                  <c:v>Garzoni et al. (2020)</c:v>
                </c:pt>
                <c:pt idx="11">
                  <c:v>Ghobakhloo and Ng (2019)</c:v>
                </c:pt>
                <c:pt idx="12">
                  <c:v>Ghobakhloo and Fathi, 2019</c:v>
                </c:pt>
                <c:pt idx="13">
                  <c:v>Ghobakhloo and Iranmanesh (2021)</c:v>
                </c:pt>
                <c:pt idx="14">
                  <c:v>Hopkins (2021)</c:v>
                </c:pt>
                <c:pt idx="15">
                  <c:v>Horváth and Szabó (2019)</c:v>
                </c:pt>
                <c:pt idx="16">
                  <c:v>Huang et al. (2019)</c:v>
                </c:pt>
                <c:pt idx="17">
                  <c:v>Ingaldi and Ulewicz (2020)</c:v>
                </c:pt>
                <c:pt idx="18">
                  <c:v>Khanzode et al. (2021)</c:v>
                </c:pt>
                <c:pt idx="19">
                  <c:v>Konur et al. (2021)</c:v>
                </c:pt>
                <c:pt idx="20">
                  <c:v>Kumar et al. (2020)</c:v>
                </c:pt>
                <c:pt idx="21">
                  <c:v>Maisiri et al. (2021)</c:v>
                </c:pt>
                <c:pt idx="22">
                  <c:v>Masood and Sonntag (2020)</c:v>
                </c:pt>
                <c:pt idx="23">
                  <c:v>Michna and Kmieciak, 2002</c:v>
                </c:pt>
                <c:pt idx="24">
                  <c:v>Mittal et al. (2020)</c:v>
                </c:pt>
                <c:pt idx="25">
                  <c:v>Moeuf et al. (2020)</c:v>
                </c:pt>
                <c:pt idx="26">
                  <c:v>Müller et al. (2018)</c:v>
                </c:pt>
                <c:pt idx="27">
                  <c:v>Pech and Vrchota (2020)</c:v>
                </c:pt>
                <c:pt idx="28">
                  <c:v>Prause (2019)</c:v>
                </c:pt>
                <c:pt idx="29">
                  <c:v>Ratnasingam et al. (2020)</c:v>
                </c:pt>
                <c:pt idx="30">
                  <c:v>Rauch et al. (2019)</c:v>
                </c:pt>
                <c:pt idx="31">
                  <c:v>Somohano-Rodríguez et al. (2020)</c:v>
                </c:pt>
                <c:pt idx="32">
                  <c:v>Stentoft et al. (2021)</c:v>
                </c:pt>
                <c:pt idx="33">
                  <c:v>Stentoft et al. (2020)</c:v>
                </c:pt>
                <c:pt idx="34">
                  <c:v>Türkeş et al. (2019)</c:v>
                </c:pt>
                <c:pt idx="35">
                  <c:v>van Lopik et al. (2020)</c:v>
                </c:pt>
                <c:pt idx="36">
                  <c:v>Won and Park (2020)</c:v>
                </c:pt>
              </c:strCache>
            </c:strRef>
          </c:cat>
          <c:val>
            <c:numRef>
              <c:f>sensitive!$J$19:$J$55</c:f>
              <c:numCache>
                <c:formatCode>General</c:formatCode>
                <c:ptCount val="37"/>
                <c:pt idx="0">
                  <c:v>2</c:v>
                </c:pt>
                <c:pt idx="1">
                  <c:v>12</c:v>
                </c:pt>
                <c:pt idx="2">
                  <c:v>17</c:v>
                </c:pt>
                <c:pt idx="3">
                  <c:v>27</c:v>
                </c:pt>
                <c:pt idx="4">
                  <c:v>15</c:v>
                </c:pt>
                <c:pt idx="5">
                  <c:v>5</c:v>
                </c:pt>
                <c:pt idx="6">
                  <c:v>16</c:v>
                </c:pt>
                <c:pt idx="7">
                  <c:v>11</c:v>
                </c:pt>
                <c:pt idx="8">
                  <c:v>23</c:v>
                </c:pt>
                <c:pt idx="9">
                  <c:v>20</c:v>
                </c:pt>
                <c:pt idx="10">
                  <c:v>28</c:v>
                </c:pt>
                <c:pt idx="11">
                  <c:v>14</c:v>
                </c:pt>
                <c:pt idx="12">
                  <c:v>13</c:v>
                </c:pt>
                <c:pt idx="13">
                  <c:v>19</c:v>
                </c:pt>
                <c:pt idx="14">
                  <c:v>1</c:v>
                </c:pt>
                <c:pt idx="15">
                  <c:v>8</c:v>
                </c:pt>
                <c:pt idx="16">
                  <c:v>37</c:v>
                </c:pt>
                <c:pt idx="17">
                  <c:v>7</c:v>
                </c:pt>
                <c:pt idx="18">
                  <c:v>29</c:v>
                </c:pt>
                <c:pt idx="19">
                  <c:v>10</c:v>
                </c:pt>
                <c:pt idx="20">
                  <c:v>22</c:v>
                </c:pt>
                <c:pt idx="21">
                  <c:v>34</c:v>
                </c:pt>
                <c:pt idx="22">
                  <c:v>26</c:v>
                </c:pt>
                <c:pt idx="23">
                  <c:v>18</c:v>
                </c:pt>
                <c:pt idx="24">
                  <c:v>6</c:v>
                </c:pt>
                <c:pt idx="25">
                  <c:v>3</c:v>
                </c:pt>
                <c:pt idx="26">
                  <c:v>31</c:v>
                </c:pt>
                <c:pt idx="27">
                  <c:v>9</c:v>
                </c:pt>
                <c:pt idx="28">
                  <c:v>21</c:v>
                </c:pt>
                <c:pt idx="29">
                  <c:v>36</c:v>
                </c:pt>
                <c:pt idx="30">
                  <c:v>33</c:v>
                </c:pt>
                <c:pt idx="31">
                  <c:v>35</c:v>
                </c:pt>
                <c:pt idx="32">
                  <c:v>4</c:v>
                </c:pt>
                <c:pt idx="33">
                  <c:v>30</c:v>
                </c:pt>
                <c:pt idx="34">
                  <c:v>25</c:v>
                </c:pt>
                <c:pt idx="35">
                  <c:v>32</c:v>
                </c:pt>
                <c:pt idx="3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7A8-0848-A45D-230701D27914}"/>
            </c:ext>
          </c:extLst>
        </c:ser>
        <c:ser>
          <c:idx val="9"/>
          <c:order val="9"/>
          <c:tx>
            <c:strRef>
              <c:f>sensitive!$K$18</c:f>
              <c:strCache>
                <c:ptCount val="1"/>
                <c:pt idx="0">
                  <c:v>ns=10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sensitive!$A$19:$A$55</c:f>
              <c:strCache>
                <c:ptCount val="37"/>
                <c:pt idx="0">
                  <c:v>Agostini and Nosella (2020)</c:v>
                </c:pt>
                <c:pt idx="1">
                  <c:v>Ali et al. (2021)</c:v>
                </c:pt>
                <c:pt idx="2">
                  <c:v>Arcidiacono et al. (2019)</c:v>
                </c:pt>
                <c:pt idx="3">
                  <c:v>Benitez et al. (2020)</c:v>
                </c:pt>
                <c:pt idx="4">
                  <c:v>Benitez et al. (2021)</c:v>
                </c:pt>
                <c:pt idx="5">
                  <c:v>Bosman et al. (2020)</c:v>
                </c:pt>
                <c:pt idx="6">
                  <c:v>Buer et al. (2021)</c:v>
                </c:pt>
                <c:pt idx="7">
                  <c:v>Chatterjee et al. (2021)</c:v>
                </c:pt>
                <c:pt idx="8">
                  <c:v>Chen (2020)</c:v>
                </c:pt>
                <c:pt idx="9">
                  <c:v>Cimini et al. (2021)</c:v>
                </c:pt>
                <c:pt idx="10">
                  <c:v>Garzoni et al. (2020)</c:v>
                </c:pt>
                <c:pt idx="11">
                  <c:v>Ghobakhloo and Ng (2019)</c:v>
                </c:pt>
                <c:pt idx="12">
                  <c:v>Ghobakhloo and Fathi, 2019</c:v>
                </c:pt>
                <c:pt idx="13">
                  <c:v>Ghobakhloo and Iranmanesh (2021)</c:v>
                </c:pt>
                <c:pt idx="14">
                  <c:v>Hopkins (2021)</c:v>
                </c:pt>
                <c:pt idx="15">
                  <c:v>Horváth and Szabó (2019)</c:v>
                </c:pt>
                <c:pt idx="16">
                  <c:v>Huang et al. (2019)</c:v>
                </c:pt>
                <c:pt idx="17">
                  <c:v>Ingaldi and Ulewicz (2020)</c:v>
                </c:pt>
                <c:pt idx="18">
                  <c:v>Khanzode et al. (2021)</c:v>
                </c:pt>
                <c:pt idx="19">
                  <c:v>Konur et al. (2021)</c:v>
                </c:pt>
                <c:pt idx="20">
                  <c:v>Kumar et al. (2020)</c:v>
                </c:pt>
                <c:pt idx="21">
                  <c:v>Maisiri et al. (2021)</c:v>
                </c:pt>
                <c:pt idx="22">
                  <c:v>Masood and Sonntag (2020)</c:v>
                </c:pt>
                <c:pt idx="23">
                  <c:v>Michna and Kmieciak, 2002</c:v>
                </c:pt>
                <c:pt idx="24">
                  <c:v>Mittal et al. (2020)</c:v>
                </c:pt>
                <c:pt idx="25">
                  <c:v>Moeuf et al. (2020)</c:v>
                </c:pt>
                <c:pt idx="26">
                  <c:v>Müller et al. (2018)</c:v>
                </c:pt>
                <c:pt idx="27">
                  <c:v>Pech and Vrchota (2020)</c:v>
                </c:pt>
                <c:pt idx="28">
                  <c:v>Prause (2019)</c:v>
                </c:pt>
                <c:pt idx="29">
                  <c:v>Ratnasingam et al. (2020)</c:v>
                </c:pt>
                <c:pt idx="30">
                  <c:v>Rauch et al. (2019)</c:v>
                </c:pt>
                <c:pt idx="31">
                  <c:v>Somohano-Rodríguez et al. (2020)</c:v>
                </c:pt>
                <c:pt idx="32">
                  <c:v>Stentoft et al. (2021)</c:v>
                </c:pt>
                <c:pt idx="33">
                  <c:v>Stentoft et al. (2020)</c:v>
                </c:pt>
                <c:pt idx="34">
                  <c:v>Türkeş et al. (2019)</c:v>
                </c:pt>
                <c:pt idx="35">
                  <c:v>van Lopik et al. (2020)</c:v>
                </c:pt>
                <c:pt idx="36">
                  <c:v>Won and Park (2020)</c:v>
                </c:pt>
              </c:strCache>
            </c:strRef>
          </c:cat>
          <c:val>
            <c:numRef>
              <c:f>sensitive!$K$19:$K$55</c:f>
              <c:numCache>
                <c:formatCode>General</c:formatCode>
                <c:ptCount val="37"/>
                <c:pt idx="0">
                  <c:v>1</c:v>
                </c:pt>
                <c:pt idx="1">
                  <c:v>15</c:v>
                </c:pt>
                <c:pt idx="2">
                  <c:v>11</c:v>
                </c:pt>
                <c:pt idx="3">
                  <c:v>27</c:v>
                </c:pt>
                <c:pt idx="4">
                  <c:v>22</c:v>
                </c:pt>
                <c:pt idx="5">
                  <c:v>2</c:v>
                </c:pt>
                <c:pt idx="6">
                  <c:v>13</c:v>
                </c:pt>
                <c:pt idx="7">
                  <c:v>19</c:v>
                </c:pt>
                <c:pt idx="8">
                  <c:v>18</c:v>
                </c:pt>
                <c:pt idx="9">
                  <c:v>16</c:v>
                </c:pt>
                <c:pt idx="10">
                  <c:v>17</c:v>
                </c:pt>
                <c:pt idx="11">
                  <c:v>14</c:v>
                </c:pt>
                <c:pt idx="12">
                  <c:v>12</c:v>
                </c:pt>
                <c:pt idx="13">
                  <c:v>20</c:v>
                </c:pt>
                <c:pt idx="14">
                  <c:v>3</c:v>
                </c:pt>
                <c:pt idx="15">
                  <c:v>3</c:v>
                </c:pt>
                <c:pt idx="16">
                  <c:v>35</c:v>
                </c:pt>
                <c:pt idx="17">
                  <c:v>5</c:v>
                </c:pt>
                <c:pt idx="18">
                  <c:v>25</c:v>
                </c:pt>
                <c:pt idx="19">
                  <c:v>9</c:v>
                </c:pt>
                <c:pt idx="20">
                  <c:v>24</c:v>
                </c:pt>
                <c:pt idx="21">
                  <c:v>37</c:v>
                </c:pt>
                <c:pt idx="22">
                  <c:v>28</c:v>
                </c:pt>
                <c:pt idx="23">
                  <c:v>22</c:v>
                </c:pt>
                <c:pt idx="24">
                  <c:v>8</c:v>
                </c:pt>
                <c:pt idx="25">
                  <c:v>6</c:v>
                </c:pt>
                <c:pt idx="26">
                  <c:v>34</c:v>
                </c:pt>
                <c:pt idx="27">
                  <c:v>10</c:v>
                </c:pt>
                <c:pt idx="28">
                  <c:v>29</c:v>
                </c:pt>
                <c:pt idx="29">
                  <c:v>31</c:v>
                </c:pt>
                <c:pt idx="30">
                  <c:v>36</c:v>
                </c:pt>
                <c:pt idx="31">
                  <c:v>33</c:v>
                </c:pt>
                <c:pt idx="32">
                  <c:v>7</c:v>
                </c:pt>
                <c:pt idx="33">
                  <c:v>30</c:v>
                </c:pt>
                <c:pt idx="34">
                  <c:v>26</c:v>
                </c:pt>
                <c:pt idx="35">
                  <c:v>32</c:v>
                </c:pt>
                <c:pt idx="3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7A8-0848-A45D-230701D27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673727"/>
        <c:axId val="1242072863"/>
      </c:lineChart>
      <c:catAx>
        <c:axId val="124167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072863"/>
        <c:crosses val="autoZero"/>
        <c:auto val="1"/>
        <c:lblAlgn val="ctr"/>
        <c:lblOffset val="100"/>
        <c:noMultiLvlLbl val="0"/>
      </c:catAx>
      <c:valAx>
        <c:axId val="124207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67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488950</xdr:colOff>
      <xdr:row>18</xdr:row>
      <xdr:rowOff>184150</xdr:rowOff>
    </xdr:from>
    <xdr:to>
      <xdr:col>17</xdr:col>
      <xdr:colOff>1117600</xdr:colOff>
      <xdr:row>28</xdr:row>
      <xdr:rowOff>203200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11F1D7-A453-EDB8-B125-EE283DB77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787400</xdr:colOff>
      <xdr:row>7</xdr:row>
      <xdr:rowOff>76200</xdr:rowOff>
    </xdr:from>
    <xdr:to>
      <xdr:col>10</xdr:col>
      <xdr:colOff>444500</xdr:colOff>
      <xdr:row>21</xdr:row>
      <xdr:rowOff>76200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F94110E-30B1-B264-DBD9-E87F66634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2900" y="1498600"/>
          <a:ext cx="7086600" cy="284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5DB87-2794-104B-B6E3-D8017FCD5E77}">
  <dimension ref="A1:DP69"/>
  <sheetViews>
    <sheetView topLeftCell="A41" zoomScale="85" workbookViewId="0">
      <selection activeCell="A59" sqref="A59:XFD62"/>
    </sheetView>
  </sheetViews>
  <sheetFormatPr baseColWidth="10" defaultRowHeight="16"/>
  <cols>
    <col min="2" max="5" width="17.83203125" customWidth="1"/>
    <col min="6" max="6" width="17.5" customWidth="1"/>
    <col min="7" max="13" width="17.83203125" customWidth="1"/>
    <col min="14" max="14" width="17.5" customWidth="1"/>
    <col min="15" max="16" width="17.83203125" customWidth="1"/>
    <col min="17" max="17" width="17.5" customWidth="1"/>
    <col min="18" max="33" width="17.83203125" customWidth="1"/>
    <col min="34" max="34" width="17.5" customWidth="1"/>
    <col min="35" max="35" width="16.6640625" customWidth="1"/>
    <col min="36" max="41" width="17.83203125" customWidth="1"/>
    <col min="42" max="42" width="17.5" customWidth="1"/>
    <col min="43" max="51" width="17.83203125" customWidth="1"/>
    <col min="52" max="54" width="17.5" customWidth="1"/>
    <col min="55" max="61" width="17.83203125" customWidth="1"/>
    <col min="62" max="62" width="17.5" customWidth="1"/>
    <col min="63" max="74" width="17.83203125" customWidth="1"/>
    <col min="75" max="75" width="17.5" customWidth="1"/>
    <col min="76" max="78" width="17.83203125" customWidth="1"/>
    <col min="79" max="79" width="17.5" customWidth="1"/>
    <col min="80" max="81" width="17.83203125" customWidth="1"/>
    <col min="82" max="82" width="17.5" customWidth="1"/>
    <col min="118" max="118" width="12.1640625" bestFit="1" customWidth="1"/>
    <col min="120" max="120" width="12.1640625" bestFit="1" customWidth="1"/>
    <col min="122" max="122" width="12.1640625" bestFit="1" customWidth="1"/>
  </cols>
  <sheetData>
    <row r="1" spans="1:118" ht="18">
      <c r="A1" s="70" t="s">
        <v>233</v>
      </c>
      <c r="B1" s="20" t="s">
        <v>234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1"/>
      <c r="AI1" s="22" t="s">
        <v>235</v>
      </c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3"/>
      <c r="CE1" s="24" t="s">
        <v>236</v>
      </c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54"/>
      <c r="DI1" s="24"/>
      <c r="DJ1" s="24"/>
      <c r="DK1" s="24"/>
      <c r="DL1" s="24"/>
      <c r="DM1" s="24"/>
      <c r="DN1" s="25"/>
    </row>
    <row r="2" spans="1:118">
      <c r="A2" s="71"/>
      <c r="B2" s="26">
        <v>2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>
        <v>3</v>
      </c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>
        <v>3</v>
      </c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55"/>
      <c r="DI2" s="26"/>
      <c r="DJ2" s="26"/>
      <c r="DK2" s="26"/>
      <c r="DL2" s="26"/>
      <c r="DM2" s="26"/>
      <c r="DN2" s="26"/>
    </row>
    <row r="3" spans="1:118">
      <c r="A3" s="71"/>
      <c r="B3" s="27">
        <v>1</v>
      </c>
      <c r="C3" s="27">
        <v>2</v>
      </c>
      <c r="D3" s="27"/>
      <c r="E3" s="27"/>
      <c r="F3" s="27"/>
      <c r="G3" s="27">
        <v>3</v>
      </c>
      <c r="H3" s="27"/>
      <c r="I3" s="27"/>
      <c r="J3" s="27"/>
      <c r="K3" s="27"/>
      <c r="L3" s="27"/>
      <c r="M3" s="27">
        <v>4</v>
      </c>
      <c r="N3" s="27"/>
      <c r="O3" s="27"/>
      <c r="P3" s="27"/>
      <c r="Q3" s="27">
        <v>5</v>
      </c>
      <c r="R3" s="27">
        <v>6</v>
      </c>
      <c r="S3" s="27"/>
      <c r="T3" s="27">
        <v>7</v>
      </c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>
        <v>8</v>
      </c>
      <c r="AH3" s="27"/>
      <c r="AI3" s="27">
        <v>9</v>
      </c>
      <c r="AJ3" s="27"/>
      <c r="AK3" s="27">
        <v>10</v>
      </c>
      <c r="AL3" s="27"/>
      <c r="AM3" s="27"/>
      <c r="AN3" s="27"/>
      <c r="AO3" s="27"/>
      <c r="AP3" s="27">
        <v>11</v>
      </c>
      <c r="AQ3" s="27"/>
      <c r="AR3" s="27"/>
      <c r="AS3" s="27"/>
      <c r="AT3" s="27"/>
      <c r="AU3" s="27"/>
      <c r="AV3" s="27"/>
      <c r="AW3" s="27">
        <v>12</v>
      </c>
      <c r="AX3" s="27"/>
      <c r="AY3" s="27"/>
      <c r="AZ3" s="27"/>
      <c r="BA3" s="27"/>
      <c r="BB3" s="27"/>
      <c r="BC3" s="27">
        <v>13</v>
      </c>
      <c r="BD3" s="27"/>
      <c r="BE3" s="27">
        <v>14</v>
      </c>
      <c r="BF3" s="27"/>
      <c r="BG3" s="27"/>
      <c r="BH3" s="27"/>
      <c r="BI3" s="27"/>
      <c r="BJ3" s="27"/>
      <c r="BK3" s="27"/>
      <c r="BL3" s="27">
        <v>15</v>
      </c>
      <c r="BM3" s="27"/>
      <c r="BN3" s="27"/>
      <c r="BO3" s="27"/>
      <c r="BP3" s="27"/>
      <c r="BQ3" s="27">
        <v>16</v>
      </c>
      <c r="BR3" s="27">
        <v>17</v>
      </c>
      <c r="BS3" s="27"/>
      <c r="BT3" s="27"/>
      <c r="BU3" s="27"/>
      <c r="BV3" s="27"/>
      <c r="BW3" s="27"/>
      <c r="BX3" s="27">
        <v>18</v>
      </c>
      <c r="BY3" s="27"/>
      <c r="BZ3" s="27"/>
      <c r="CA3" s="27"/>
      <c r="CB3" s="27">
        <v>19</v>
      </c>
      <c r="CC3" s="27"/>
      <c r="CD3" s="27"/>
      <c r="CE3" s="27">
        <v>20</v>
      </c>
      <c r="CF3" s="27"/>
      <c r="CG3" s="27"/>
      <c r="CH3" s="27"/>
      <c r="CI3" s="27"/>
      <c r="CJ3" s="27"/>
      <c r="CK3" s="27">
        <v>21</v>
      </c>
      <c r="CL3" s="27"/>
      <c r="CM3" s="27"/>
      <c r="CN3" s="27"/>
      <c r="CO3" s="27"/>
      <c r="CP3" s="27"/>
      <c r="CQ3" s="27"/>
      <c r="CR3" s="27">
        <v>22</v>
      </c>
      <c r="CS3" s="27"/>
      <c r="CT3" s="27"/>
      <c r="CU3" s="27"/>
      <c r="CV3" s="27">
        <v>23</v>
      </c>
      <c r="CW3" s="27"/>
      <c r="CX3" s="27"/>
      <c r="CY3" s="27"/>
      <c r="CZ3" s="27"/>
      <c r="DA3" s="27"/>
      <c r="DB3" s="27"/>
      <c r="DC3" s="27">
        <v>24</v>
      </c>
      <c r="DD3" s="27"/>
      <c r="DE3" s="27"/>
      <c r="DF3" s="27">
        <v>25</v>
      </c>
      <c r="DG3" s="27"/>
      <c r="DH3" s="27"/>
      <c r="DI3" s="27">
        <v>26</v>
      </c>
      <c r="DJ3" s="27"/>
      <c r="DK3" s="27"/>
      <c r="DL3" s="27">
        <v>27</v>
      </c>
      <c r="DM3" s="27"/>
      <c r="DN3" s="27"/>
    </row>
    <row r="4" spans="1:118">
      <c r="A4" s="71"/>
      <c r="B4" s="26">
        <v>5</v>
      </c>
      <c r="C4" s="26">
        <v>5</v>
      </c>
      <c r="D4" s="26"/>
      <c r="E4" s="26"/>
      <c r="F4" s="26"/>
      <c r="G4" s="26">
        <v>4</v>
      </c>
      <c r="H4" s="26"/>
      <c r="I4" s="26"/>
      <c r="J4" s="26"/>
      <c r="K4" s="26"/>
      <c r="L4" s="26"/>
      <c r="M4" s="26">
        <v>3</v>
      </c>
      <c r="N4" s="26"/>
      <c r="O4" s="26"/>
      <c r="P4" s="26"/>
      <c r="Q4" s="26">
        <v>5</v>
      </c>
      <c r="R4" s="26">
        <v>5</v>
      </c>
      <c r="S4" s="26"/>
      <c r="T4" s="26">
        <v>4</v>
      </c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>
        <v>4</v>
      </c>
      <c r="AH4" s="26"/>
      <c r="AI4" s="26">
        <v>3</v>
      </c>
      <c r="AJ4" s="26"/>
      <c r="AK4" s="26">
        <v>4</v>
      </c>
      <c r="AL4" s="26"/>
      <c r="AM4" s="26"/>
      <c r="AN4" s="26"/>
      <c r="AO4" s="26"/>
      <c r="AP4" s="26">
        <v>3</v>
      </c>
      <c r="AQ4" s="26"/>
      <c r="AR4" s="26"/>
      <c r="AS4" s="26"/>
      <c r="AT4" s="26"/>
      <c r="AU4" s="26"/>
      <c r="AV4" s="26"/>
      <c r="AW4" s="26">
        <v>3</v>
      </c>
      <c r="AX4" s="26"/>
      <c r="AY4" s="26"/>
      <c r="AZ4" s="26"/>
      <c r="BA4" s="26"/>
      <c r="BB4" s="26"/>
      <c r="BC4" s="26">
        <v>3</v>
      </c>
      <c r="BD4" s="26"/>
      <c r="BE4" s="26">
        <v>4</v>
      </c>
      <c r="BF4" s="26"/>
      <c r="BG4" s="26"/>
      <c r="BH4" s="26"/>
      <c r="BI4" s="26"/>
      <c r="BJ4" s="26"/>
      <c r="BK4" s="26"/>
      <c r="BL4" s="26">
        <v>3</v>
      </c>
      <c r="BM4" s="26"/>
      <c r="BN4" s="26"/>
      <c r="BO4" s="26"/>
      <c r="BP4" s="26"/>
      <c r="BQ4" s="26">
        <v>3</v>
      </c>
      <c r="BR4" s="26">
        <v>3</v>
      </c>
      <c r="BS4" s="26"/>
      <c r="BT4" s="26"/>
      <c r="BU4" s="26"/>
      <c r="BV4" s="26"/>
      <c r="BW4" s="26"/>
      <c r="BX4" s="26">
        <v>4</v>
      </c>
      <c r="BY4" s="26"/>
      <c r="BZ4" s="26"/>
      <c r="CA4" s="26"/>
      <c r="CB4" s="26">
        <v>3</v>
      </c>
      <c r="CC4" s="26"/>
      <c r="CD4" s="26"/>
      <c r="CE4" s="26">
        <v>5</v>
      </c>
      <c r="CF4" s="26"/>
      <c r="CG4" s="26"/>
      <c r="CH4" s="26"/>
      <c r="CI4" s="26"/>
      <c r="CJ4" s="26"/>
      <c r="CK4" s="26">
        <v>4</v>
      </c>
      <c r="CL4" s="26"/>
      <c r="CM4" s="26"/>
      <c r="CN4" s="26"/>
      <c r="CO4" s="26"/>
      <c r="CP4" s="26"/>
      <c r="CQ4" s="26"/>
      <c r="CR4" s="26">
        <v>4</v>
      </c>
      <c r="CS4" s="26"/>
      <c r="CT4" s="26"/>
      <c r="CU4" s="26"/>
      <c r="CV4" s="26">
        <v>4</v>
      </c>
      <c r="CW4" s="26"/>
      <c r="CX4" s="26"/>
      <c r="CY4" s="26"/>
      <c r="CZ4" s="26"/>
      <c r="DA4" s="26"/>
      <c r="DB4" s="26"/>
      <c r="DC4" s="26">
        <v>5</v>
      </c>
      <c r="DD4" s="26"/>
      <c r="DE4" s="26"/>
      <c r="DF4" s="26">
        <v>5</v>
      </c>
      <c r="DG4" s="26"/>
      <c r="DH4" s="55"/>
      <c r="DI4" s="26">
        <v>5</v>
      </c>
      <c r="DJ4" s="26"/>
      <c r="DK4" s="26"/>
      <c r="DL4" s="26">
        <v>5</v>
      </c>
      <c r="DM4" s="26"/>
      <c r="DN4" s="26"/>
    </row>
    <row r="5" spans="1:118">
      <c r="A5" s="71"/>
      <c r="B5" s="28">
        <v>1.1000000000000001</v>
      </c>
      <c r="C5" s="28">
        <v>2.1</v>
      </c>
      <c r="D5" s="28">
        <v>2.2000000000000002</v>
      </c>
      <c r="E5" s="28">
        <v>2.2999999999999998</v>
      </c>
      <c r="F5" s="28">
        <v>2.4</v>
      </c>
      <c r="G5" s="28">
        <v>3.1</v>
      </c>
      <c r="H5" s="28"/>
      <c r="I5" s="28"/>
      <c r="J5" s="28"/>
      <c r="K5" s="28">
        <v>3.2</v>
      </c>
      <c r="L5" s="28"/>
      <c r="M5" s="28">
        <v>4.0999999999999996</v>
      </c>
      <c r="N5" s="28">
        <v>4.2</v>
      </c>
      <c r="O5" s="28">
        <v>4.3</v>
      </c>
      <c r="P5" s="28">
        <v>4.4000000000000004</v>
      </c>
      <c r="Q5" s="28">
        <v>5.0999999999999996</v>
      </c>
      <c r="R5" s="28">
        <v>6.1</v>
      </c>
      <c r="S5" s="28">
        <v>6.2</v>
      </c>
      <c r="T5" s="28">
        <v>7.1</v>
      </c>
      <c r="U5" s="28"/>
      <c r="V5" s="28"/>
      <c r="W5" s="28"/>
      <c r="X5" s="28"/>
      <c r="Y5" s="28">
        <v>7.2</v>
      </c>
      <c r="Z5" s="28"/>
      <c r="AA5" s="28">
        <v>7.3</v>
      </c>
      <c r="AB5" s="28"/>
      <c r="AC5" s="28"/>
      <c r="AD5" s="28">
        <v>7.4</v>
      </c>
      <c r="AE5" s="28"/>
      <c r="AF5" s="28"/>
      <c r="AG5" s="28">
        <v>8.1</v>
      </c>
      <c r="AH5" s="28">
        <v>8.1999999999999993</v>
      </c>
      <c r="AI5" s="28">
        <v>9.1</v>
      </c>
      <c r="AJ5" s="28">
        <v>9.1999999999999993</v>
      </c>
      <c r="AK5" s="28">
        <v>10.1</v>
      </c>
      <c r="AL5" s="28">
        <v>10.199999999999999</v>
      </c>
      <c r="AM5" s="28"/>
      <c r="AN5" s="28">
        <v>10.3</v>
      </c>
      <c r="AO5" s="28">
        <v>10.4</v>
      </c>
      <c r="AP5" s="28">
        <v>11.1</v>
      </c>
      <c r="AQ5" s="28">
        <v>11.2</v>
      </c>
      <c r="AR5" s="28">
        <v>11.3</v>
      </c>
      <c r="AS5" s="28"/>
      <c r="AT5" s="28">
        <v>11.4</v>
      </c>
      <c r="AU5" s="28"/>
      <c r="AV5" s="28"/>
      <c r="AW5" s="28">
        <v>12.1</v>
      </c>
      <c r="AX5" s="28">
        <v>12.2</v>
      </c>
      <c r="AY5" s="28">
        <v>12.3</v>
      </c>
      <c r="AZ5" s="28">
        <v>12.4</v>
      </c>
      <c r="BA5" s="28">
        <v>12.5</v>
      </c>
      <c r="BB5" s="28"/>
      <c r="BC5" s="28">
        <v>13.1</v>
      </c>
      <c r="BD5" s="28">
        <v>13.2</v>
      </c>
      <c r="BE5" s="28">
        <v>14.1</v>
      </c>
      <c r="BF5" s="28"/>
      <c r="BG5" s="28">
        <v>14.2</v>
      </c>
      <c r="BH5" s="28">
        <v>14.3</v>
      </c>
      <c r="BI5" s="28">
        <v>14.4</v>
      </c>
      <c r="BJ5" s="28"/>
      <c r="BK5" s="28">
        <v>14.5</v>
      </c>
      <c r="BL5" s="28">
        <v>15.1</v>
      </c>
      <c r="BM5" s="28">
        <v>15.2</v>
      </c>
      <c r="BN5" s="28">
        <v>15.3</v>
      </c>
      <c r="BO5" s="28">
        <v>15.4</v>
      </c>
      <c r="BP5" s="28">
        <v>15.5</v>
      </c>
      <c r="BQ5" s="28">
        <v>16.100000000000001</v>
      </c>
      <c r="BR5" s="28">
        <v>17.100000000000001</v>
      </c>
      <c r="BS5" s="28"/>
      <c r="BT5" s="28"/>
      <c r="BU5" s="28"/>
      <c r="BV5" s="28">
        <v>17.2</v>
      </c>
      <c r="BW5" s="28">
        <v>17.3</v>
      </c>
      <c r="BX5" s="28">
        <v>18.100000000000001</v>
      </c>
      <c r="BY5" s="28"/>
      <c r="BZ5" s="28"/>
      <c r="CA5" s="28">
        <v>18.2</v>
      </c>
      <c r="CB5" s="28">
        <v>19.100000000000001</v>
      </c>
      <c r="CC5" s="28">
        <v>19.2</v>
      </c>
      <c r="CD5" s="28">
        <v>19.3</v>
      </c>
      <c r="CE5" s="28">
        <v>20.100000000000001</v>
      </c>
      <c r="CF5" s="28"/>
      <c r="CG5" s="28">
        <v>20.2</v>
      </c>
      <c r="CH5" s="28">
        <v>20.3</v>
      </c>
      <c r="CI5" s="28"/>
      <c r="CJ5" s="28"/>
      <c r="CK5" s="28">
        <v>21.1</v>
      </c>
      <c r="CL5" s="28"/>
      <c r="CM5" s="28"/>
      <c r="CN5" s="28">
        <v>21.2</v>
      </c>
      <c r="CO5" s="28">
        <v>21.3</v>
      </c>
      <c r="CP5" s="28">
        <v>21.4</v>
      </c>
      <c r="CQ5" s="28">
        <v>21.5</v>
      </c>
      <c r="CR5" s="28">
        <v>22.1</v>
      </c>
      <c r="CS5" s="28">
        <v>22.2</v>
      </c>
      <c r="CT5" s="28">
        <v>22.3</v>
      </c>
      <c r="CU5" s="28"/>
      <c r="CV5" s="28">
        <v>23.1</v>
      </c>
      <c r="CW5" s="28">
        <v>23.2</v>
      </c>
      <c r="CX5" s="28"/>
      <c r="CY5" s="28">
        <v>23.3</v>
      </c>
      <c r="CZ5" s="28"/>
      <c r="DA5" s="28"/>
      <c r="DB5" s="28"/>
      <c r="DC5" s="28">
        <v>24.1</v>
      </c>
      <c r="DD5" s="28"/>
      <c r="DE5" s="28">
        <v>24.2</v>
      </c>
      <c r="DF5" s="28">
        <v>25.1</v>
      </c>
      <c r="DG5" s="28">
        <v>25.2</v>
      </c>
      <c r="DH5" s="28">
        <v>25.3</v>
      </c>
      <c r="DI5" s="28">
        <v>26.1</v>
      </c>
      <c r="DJ5" s="28">
        <v>26.2</v>
      </c>
      <c r="DK5" s="28">
        <v>26.3</v>
      </c>
      <c r="DL5" s="28">
        <v>27.1</v>
      </c>
      <c r="DM5" s="28">
        <v>27.2</v>
      </c>
      <c r="DN5" s="28">
        <v>27.3</v>
      </c>
    </row>
    <row r="6" spans="1:118">
      <c r="A6" s="71"/>
      <c r="B6" s="26">
        <v>4</v>
      </c>
      <c r="C6" s="26">
        <v>4</v>
      </c>
      <c r="D6" s="26">
        <v>4</v>
      </c>
      <c r="E6" s="26">
        <v>4</v>
      </c>
      <c r="F6" s="26">
        <v>5</v>
      </c>
      <c r="G6" s="26">
        <v>4</v>
      </c>
      <c r="H6" s="26"/>
      <c r="I6" s="26"/>
      <c r="J6" s="26"/>
      <c r="K6" s="26">
        <v>5</v>
      </c>
      <c r="L6" s="29"/>
      <c r="M6" s="26">
        <v>5</v>
      </c>
      <c r="N6" s="26">
        <v>5</v>
      </c>
      <c r="O6" s="26">
        <v>5</v>
      </c>
      <c r="P6" s="26">
        <v>5</v>
      </c>
      <c r="Q6" s="26">
        <v>5</v>
      </c>
      <c r="R6" s="26">
        <v>5</v>
      </c>
      <c r="S6" s="26">
        <v>5</v>
      </c>
      <c r="T6" s="26">
        <v>5</v>
      </c>
      <c r="U6" s="26"/>
      <c r="V6" s="26"/>
      <c r="W6" s="26"/>
      <c r="X6" s="26"/>
      <c r="Y6" s="26">
        <v>5</v>
      </c>
      <c r="Z6" s="26"/>
      <c r="AA6" s="26">
        <v>5</v>
      </c>
      <c r="AB6" s="26"/>
      <c r="AC6" s="26"/>
      <c r="AD6" s="26">
        <v>5</v>
      </c>
      <c r="AE6" s="26"/>
      <c r="AF6" s="26"/>
      <c r="AG6" s="26">
        <v>5</v>
      </c>
      <c r="AH6" s="26">
        <v>5</v>
      </c>
      <c r="AI6" s="26">
        <v>3</v>
      </c>
      <c r="AJ6" s="26">
        <v>3</v>
      </c>
      <c r="AK6" s="26">
        <v>3</v>
      </c>
      <c r="AL6" s="26">
        <v>3</v>
      </c>
      <c r="AM6" s="26"/>
      <c r="AN6" s="26">
        <v>3</v>
      </c>
      <c r="AO6" s="26">
        <v>4</v>
      </c>
      <c r="AP6" s="26">
        <v>3</v>
      </c>
      <c r="AQ6" s="26">
        <v>4</v>
      </c>
      <c r="AR6" s="26">
        <v>4</v>
      </c>
      <c r="AS6" s="26"/>
      <c r="AT6" s="26">
        <v>4</v>
      </c>
      <c r="AU6" s="26"/>
      <c r="AV6" s="26"/>
      <c r="AW6" s="26">
        <v>4</v>
      </c>
      <c r="AX6" s="26">
        <v>4</v>
      </c>
      <c r="AY6" s="26">
        <v>4</v>
      </c>
      <c r="AZ6" s="26">
        <v>4</v>
      </c>
      <c r="BA6" s="26">
        <v>4</v>
      </c>
      <c r="BB6" s="26"/>
      <c r="BC6" s="26">
        <v>4</v>
      </c>
      <c r="BD6" s="26">
        <v>4</v>
      </c>
      <c r="BE6" s="26">
        <v>5</v>
      </c>
      <c r="BF6" s="26"/>
      <c r="BG6" s="26">
        <v>4</v>
      </c>
      <c r="BH6" s="26">
        <v>4</v>
      </c>
      <c r="BI6" s="26">
        <v>3</v>
      </c>
      <c r="BJ6" s="26"/>
      <c r="BK6" s="26">
        <v>3</v>
      </c>
      <c r="BL6" s="26">
        <v>3</v>
      </c>
      <c r="BM6" s="26">
        <v>4</v>
      </c>
      <c r="BN6" s="26">
        <v>5</v>
      </c>
      <c r="BO6" s="26">
        <v>3</v>
      </c>
      <c r="BP6" s="26">
        <v>4</v>
      </c>
      <c r="BQ6" s="26">
        <v>4</v>
      </c>
      <c r="BR6" s="26">
        <v>4</v>
      </c>
      <c r="BS6" s="26"/>
      <c r="BT6" s="26"/>
      <c r="BU6" s="26"/>
      <c r="BV6" s="26">
        <v>4</v>
      </c>
      <c r="BW6" s="26">
        <v>4</v>
      </c>
      <c r="BX6" s="26">
        <v>4</v>
      </c>
      <c r="BY6" s="26"/>
      <c r="BZ6" s="26"/>
      <c r="CA6" s="26">
        <v>4</v>
      </c>
      <c r="CB6" s="26">
        <v>4</v>
      </c>
      <c r="CC6" s="26">
        <v>4</v>
      </c>
      <c r="CD6" s="26">
        <v>4</v>
      </c>
      <c r="CE6" s="26">
        <v>5</v>
      </c>
      <c r="CF6" s="26"/>
      <c r="CG6" s="26">
        <v>5</v>
      </c>
      <c r="CH6" s="26">
        <v>5</v>
      </c>
      <c r="CI6" s="26"/>
      <c r="CJ6" s="26"/>
      <c r="CK6" s="26">
        <v>5</v>
      </c>
      <c r="CL6" s="26"/>
      <c r="CM6" s="26"/>
      <c r="CN6" s="26">
        <v>5</v>
      </c>
      <c r="CO6" s="26">
        <v>5</v>
      </c>
      <c r="CP6" s="26">
        <v>4</v>
      </c>
      <c r="CQ6" s="26">
        <v>4</v>
      </c>
      <c r="CR6" s="26">
        <v>5</v>
      </c>
      <c r="CS6" s="26">
        <v>5</v>
      </c>
      <c r="CT6" s="26">
        <v>5</v>
      </c>
      <c r="CU6" s="26"/>
      <c r="CV6" s="26">
        <v>5</v>
      </c>
      <c r="CW6" s="26">
        <v>5</v>
      </c>
      <c r="CX6" s="26"/>
      <c r="CY6" s="26">
        <v>5</v>
      </c>
      <c r="CZ6" s="26"/>
      <c r="DA6" s="26"/>
      <c r="DB6" s="26"/>
      <c r="DC6" s="26">
        <v>5</v>
      </c>
      <c r="DD6" s="26"/>
      <c r="DE6" s="26">
        <v>5</v>
      </c>
      <c r="DF6" s="26">
        <v>5</v>
      </c>
      <c r="DG6" s="26">
        <v>5</v>
      </c>
      <c r="DH6" s="55">
        <v>5</v>
      </c>
      <c r="DI6" s="26">
        <v>5</v>
      </c>
      <c r="DJ6" s="26">
        <v>5</v>
      </c>
      <c r="DK6" s="26">
        <v>5</v>
      </c>
      <c r="DL6" s="26">
        <v>5</v>
      </c>
      <c r="DM6" s="26">
        <v>3</v>
      </c>
      <c r="DN6" s="26">
        <v>5</v>
      </c>
    </row>
    <row r="7" spans="1:118">
      <c r="A7" s="71"/>
      <c r="B7" s="30"/>
      <c r="C7" s="30"/>
      <c r="D7" s="30"/>
      <c r="E7" s="30"/>
      <c r="F7" s="30"/>
      <c r="G7" s="30" t="s">
        <v>237</v>
      </c>
      <c r="H7" s="30" t="s">
        <v>238</v>
      </c>
      <c r="I7" s="30" t="s">
        <v>239</v>
      </c>
      <c r="J7" s="30" t="s">
        <v>240</v>
      </c>
      <c r="K7" s="30" t="s">
        <v>241</v>
      </c>
      <c r="L7" s="30" t="s">
        <v>242</v>
      </c>
      <c r="M7" s="30"/>
      <c r="N7" s="30"/>
      <c r="O7" s="30"/>
      <c r="P7" s="30"/>
      <c r="Q7" s="30"/>
      <c r="R7" s="30"/>
      <c r="S7" s="30"/>
      <c r="T7" s="30" t="s">
        <v>243</v>
      </c>
      <c r="U7" s="30" t="s">
        <v>244</v>
      </c>
      <c r="V7" s="30" t="s">
        <v>245</v>
      </c>
      <c r="W7" s="30" t="s">
        <v>246</v>
      </c>
      <c r="X7" s="30" t="s">
        <v>247</v>
      </c>
      <c r="Y7" s="30" t="s">
        <v>248</v>
      </c>
      <c r="Z7" s="30" t="s">
        <v>249</v>
      </c>
      <c r="AA7" s="30" t="s">
        <v>250</v>
      </c>
      <c r="AB7" s="30" t="s">
        <v>251</v>
      </c>
      <c r="AC7" s="30" t="s">
        <v>252</v>
      </c>
      <c r="AD7" s="30" t="s">
        <v>253</v>
      </c>
      <c r="AE7" s="30" t="s">
        <v>254</v>
      </c>
      <c r="AF7" s="30" t="s">
        <v>255</v>
      </c>
      <c r="AG7" s="30"/>
      <c r="AH7" s="30"/>
      <c r="AI7" s="30"/>
      <c r="AJ7" s="30"/>
      <c r="AK7" s="30"/>
      <c r="AL7" s="30" t="s">
        <v>256</v>
      </c>
      <c r="AM7" s="30" t="s">
        <v>257</v>
      </c>
      <c r="AN7" s="30"/>
      <c r="AO7" s="30"/>
      <c r="AP7" s="30"/>
      <c r="AQ7" s="30" t="s">
        <v>258</v>
      </c>
      <c r="AR7" s="30" t="s">
        <v>259</v>
      </c>
      <c r="AS7" s="30" t="s">
        <v>304</v>
      </c>
      <c r="AT7" s="30" t="s">
        <v>260</v>
      </c>
      <c r="AU7" s="30" t="s">
        <v>261</v>
      </c>
      <c r="AV7" s="30" t="s">
        <v>305</v>
      </c>
      <c r="AW7" s="30"/>
      <c r="AX7" s="30"/>
      <c r="AY7" s="30"/>
      <c r="AZ7" s="30"/>
      <c r="BA7" s="30" t="s">
        <v>262</v>
      </c>
      <c r="BB7" s="30" t="s">
        <v>263</v>
      </c>
      <c r="BC7" s="30"/>
      <c r="BD7" s="30"/>
      <c r="BE7" s="30" t="s">
        <v>264</v>
      </c>
      <c r="BF7" s="30" t="s">
        <v>265</v>
      </c>
      <c r="BG7" s="30"/>
      <c r="BH7" s="30"/>
      <c r="BI7" s="49" t="s">
        <v>307</v>
      </c>
      <c r="BJ7" s="30" t="s">
        <v>266</v>
      </c>
      <c r="BK7" s="30"/>
      <c r="BL7" s="30"/>
      <c r="BM7" s="30"/>
      <c r="BN7" s="30"/>
      <c r="BO7" s="30"/>
      <c r="BP7" s="30"/>
      <c r="BQ7" s="30"/>
      <c r="BR7" s="30" t="s">
        <v>70</v>
      </c>
      <c r="BS7" s="30" t="s">
        <v>71</v>
      </c>
      <c r="BT7" s="30" t="s">
        <v>72</v>
      </c>
      <c r="BU7" s="30" t="s">
        <v>73</v>
      </c>
      <c r="BV7" s="30"/>
      <c r="BW7" s="30"/>
      <c r="BX7" s="30" t="s">
        <v>267</v>
      </c>
      <c r="BY7" s="30" t="s">
        <v>268</v>
      </c>
      <c r="BZ7" s="30" t="s">
        <v>269</v>
      </c>
      <c r="CA7" s="30"/>
      <c r="CB7" s="30" t="s">
        <v>270</v>
      </c>
      <c r="CC7" s="30"/>
      <c r="CD7" s="30"/>
      <c r="CE7" s="30" t="s">
        <v>271</v>
      </c>
      <c r="CF7" s="30" t="s">
        <v>272</v>
      </c>
      <c r="CG7" s="30"/>
      <c r="CH7" s="30" t="s">
        <v>273</v>
      </c>
      <c r="CI7" s="30" t="s">
        <v>274</v>
      </c>
      <c r="CJ7" s="30" t="s">
        <v>275</v>
      </c>
      <c r="CK7" s="30" t="s">
        <v>276</v>
      </c>
      <c r="CL7" s="30" t="s">
        <v>277</v>
      </c>
      <c r="CM7" s="30" t="s">
        <v>278</v>
      </c>
      <c r="CN7" s="30"/>
      <c r="CO7" s="30"/>
      <c r="CP7" s="30"/>
      <c r="CQ7" s="50" t="s">
        <v>203</v>
      </c>
      <c r="CR7" s="30"/>
      <c r="CS7" s="30"/>
      <c r="CT7" s="30" t="s">
        <v>279</v>
      </c>
      <c r="CU7" s="30" t="s">
        <v>280</v>
      </c>
      <c r="CV7" s="30"/>
      <c r="CW7" s="30" t="s">
        <v>306</v>
      </c>
      <c r="CX7" s="30" t="s">
        <v>281</v>
      </c>
      <c r="CY7" s="30" t="s">
        <v>282</v>
      </c>
      <c r="CZ7" s="30" t="s">
        <v>283</v>
      </c>
      <c r="DA7" s="30" t="s">
        <v>284</v>
      </c>
      <c r="DB7" s="30" t="s">
        <v>285</v>
      </c>
      <c r="DC7" s="30" t="s">
        <v>286</v>
      </c>
      <c r="DD7" s="30" t="s">
        <v>287</v>
      </c>
      <c r="DE7" s="30"/>
      <c r="DF7" s="30"/>
      <c r="DG7" s="30"/>
      <c r="DH7" s="30"/>
      <c r="DI7" s="30"/>
      <c r="DJ7" s="30"/>
      <c r="DK7" s="30"/>
      <c r="DL7" s="30"/>
      <c r="DM7" s="30"/>
      <c r="DN7" s="30"/>
    </row>
    <row r="8" spans="1:118">
      <c r="A8" s="72"/>
      <c r="B8" s="31"/>
      <c r="C8" s="31"/>
      <c r="D8" s="31"/>
      <c r="E8" s="31"/>
      <c r="F8" s="31"/>
      <c r="G8" s="29">
        <v>5</v>
      </c>
      <c r="H8" s="29">
        <v>5</v>
      </c>
      <c r="I8" s="29">
        <v>5</v>
      </c>
      <c r="J8" s="29">
        <v>5</v>
      </c>
      <c r="K8" s="29">
        <v>5</v>
      </c>
      <c r="L8" s="29">
        <v>5</v>
      </c>
      <c r="M8" s="29"/>
      <c r="N8" s="29"/>
      <c r="O8" s="29"/>
      <c r="P8" s="29"/>
      <c r="Q8" s="29"/>
      <c r="R8" s="29"/>
      <c r="S8" s="29"/>
      <c r="T8" s="29">
        <v>5</v>
      </c>
      <c r="U8" s="29">
        <v>5</v>
      </c>
      <c r="V8" s="29">
        <v>5</v>
      </c>
      <c r="W8" s="29">
        <v>5</v>
      </c>
      <c r="X8" s="29">
        <v>5</v>
      </c>
      <c r="Y8" s="29">
        <v>5</v>
      </c>
      <c r="Z8" s="29">
        <v>5</v>
      </c>
      <c r="AA8" s="29">
        <v>5</v>
      </c>
      <c r="AB8" s="29">
        <v>5</v>
      </c>
      <c r="AC8" s="29">
        <v>5</v>
      </c>
      <c r="AD8" s="29">
        <v>5</v>
      </c>
      <c r="AE8" s="29">
        <v>5</v>
      </c>
      <c r="AF8" s="29">
        <v>5</v>
      </c>
      <c r="AG8" s="29"/>
      <c r="AH8" s="29"/>
      <c r="AI8" s="29"/>
      <c r="AJ8" s="29"/>
      <c r="AK8" s="29"/>
      <c r="AL8" s="29">
        <v>5</v>
      </c>
      <c r="AM8" s="29">
        <v>3</v>
      </c>
      <c r="AN8" s="29"/>
      <c r="AO8" s="29"/>
      <c r="AP8" s="29"/>
      <c r="AQ8" s="29">
        <v>3</v>
      </c>
      <c r="AR8" s="29">
        <v>3</v>
      </c>
      <c r="AS8" s="29">
        <v>4</v>
      </c>
      <c r="AT8" s="29">
        <v>4</v>
      </c>
      <c r="AU8" s="29">
        <v>4</v>
      </c>
      <c r="AV8" s="29">
        <v>3</v>
      </c>
      <c r="AW8" s="29"/>
      <c r="AX8" s="29"/>
      <c r="AY8" s="29"/>
      <c r="AZ8" s="29"/>
      <c r="BA8" s="29">
        <v>4</v>
      </c>
      <c r="BB8" s="29">
        <v>3</v>
      </c>
      <c r="BC8" s="29"/>
      <c r="BD8" s="29"/>
      <c r="BE8" s="29">
        <v>4</v>
      </c>
      <c r="BF8" s="29">
        <v>4</v>
      </c>
      <c r="BG8" s="29"/>
      <c r="BH8" s="29"/>
      <c r="BI8" s="29">
        <v>3</v>
      </c>
      <c r="BJ8" s="29">
        <v>4</v>
      </c>
      <c r="BK8" s="29"/>
      <c r="BL8" s="29"/>
      <c r="BM8" s="29"/>
      <c r="BN8" s="29"/>
      <c r="BO8" s="29"/>
      <c r="BP8" s="29"/>
      <c r="BQ8" s="29"/>
      <c r="BR8" s="29">
        <v>3</v>
      </c>
      <c r="BS8" s="29">
        <v>5</v>
      </c>
      <c r="BT8" s="29">
        <v>4</v>
      </c>
      <c r="BU8" s="29">
        <v>3</v>
      </c>
      <c r="BV8" s="29"/>
      <c r="BW8" s="29"/>
      <c r="BX8" s="29">
        <v>5</v>
      </c>
      <c r="BY8" s="29">
        <v>3</v>
      </c>
      <c r="BZ8" s="29">
        <v>4</v>
      </c>
      <c r="CA8" s="29"/>
      <c r="CB8" s="29">
        <v>4</v>
      </c>
      <c r="CC8" s="29"/>
      <c r="CD8" s="29"/>
      <c r="CE8" s="29">
        <v>5</v>
      </c>
      <c r="CF8" s="29">
        <v>5</v>
      </c>
      <c r="CG8" s="29"/>
      <c r="CH8" s="29">
        <v>5</v>
      </c>
      <c r="CI8" s="29">
        <v>5</v>
      </c>
      <c r="CJ8" s="29">
        <v>5</v>
      </c>
      <c r="CK8" s="29">
        <v>5</v>
      </c>
      <c r="CL8" s="29">
        <v>5</v>
      </c>
      <c r="CM8" s="29">
        <v>3</v>
      </c>
      <c r="CN8" s="29"/>
      <c r="CO8" s="29"/>
      <c r="CP8" s="29"/>
      <c r="CQ8" s="51">
        <v>4</v>
      </c>
      <c r="CR8" s="29"/>
      <c r="CS8" s="29"/>
      <c r="CT8" s="29">
        <v>5</v>
      </c>
      <c r="CU8" s="29">
        <v>5</v>
      </c>
      <c r="CV8" s="29"/>
      <c r="CW8" s="29">
        <v>5</v>
      </c>
      <c r="CX8" s="29">
        <v>5</v>
      </c>
      <c r="CY8" s="29">
        <v>5</v>
      </c>
      <c r="CZ8" s="29">
        <v>3</v>
      </c>
      <c r="DA8" s="29">
        <v>3</v>
      </c>
      <c r="DB8" s="29">
        <v>3</v>
      </c>
      <c r="DC8" s="29">
        <v>5</v>
      </c>
      <c r="DD8" s="29">
        <v>5</v>
      </c>
      <c r="DE8" s="29"/>
      <c r="DF8" s="29"/>
      <c r="DG8" s="29"/>
      <c r="DH8" s="56"/>
      <c r="DI8" s="29"/>
      <c r="DJ8" s="29"/>
      <c r="DK8" s="29"/>
      <c r="DL8" s="29"/>
      <c r="DM8" s="29"/>
      <c r="DN8" s="29"/>
    </row>
    <row r="9" spans="1:118" ht="18">
      <c r="A9" s="73" t="s">
        <v>233</v>
      </c>
      <c r="B9" s="32" t="s">
        <v>234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3"/>
      <c r="AI9" s="34" t="s">
        <v>235</v>
      </c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5"/>
      <c r="CE9" s="36" t="s">
        <v>236</v>
      </c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7"/>
    </row>
    <row r="10" spans="1:118">
      <c r="A10" s="71"/>
      <c r="B10" s="26">
        <v>4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>
        <v>3</v>
      </c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>
        <v>4</v>
      </c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55"/>
      <c r="DI10" s="26"/>
      <c r="DJ10" s="26"/>
      <c r="DK10" s="26"/>
      <c r="DL10" s="26"/>
      <c r="DM10" s="26"/>
      <c r="DN10" s="26"/>
    </row>
    <row r="11" spans="1:118">
      <c r="A11" s="71"/>
      <c r="B11" s="27">
        <v>1</v>
      </c>
      <c r="C11" s="27">
        <v>2</v>
      </c>
      <c r="D11" s="27"/>
      <c r="E11" s="27"/>
      <c r="F11" s="27"/>
      <c r="G11" s="27">
        <v>3</v>
      </c>
      <c r="H11" s="27"/>
      <c r="I11" s="27"/>
      <c r="J11" s="27"/>
      <c r="K11" s="27"/>
      <c r="L11" s="27"/>
      <c r="M11" s="27">
        <v>4</v>
      </c>
      <c r="N11" s="27"/>
      <c r="O11" s="27"/>
      <c r="P11" s="27"/>
      <c r="Q11" s="27">
        <v>5</v>
      </c>
      <c r="R11" s="27">
        <v>6</v>
      </c>
      <c r="S11" s="27"/>
      <c r="T11" s="27">
        <v>7</v>
      </c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>
        <v>8</v>
      </c>
      <c r="AH11" s="27"/>
      <c r="AI11" s="27">
        <v>9</v>
      </c>
      <c r="AJ11" s="27"/>
      <c r="AK11" s="27">
        <v>10</v>
      </c>
      <c r="AL11" s="27"/>
      <c r="AM11" s="27"/>
      <c r="AN11" s="27"/>
      <c r="AO11" s="27"/>
      <c r="AP11" s="27">
        <v>11</v>
      </c>
      <c r="AQ11" s="27"/>
      <c r="AR11" s="27"/>
      <c r="AS11" s="27"/>
      <c r="AT11" s="27"/>
      <c r="AU11" s="27"/>
      <c r="AV11" s="27"/>
      <c r="AW11" s="27">
        <v>12</v>
      </c>
      <c r="AX11" s="27"/>
      <c r="AY11" s="27"/>
      <c r="AZ11" s="27"/>
      <c r="BA11" s="27"/>
      <c r="BB11" s="27"/>
      <c r="BC11" s="27">
        <v>13</v>
      </c>
      <c r="BD11" s="27"/>
      <c r="BE11" s="27">
        <v>14</v>
      </c>
      <c r="BF11" s="27"/>
      <c r="BG11" s="27"/>
      <c r="BH11" s="27"/>
      <c r="BI11" s="27"/>
      <c r="BJ11" s="27"/>
      <c r="BK11" s="27"/>
      <c r="BL11" s="27">
        <v>15</v>
      </c>
      <c r="BM11" s="27"/>
      <c r="BN11" s="27"/>
      <c r="BO11" s="27"/>
      <c r="BP11" s="27"/>
      <c r="BQ11" s="27">
        <v>16</v>
      </c>
      <c r="BR11" s="27">
        <v>17</v>
      </c>
      <c r="BS11" s="27"/>
      <c r="BT11" s="27"/>
      <c r="BU11" s="27"/>
      <c r="BV11" s="27"/>
      <c r="BW11" s="27"/>
      <c r="BX11" s="27">
        <v>18</v>
      </c>
      <c r="BY11" s="27"/>
      <c r="BZ11" s="27"/>
      <c r="CA11" s="27"/>
      <c r="CB11" s="27">
        <v>19</v>
      </c>
      <c r="CC11" s="27"/>
      <c r="CD11" s="27"/>
      <c r="CE11" s="27">
        <v>20</v>
      </c>
      <c r="CF11" s="27"/>
      <c r="CG11" s="27"/>
      <c r="CH11" s="27"/>
      <c r="CI11" s="27"/>
      <c r="CJ11" s="27"/>
      <c r="CK11" s="27">
        <v>21</v>
      </c>
      <c r="CL11" s="27"/>
      <c r="CM11" s="27"/>
      <c r="CN11" s="27"/>
      <c r="CO11" s="27"/>
      <c r="CP11" s="27"/>
      <c r="CQ11" s="27"/>
      <c r="CR11" s="27">
        <v>22</v>
      </c>
      <c r="CS11" s="27"/>
      <c r="CT11" s="27"/>
      <c r="CU11" s="27"/>
      <c r="CV11" s="27">
        <v>23</v>
      </c>
      <c r="CW11" s="27"/>
      <c r="CX11" s="27"/>
      <c r="CY11" s="27"/>
      <c r="CZ11" s="27"/>
      <c r="DA11" s="27"/>
      <c r="DB11" s="27"/>
      <c r="DC11" s="27">
        <v>24</v>
      </c>
      <c r="DD11" s="27"/>
      <c r="DE11" s="27"/>
      <c r="DF11" s="27">
        <v>25</v>
      </c>
      <c r="DG11" s="27"/>
      <c r="DH11" s="27"/>
      <c r="DI11" s="27">
        <v>26</v>
      </c>
      <c r="DJ11" s="27"/>
      <c r="DK11" s="27"/>
      <c r="DL11" s="27">
        <v>27</v>
      </c>
      <c r="DM11" s="27"/>
      <c r="DN11" s="27"/>
    </row>
    <row r="12" spans="1:118">
      <c r="A12" s="71"/>
      <c r="B12" s="26">
        <v>4</v>
      </c>
      <c r="C12" s="26">
        <v>3</v>
      </c>
      <c r="D12" s="26"/>
      <c r="E12" s="26"/>
      <c r="F12" s="26"/>
      <c r="G12" s="26">
        <v>5</v>
      </c>
      <c r="H12" s="26"/>
      <c r="I12" s="26"/>
      <c r="J12" s="26"/>
      <c r="K12" s="26"/>
      <c r="L12" s="26"/>
      <c r="M12" s="26">
        <v>3</v>
      </c>
      <c r="N12" s="26"/>
      <c r="O12" s="26"/>
      <c r="P12" s="26"/>
      <c r="Q12" s="26">
        <v>3</v>
      </c>
      <c r="R12" s="26">
        <v>5</v>
      </c>
      <c r="S12" s="26"/>
      <c r="T12" s="26">
        <v>4</v>
      </c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>
        <v>3</v>
      </c>
      <c r="AH12" s="26"/>
      <c r="AI12" s="26">
        <v>4</v>
      </c>
      <c r="AJ12" s="26"/>
      <c r="AK12" s="26">
        <v>3</v>
      </c>
      <c r="AL12" s="26"/>
      <c r="AM12" s="26"/>
      <c r="AN12" s="26"/>
      <c r="AO12" s="26"/>
      <c r="AP12" s="26">
        <v>5</v>
      </c>
      <c r="AQ12" s="26"/>
      <c r="AR12" s="26"/>
      <c r="AS12" s="26"/>
      <c r="AT12" s="26"/>
      <c r="AU12" s="26"/>
      <c r="AV12" s="26"/>
      <c r="AW12" s="26">
        <v>3</v>
      </c>
      <c r="AX12" s="26"/>
      <c r="AY12" s="26"/>
      <c r="AZ12" s="26"/>
      <c r="BA12" s="26"/>
      <c r="BB12" s="26"/>
      <c r="BC12" s="26">
        <v>3</v>
      </c>
      <c r="BD12" s="26"/>
      <c r="BE12" s="26">
        <v>5</v>
      </c>
      <c r="BF12" s="26"/>
      <c r="BG12" s="26"/>
      <c r="BH12" s="26"/>
      <c r="BI12" s="26"/>
      <c r="BJ12" s="26"/>
      <c r="BK12" s="26"/>
      <c r="BL12" s="26">
        <v>4</v>
      </c>
      <c r="BM12" s="26"/>
      <c r="BN12" s="26"/>
      <c r="BO12" s="26"/>
      <c r="BP12" s="26"/>
      <c r="BQ12" s="26">
        <v>3</v>
      </c>
      <c r="BR12" s="26">
        <v>4</v>
      </c>
      <c r="BS12" s="26"/>
      <c r="BT12" s="26"/>
      <c r="BU12" s="26"/>
      <c r="BV12" s="26"/>
      <c r="BW12" s="26"/>
      <c r="BX12" s="26">
        <v>5</v>
      </c>
      <c r="BY12" s="26"/>
      <c r="BZ12" s="26"/>
      <c r="CA12" s="26"/>
      <c r="CB12" s="26">
        <v>3</v>
      </c>
      <c r="CC12" s="26"/>
      <c r="CD12" s="26"/>
      <c r="CE12" s="26">
        <v>4</v>
      </c>
      <c r="CF12" s="26"/>
      <c r="CG12" s="26"/>
      <c r="CH12" s="26"/>
      <c r="CI12" s="26"/>
      <c r="CJ12" s="26"/>
      <c r="CK12" s="26">
        <v>3</v>
      </c>
      <c r="CL12" s="26"/>
      <c r="CM12" s="26"/>
      <c r="CN12" s="26"/>
      <c r="CO12" s="26"/>
      <c r="CP12" s="26"/>
      <c r="CQ12" s="26"/>
      <c r="CR12" s="26">
        <v>5</v>
      </c>
      <c r="CS12" s="26"/>
      <c r="CT12" s="26"/>
      <c r="CU12" s="26"/>
      <c r="CV12" s="26">
        <v>3</v>
      </c>
      <c r="CW12" s="26"/>
      <c r="CX12" s="26"/>
      <c r="CY12" s="26"/>
      <c r="CZ12" s="26"/>
      <c r="DA12" s="26"/>
      <c r="DB12" s="26"/>
      <c r="DC12" s="26">
        <v>3</v>
      </c>
      <c r="DD12" s="26"/>
      <c r="DE12" s="26"/>
      <c r="DF12" s="26">
        <v>5</v>
      </c>
      <c r="DG12" s="26"/>
      <c r="DH12" s="55"/>
      <c r="DI12" s="26">
        <v>4</v>
      </c>
      <c r="DJ12" s="26"/>
      <c r="DK12" s="26"/>
      <c r="DL12" s="26">
        <v>3</v>
      </c>
      <c r="DM12" s="26"/>
      <c r="DN12" s="26"/>
    </row>
    <row r="13" spans="1:118">
      <c r="A13" s="71"/>
      <c r="B13" s="28">
        <v>1.1000000000000001</v>
      </c>
      <c r="C13" s="28">
        <v>2.1</v>
      </c>
      <c r="D13" s="28">
        <v>2.2000000000000002</v>
      </c>
      <c r="E13" s="28">
        <v>2.2999999999999998</v>
      </c>
      <c r="F13" s="28">
        <v>2.4</v>
      </c>
      <c r="G13" s="28">
        <v>3.1</v>
      </c>
      <c r="H13" s="28"/>
      <c r="I13" s="28"/>
      <c r="J13" s="28"/>
      <c r="K13" s="28">
        <v>3.2</v>
      </c>
      <c r="L13" s="28"/>
      <c r="M13" s="28">
        <v>4.0999999999999996</v>
      </c>
      <c r="N13" s="28">
        <v>4.2</v>
      </c>
      <c r="O13" s="28">
        <v>4.3</v>
      </c>
      <c r="P13" s="28">
        <v>4.4000000000000004</v>
      </c>
      <c r="Q13" s="28">
        <v>5.0999999999999996</v>
      </c>
      <c r="R13" s="28">
        <v>6.1</v>
      </c>
      <c r="S13" s="28">
        <v>6.2</v>
      </c>
      <c r="T13" s="28">
        <v>7.1</v>
      </c>
      <c r="U13" s="28"/>
      <c r="V13" s="28"/>
      <c r="W13" s="28"/>
      <c r="X13" s="28"/>
      <c r="Y13" s="28">
        <v>7.2</v>
      </c>
      <c r="Z13" s="28"/>
      <c r="AA13" s="28">
        <v>7.3</v>
      </c>
      <c r="AB13" s="28"/>
      <c r="AC13" s="28"/>
      <c r="AD13" s="28">
        <v>7.4</v>
      </c>
      <c r="AE13" s="28"/>
      <c r="AF13" s="28"/>
      <c r="AG13" s="28">
        <v>8.1</v>
      </c>
      <c r="AH13" s="28">
        <v>8.1999999999999993</v>
      </c>
      <c r="AI13" s="28">
        <v>9.1</v>
      </c>
      <c r="AJ13" s="28">
        <v>9.1999999999999993</v>
      </c>
      <c r="AK13" s="28">
        <v>10.1</v>
      </c>
      <c r="AL13" s="28">
        <v>10.199999999999999</v>
      </c>
      <c r="AM13" s="28"/>
      <c r="AN13" s="28">
        <v>10.3</v>
      </c>
      <c r="AO13" s="28">
        <v>10.4</v>
      </c>
      <c r="AP13" s="28">
        <v>11.1</v>
      </c>
      <c r="AQ13" s="28">
        <v>11.2</v>
      </c>
      <c r="AR13" s="28">
        <v>11.3</v>
      </c>
      <c r="AS13" s="28"/>
      <c r="AT13" s="28">
        <v>11.4</v>
      </c>
      <c r="AU13" s="28"/>
      <c r="AV13" s="28"/>
      <c r="AW13" s="28">
        <v>12.1</v>
      </c>
      <c r="AX13" s="28">
        <v>12.2</v>
      </c>
      <c r="AY13" s="28">
        <v>12.3</v>
      </c>
      <c r="AZ13" s="28">
        <v>12.4</v>
      </c>
      <c r="BA13" s="28">
        <v>12.5</v>
      </c>
      <c r="BB13" s="28"/>
      <c r="BC13" s="28">
        <v>13.1</v>
      </c>
      <c r="BD13" s="28">
        <v>13.2</v>
      </c>
      <c r="BE13" s="28">
        <v>14.1</v>
      </c>
      <c r="BF13" s="28"/>
      <c r="BG13" s="28">
        <v>14.2</v>
      </c>
      <c r="BH13" s="28">
        <v>14.3</v>
      </c>
      <c r="BI13" s="28">
        <v>14.4</v>
      </c>
      <c r="BJ13" s="28"/>
      <c r="BK13" s="28">
        <v>14.5</v>
      </c>
      <c r="BL13" s="28">
        <v>15.1</v>
      </c>
      <c r="BM13" s="28">
        <v>15.2</v>
      </c>
      <c r="BN13" s="28">
        <v>15.3</v>
      </c>
      <c r="BO13" s="28">
        <v>15.4</v>
      </c>
      <c r="BP13" s="28">
        <v>15.5</v>
      </c>
      <c r="BQ13" s="28">
        <v>16.100000000000001</v>
      </c>
      <c r="BR13" s="28">
        <v>17.100000000000001</v>
      </c>
      <c r="BS13" s="28"/>
      <c r="BT13" s="28"/>
      <c r="BU13" s="28"/>
      <c r="BV13" s="28">
        <v>17.2</v>
      </c>
      <c r="BW13" s="28">
        <v>17.3</v>
      </c>
      <c r="BX13" s="28">
        <v>18.100000000000001</v>
      </c>
      <c r="BY13" s="28"/>
      <c r="BZ13" s="28"/>
      <c r="CA13" s="28">
        <v>18.2</v>
      </c>
      <c r="CB13" s="28">
        <v>19.100000000000001</v>
      </c>
      <c r="CC13" s="28">
        <v>19.2</v>
      </c>
      <c r="CD13" s="28">
        <v>19.3</v>
      </c>
      <c r="CE13" s="28">
        <v>20.100000000000001</v>
      </c>
      <c r="CF13" s="28"/>
      <c r="CG13" s="28">
        <v>20.2</v>
      </c>
      <c r="CH13" s="28">
        <v>20.3</v>
      </c>
      <c r="CI13" s="28"/>
      <c r="CJ13" s="28"/>
      <c r="CK13" s="28">
        <v>21.1</v>
      </c>
      <c r="CL13" s="28"/>
      <c r="CM13" s="28"/>
      <c r="CN13" s="28">
        <v>21.2</v>
      </c>
      <c r="CO13" s="28">
        <v>21.3</v>
      </c>
      <c r="CP13" s="28">
        <v>21.4</v>
      </c>
      <c r="CQ13" s="28">
        <v>21.5</v>
      </c>
      <c r="CR13" s="28">
        <v>22.1</v>
      </c>
      <c r="CS13" s="28">
        <v>22.2</v>
      </c>
      <c r="CT13" s="28">
        <v>22.3</v>
      </c>
      <c r="CU13" s="28"/>
      <c r="CV13" s="28">
        <v>23.1</v>
      </c>
      <c r="CW13" s="28">
        <v>23.2</v>
      </c>
      <c r="CX13" s="28"/>
      <c r="CY13" s="28">
        <v>23.3</v>
      </c>
      <c r="CZ13" s="28"/>
      <c r="DA13" s="28"/>
      <c r="DB13" s="28"/>
      <c r="DC13" s="28">
        <v>24.1</v>
      </c>
      <c r="DD13" s="28"/>
      <c r="DE13" s="28">
        <v>24.2</v>
      </c>
      <c r="DF13" s="28">
        <v>25.1</v>
      </c>
      <c r="DG13" s="28">
        <v>25.2</v>
      </c>
      <c r="DH13" s="28">
        <v>25.3</v>
      </c>
      <c r="DI13" s="28">
        <v>26.1</v>
      </c>
      <c r="DJ13" s="28">
        <v>26.2</v>
      </c>
      <c r="DK13" s="28">
        <v>26.3</v>
      </c>
      <c r="DL13" s="28">
        <v>27.1</v>
      </c>
      <c r="DM13" s="28">
        <v>27.2</v>
      </c>
      <c r="DN13" s="28">
        <v>27.3</v>
      </c>
    </row>
    <row r="14" spans="1:118">
      <c r="A14" s="71"/>
      <c r="B14" s="26">
        <v>2</v>
      </c>
      <c r="C14" s="26">
        <v>3</v>
      </c>
      <c r="D14" s="26">
        <v>4</v>
      </c>
      <c r="E14" s="26">
        <v>4</v>
      </c>
      <c r="F14" s="26">
        <v>3</v>
      </c>
      <c r="G14" s="26">
        <v>2</v>
      </c>
      <c r="H14" s="26"/>
      <c r="I14" s="26"/>
      <c r="J14" s="26"/>
      <c r="K14" s="26">
        <v>5</v>
      </c>
      <c r="L14" s="29"/>
      <c r="M14" s="26">
        <v>4</v>
      </c>
      <c r="N14" s="26">
        <v>5</v>
      </c>
      <c r="O14" s="26">
        <v>4</v>
      </c>
      <c r="P14" s="26">
        <v>3</v>
      </c>
      <c r="Q14" s="26">
        <v>4</v>
      </c>
      <c r="R14" s="26">
        <v>1</v>
      </c>
      <c r="S14" s="26">
        <v>2</v>
      </c>
      <c r="T14" s="26">
        <v>2</v>
      </c>
      <c r="U14" s="26"/>
      <c r="V14" s="26"/>
      <c r="W14" s="26"/>
      <c r="X14" s="26"/>
      <c r="Y14" s="26">
        <v>3</v>
      </c>
      <c r="Z14" s="26"/>
      <c r="AA14" s="26">
        <v>2</v>
      </c>
      <c r="AB14" s="26"/>
      <c r="AC14" s="26"/>
      <c r="AD14" s="26">
        <v>3</v>
      </c>
      <c r="AE14" s="26"/>
      <c r="AF14" s="26"/>
      <c r="AG14" s="26">
        <v>2</v>
      </c>
      <c r="AH14" s="26">
        <v>5</v>
      </c>
      <c r="AI14" s="26">
        <v>2</v>
      </c>
      <c r="AJ14" s="26">
        <v>3</v>
      </c>
      <c r="AK14" s="26">
        <v>4</v>
      </c>
      <c r="AL14" s="26">
        <v>4</v>
      </c>
      <c r="AM14" s="26"/>
      <c r="AN14" s="26">
        <v>3</v>
      </c>
      <c r="AO14" s="26">
        <v>2</v>
      </c>
      <c r="AP14" s="26">
        <v>5</v>
      </c>
      <c r="AQ14" s="26">
        <v>4</v>
      </c>
      <c r="AR14" s="26">
        <v>5</v>
      </c>
      <c r="AS14" s="26"/>
      <c r="AT14" s="26">
        <v>3</v>
      </c>
      <c r="AU14" s="26"/>
      <c r="AV14" s="26"/>
      <c r="AW14" s="26">
        <v>4</v>
      </c>
      <c r="AX14" s="26">
        <v>1</v>
      </c>
      <c r="AY14" s="26">
        <v>2</v>
      </c>
      <c r="AZ14" s="26">
        <v>2</v>
      </c>
      <c r="BA14" s="26">
        <v>3</v>
      </c>
      <c r="BB14" s="26"/>
      <c r="BC14" s="26">
        <v>2</v>
      </c>
      <c r="BD14" s="26">
        <v>5</v>
      </c>
      <c r="BE14" s="26">
        <v>3</v>
      </c>
      <c r="BF14" s="26"/>
      <c r="BG14" s="26">
        <v>4</v>
      </c>
      <c r="BH14" s="26">
        <v>5</v>
      </c>
      <c r="BI14" s="26">
        <v>3</v>
      </c>
      <c r="BJ14" s="26"/>
      <c r="BK14" s="26">
        <v>4</v>
      </c>
      <c r="BL14" s="26">
        <v>5</v>
      </c>
      <c r="BM14" s="26">
        <v>4</v>
      </c>
      <c r="BN14" s="26">
        <v>3</v>
      </c>
      <c r="BO14" s="26">
        <v>5</v>
      </c>
      <c r="BP14" s="26">
        <v>4</v>
      </c>
      <c r="BQ14" s="26">
        <v>3</v>
      </c>
      <c r="BR14" s="26">
        <v>4</v>
      </c>
      <c r="BS14" s="26"/>
      <c r="BT14" s="26"/>
      <c r="BU14" s="26"/>
      <c r="BV14" s="26">
        <v>3</v>
      </c>
      <c r="BW14" s="26">
        <v>2</v>
      </c>
      <c r="BX14" s="26">
        <v>4</v>
      </c>
      <c r="BY14" s="26"/>
      <c r="BZ14" s="26"/>
      <c r="CA14" s="26">
        <v>2</v>
      </c>
      <c r="CB14" s="26">
        <v>3</v>
      </c>
      <c r="CC14" s="26">
        <v>4</v>
      </c>
      <c r="CD14" s="26">
        <v>5</v>
      </c>
      <c r="CE14" s="26">
        <v>2</v>
      </c>
      <c r="CF14" s="26"/>
      <c r="CG14" s="26">
        <v>3</v>
      </c>
      <c r="CH14" s="26">
        <v>4</v>
      </c>
      <c r="CI14" s="26"/>
      <c r="CJ14" s="26"/>
      <c r="CK14" s="26">
        <v>4</v>
      </c>
      <c r="CL14" s="26"/>
      <c r="CM14" s="26"/>
      <c r="CN14" s="26">
        <v>3</v>
      </c>
      <c r="CO14" s="26">
        <v>2</v>
      </c>
      <c r="CP14" s="26">
        <v>5</v>
      </c>
      <c r="CQ14" s="26">
        <v>4</v>
      </c>
      <c r="CR14" s="26">
        <v>5</v>
      </c>
      <c r="CS14" s="26">
        <v>4</v>
      </c>
      <c r="CT14" s="26">
        <v>5</v>
      </c>
      <c r="CU14" s="26"/>
      <c r="CV14" s="26">
        <v>3</v>
      </c>
      <c r="CW14" s="26">
        <v>4</v>
      </c>
      <c r="CX14" s="26"/>
      <c r="CY14" s="26">
        <v>1</v>
      </c>
      <c r="CZ14" s="26"/>
      <c r="DA14" s="26"/>
      <c r="DB14" s="26"/>
      <c r="DC14" s="26">
        <v>2</v>
      </c>
      <c r="DD14" s="26"/>
      <c r="DE14" s="26">
        <v>2</v>
      </c>
      <c r="DF14" s="26">
        <v>2</v>
      </c>
      <c r="DG14" s="26">
        <v>3</v>
      </c>
      <c r="DH14" s="55">
        <v>2</v>
      </c>
      <c r="DI14" s="26">
        <v>3</v>
      </c>
      <c r="DJ14" s="26">
        <v>4</v>
      </c>
      <c r="DK14" s="26">
        <v>5</v>
      </c>
      <c r="DL14" s="26">
        <v>4</v>
      </c>
      <c r="DM14" s="26">
        <v>5</v>
      </c>
      <c r="DN14" s="26">
        <v>4</v>
      </c>
    </row>
    <row r="15" spans="1:118">
      <c r="A15" s="71"/>
      <c r="B15" s="30"/>
      <c r="C15" s="30"/>
      <c r="D15" s="30"/>
      <c r="E15" s="30"/>
      <c r="F15" s="30"/>
      <c r="G15" s="30" t="s">
        <v>237</v>
      </c>
      <c r="H15" s="30" t="s">
        <v>238</v>
      </c>
      <c r="I15" s="30" t="s">
        <v>239</v>
      </c>
      <c r="J15" s="30" t="s">
        <v>240</v>
      </c>
      <c r="K15" s="30" t="s">
        <v>241</v>
      </c>
      <c r="L15" s="30" t="s">
        <v>242</v>
      </c>
      <c r="M15" s="30"/>
      <c r="N15" s="30"/>
      <c r="O15" s="30"/>
      <c r="P15" s="30"/>
      <c r="Q15" s="30"/>
      <c r="R15" s="30"/>
      <c r="S15" s="30"/>
      <c r="T15" s="30" t="s">
        <v>243</v>
      </c>
      <c r="U15" s="30" t="s">
        <v>244</v>
      </c>
      <c r="V15" s="30" t="s">
        <v>245</v>
      </c>
      <c r="W15" s="30" t="s">
        <v>246</v>
      </c>
      <c r="X15" s="30" t="s">
        <v>247</v>
      </c>
      <c r="Y15" s="30" t="s">
        <v>248</v>
      </c>
      <c r="Z15" s="30" t="s">
        <v>249</v>
      </c>
      <c r="AA15" s="30" t="s">
        <v>250</v>
      </c>
      <c r="AB15" s="30" t="s">
        <v>251</v>
      </c>
      <c r="AC15" s="30" t="s">
        <v>252</v>
      </c>
      <c r="AD15" s="30" t="s">
        <v>253</v>
      </c>
      <c r="AE15" s="30" t="s">
        <v>254</v>
      </c>
      <c r="AF15" s="30" t="s">
        <v>255</v>
      </c>
      <c r="AG15" s="30"/>
      <c r="AH15" s="30"/>
      <c r="AI15" s="30"/>
      <c r="AJ15" s="30"/>
      <c r="AK15" s="30"/>
      <c r="AL15" s="30" t="s">
        <v>256</v>
      </c>
      <c r="AM15" s="30" t="s">
        <v>257</v>
      </c>
      <c r="AN15" s="30"/>
      <c r="AO15" s="30"/>
      <c r="AP15" s="30"/>
      <c r="AQ15" s="30" t="s">
        <v>258</v>
      </c>
      <c r="AR15" s="30" t="s">
        <v>259</v>
      </c>
      <c r="AS15" s="30" t="s">
        <v>304</v>
      </c>
      <c r="AT15" s="30" t="s">
        <v>260</v>
      </c>
      <c r="AU15" s="30" t="s">
        <v>261</v>
      </c>
      <c r="AV15" s="30" t="s">
        <v>305</v>
      </c>
      <c r="AW15" s="30"/>
      <c r="AX15" s="30"/>
      <c r="AY15" s="30"/>
      <c r="AZ15" s="30"/>
      <c r="BA15" s="30" t="s">
        <v>262</v>
      </c>
      <c r="BB15" s="30" t="s">
        <v>263</v>
      </c>
      <c r="BC15" s="30"/>
      <c r="BD15" s="30"/>
      <c r="BE15" s="30" t="s">
        <v>264</v>
      </c>
      <c r="BF15" s="30" t="s">
        <v>265</v>
      </c>
      <c r="BG15" s="30"/>
      <c r="BH15" s="30"/>
      <c r="BI15" s="30" t="s">
        <v>266</v>
      </c>
      <c r="BJ15" s="30" t="s">
        <v>266</v>
      </c>
      <c r="BK15" s="30"/>
      <c r="BL15" s="30"/>
      <c r="BM15" s="30"/>
      <c r="BN15" s="30"/>
      <c r="BO15" s="30"/>
      <c r="BP15" s="30"/>
      <c r="BQ15" s="30"/>
      <c r="BR15" s="30" t="s">
        <v>70</v>
      </c>
      <c r="BS15" s="30" t="s">
        <v>71</v>
      </c>
      <c r="BT15" s="30" t="s">
        <v>72</v>
      </c>
      <c r="BU15" s="30" t="s">
        <v>73</v>
      </c>
      <c r="BV15" s="30"/>
      <c r="BW15" s="30"/>
      <c r="BX15" s="30" t="s">
        <v>267</v>
      </c>
      <c r="BY15" s="30" t="s">
        <v>268</v>
      </c>
      <c r="BZ15" s="30" t="s">
        <v>269</v>
      </c>
      <c r="CA15" s="30"/>
      <c r="CB15" s="30" t="s">
        <v>270</v>
      </c>
      <c r="CC15" s="30"/>
      <c r="CD15" s="30"/>
      <c r="CE15" s="30" t="s">
        <v>271</v>
      </c>
      <c r="CF15" s="30" t="s">
        <v>272</v>
      </c>
      <c r="CG15" s="30"/>
      <c r="CH15" s="30" t="s">
        <v>273</v>
      </c>
      <c r="CI15" s="30" t="s">
        <v>274</v>
      </c>
      <c r="CJ15" s="30" t="s">
        <v>275</v>
      </c>
      <c r="CK15" s="30" t="s">
        <v>276</v>
      </c>
      <c r="CL15" s="30" t="s">
        <v>277</v>
      </c>
      <c r="CM15" s="30" t="s">
        <v>278</v>
      </c>
      <c r="CN15" s="30"/>
      <c r="CO15" s="30"/>
      <c r="CP15" s="30"/>
      <c r="CQ15" s="50" t="s">
        <v>203</v>
      </c>
      <c r="CR15" s="30"/>
      <c r="CS15" s="30"/>
      <c r="CT15" s="30" t="s">
        <v>279</v>
      </c>
      <c r="CU15" s="30" t="s">
        <v>280</v>
      </c>
      <c r="CV15" s="30"/>
      <c r="CW15" s="30" t="s">
        <v>306</v>
      </c>
      <c r="CX15" s="30" t="s">
        <v>281</v>
      </c>
      <c r="CY15" s="30" t="s">
        <v>282</v>
      </c>
      <c r="CZ15" s="30" t="s">
        <v>283</v>
      </c>
      <c r="DA15" s="30" t="s">
        <v>284</v>
      </c>
      <c r="DB15" s="30" t="s">
        <v>285</v>
      </c>
      <c r="DC15" s="30" t="s">
        <v>286</v>
      </c>
      <c r="DD15" s="30" t="s">
        <v>287</v>
      </c>
      <c r="DE15" s="30"/>
      <c r="DF15" s="30"/>
      <c r="DG15" s="30"/>
      <c r="DH15" s="30"/>
      <c r="DI15" s="30"/>
      <c r="DJ15" s="30"/>
      <c r="DK15" s="30"/>
      <c r="DL15" s="30"/>
      <c r="DM15" s="30"/>
      <c r="DN15" s="30"/>
    </row>
    <row r="16" spans="1:118">
      <c r="A16" s="72"/>
      <c r="B16" s="31"/>
      <c r="C16" s="31"/>
      <c r="D16" s="31"/>
      <c r="E16" s="31"/>
      <c r="F16" s="31"/>
      <c r="G16" s="29">
        <v>3</v>
      </c>
      <c r="H16" s="29">
        <v>3</v>
      </c>
      <c r="I16" s="29">
        <v>1</v>
      </c>
      <c r="J16" s="29">
        <v>4</v>
      </c>
      <c r="K16" s="29">
        <v>1</v>
      </c>
      <c r="L16" s="29">
        <v>1</v>
      </c>
      <c r="M16" s="29"/>
      <c r="N16" s="29"/>
      <c r="O16" s="29"/>
      <c r="P16" s="29"/>
      <c r="Q16" s="29"/>
      <c r="R16" s="29"/>
      <c r="S16" s="29"/>
      <c r="T16" s="29">
        <v>2</v>
      </c>
      <c r="U16" s="29">
        <v>2</v>
      </c>
      <c r="V16" s="29">
        <v>3</v>
      </c>
      <c r="W16" s="29">
        <v>3</v>
      </c>
      <c r="X16" s="29">
        <v>4</v>
      </c>
      <c r="Y16" s="29">
        <v>5</v>
      </c>
      <c r="Z16" s="29">
        <v>4</v>
      </c>
      <c r="AA16" s="29">
        <v>4</v>
      </c>
      <c r="AB16" s="29">
        <v>4</v>
      </c>
      <c r="AC16" s="29">
        <v>2</v>
      </c>
      <c r="AD16" s="29">
        <v>2</v>
      </c>
      <c r="AE16" s="29">
        <v>4</v>
      </c>
      <c r="AF16" s="29">
        <v>2</v>
      </c>
      <c r="AG16" s="29"/>
      <c r="AH16" s="29"/>
      <c r="AI16" s="29"/>
      <c r="AJ16" s="29"/>
      <c r="AK16" s="29"/>
      <c r="AL16" s="29">
        <v>5</v>
      </c>
      <c r="AM16" s="29">
        <v>4</v>
      </c>
      <c r="AN16" s="29"/>
      <c r="AO16" s="29"/>
      <c r="AP16" s="29"/>
      <c r="AQ16" s="29">
        <v>4</v>
      </c>
      <c r="AR16" s="29">
        <v>4</v>
      </c>
      <c r="AS16" s="29">
        <v>3</v>
      </c>
      <c r="AT16" s="29">
        <v>4</v>
      </c>
      <c r="AU16" s="29">
        <v>4</v>
      </c>
      <c r="AV16" s="29">
        <v>5</v>
      </c>
      <c r="AW16" s="29"/>
      <c r="AX16" s="29"/>
      <c r="AY16" s="29"/>
      <c r="AZ16" s="29"/>
      <c r="BA16" s="29">
        <v>4</v>
      </c>
      <c r="BB16" s="29">
        <v>5</v>
      </c>
      <c r="BC16" s="29"/>
      <c r="BD16" s="29"/>
      <c r="BE16" s="29">
        <v>4</v>
      </c>
      <c r="BF16" s="29">
        <v>4</v>
      </c>
      <c r="BG16" s="29"/>
      <c r="BH16" s="29"/>
      <c r="BI16" s="29">
        <v>5</v>
      </c>
      <c r="BJ16" s="29">
        <v>2</v>
      </c>
      <c r="BK16" s="29"/>
      <c r="BL16" s="29"/>
      <c r="BM16" s="29"/>
      <c r="BN16" s="29"/>
      <c r="BO16" s="29"/>
      <c r="BP16" s="29"/>
      <c r="BQ16" s="29"/>
      <c r="BR16" s="29">
        <v>3</v>
      </c>
      <c r="BS16" s="29">
        <v>4</v>
      </c>
      <c r="BT16" s="29">
        <v>5</v>
      </c>
      <c r="BU16" s="29">
        <v>5</v>
      </c>
      <c r="BV16" s="29"/>
      <c r="BW16" s="29"/>
      <c r="BX16" s="29">
        <v>4</v>
      </c>
      <c r="BY16" s="29">
        <v>5</v>
      </c>
      <c r="BZ16" s="29">
        <v>5</v>
      </c>
      <c r="CA16" s="29"/>
      <c r="CB16" s="29">
        <v>4</v>
      </c>
      <c r="CC16" s="29"/>
      <c r="CD16" s="29"/>
      <c r="CE16" s="29">
        <v>4</v>
      </c>
      <c r="CF16" s="29">
        <v>3</v>
      </c>
      <c r="CG16" s="29"/>
      <c r="CH16" s="29">
        <v>4</v>
      </c>
      <c r="CI16" s="29">
        <v>2</v>
      </c>
      <c r="CJ16" s="29">
        <v>5</v>
      </c>
      <c r="CK16" s="29">
        <v>4</v>
      </c>
      <c r="CL16" s="29">
        <v>4</v>
      </c>
      <c r="CM16" s="29">
        <v>5</v>
      </c>
      <c r="CN16" s="29"/>
      <c r="CO16" s="29"/>
      <c r="CP16" s="29"/>
      <c r="CQ16" s="51">
        <v>3</v>
      </c>
      <c r="CR16" s="29"/>
      <c r="CS16" s="29"/>
      <c r="CT16" s="29">
        <v>5</v>
      </c>
      <c r="CU16" s="29">
        <v>2</v>
      </c>
      <c r="CV16" s="29"/>
      <c r="CW16" s="29">
        <v>3</v>
      </c>
      <c r="CX16" s="29">
        <v>4</v>
      </c>
      <c r="CY16" s="29">
        <v>5</v>
      </c>
      <c r="CZ16" s="29">
        <v>5</v>
      </c>
      <c r="DA16" s="29">
        <v>4</v>
      </c>
      <c r="DB16" s="29">
        <v>5</v>
      </c>
      <c r="DC16" s="29">
        <v>4</v>
      </c>
      <c r="DD16" s="29">
        <v>4</v>
      </c>
      <c r="DE16" s="29"/>
      <c r="DF16" s="29"/>
      <c r="DG16" s="29"/>
      <c r="DH16" s="56"/>
      <c r="DI16" s="29"/>
      <c r="DJ16" s="29"/>
      <c r="DK16" s="29"/>
      <c r="DL16" s="29"/>
      <c r="DM16" s="29"/>
      <c r="DN16" s="29"/>
    </row>
    <row r="17" spans="1:118" ht="18">
      <c r="A17" s="73" t="s">
        <v>233</v>
      </c>
      <c r="B17" s="32" t="s">
        <v>234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3"/>
      <c r="AI17" s="34" t="s">
        <v>235</v>
      </c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5"/>
      <c r="CE17" s="36" t="s">
        <v>236</v>
      </c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7"/>
    </row>
    <row r="18" spans="1:118">
      <c r="A18" s="71"/>
      <c r="B18" s="26">
        <v>5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>
        <v>5</v>
      </c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>
        <v>3</v>
      </c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55"/>
      <c r="DI18" s="26"/>
      <c r="DJ18" s="26"/>
      <c r="DK18" s="26"/>
      <c r="DL18" s="26"/>
      <c r="DM18" s="26"/>
      <c r="DN18" s="26"/>
    </row>
    <row r="19" spans="1:118">
      <c r="A19" s="71"/>
      <c r="B19" s="27">
        <v>1</v>
      </c>
      <c r="C19" s="27">
        <v>2</v>
      </c>
      <c r="D19" s="27"/>
      <c r="E19" s="27"/>
      <c r="F19" s="27"/>
      <c r="G19" s="27">
        <v>3</v>
      </c>
      <c r="H19" s="27"/>
      <c r="I19" s="27"/>
      <c r="J19" s="27"/>
      <c r="K19" s="27"/>
      <c r="L19" s="27"/>
      <c r="M19" s="27">
        <v>4</v>
      </c>
      <c r="N19" s="27"/>
      <c r="O19" s="27"/>
      <c r="P19" s="27"/>
      <c r="Q19" s="27">
        <v>5</v>
      </c>
      <c r="R19" s="27">
        <v>6</v>
      </c>
      <c r="S19" s="27"/>
      <c r="T19" s="27">
        <v>7</v>
      </c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>
        <v>8</v>
      </c>
      <c r="AH19" s="27"/>
      <c r="AI19" s="27">
        <v>9</v>
      </c>
      <c r="AJ19" s="27"/>
      <c r="AK19" s="27">
        <v>10</v>
      </c>
      <c r="AL19" s="27"/>
      <c r="AM19" s="27"/>
      <c r="AN19" s="27"/>
      <c r="AO19" s="27"/>
      <c r="AP19" s="27">
        <v>11</v>
      </c>
      <c r="AQ19" s="27"/>
      <c r="AR19" s="27"/>
      <c r="AS19" s="27"/>
      <c r="AT19" s="27"/>
      <c r="AU19" s="27"/>
      <c r="AV19" s="27"/>
      <c r="AW19" s="27">
        <v>12</v>
      </c>
      <c r="AX19" s="27"/>
      <c r="AY19" s="27"/>
      <c r="AZ19" s="27"/>
      <c r="BA19" s="27"/>
      <c r="BB19" s="27"/>
      <c r="BC19" s="27">
        <v>13</v>
      </c>
      <c r="BD19" s="27"/>
      <c r="BE19" s="27">
        <v>14</v>
      </c>
      <c r="BF19" s="27"/>
      <c r="BG19" s="27"/>
      <c r="BH19" s="27"/>
      <c r="BI19" s="27"/>
      <c r="BJ19" s="27"/>
      <c r="BK19" s="27"/>
      <c r="BL19" s="27">
        <v>15</v>
      </c>
      <c r="BM19" s="27"/>
      <c r="BN19" s="27"/>
      <c r="BO19" s="27"/>
      <c r="BP19" s="27"/>
      <c r="BQ19" s="27">
        <v>16</v>
      </c>
      <c r="BR19" s="27">
        <v>17</v>
      </c>
      <c r="BS19" s="27"/>
      <c r="BT19" s="27"/>
      <c r="BU19" s="27"/>
      <c r="BV19" s="27"/>
      <c r="BW19" s="27"/>
      <c r="BX19" s="27">
        <v>18</v>
      </c>
      <c r="BY19" s="27"/>
      <c r="BZ19" s="27"/>
      <c r="CA19" s="27"/>
      <c r="CB19" s="27">
        <v>19</v>
      </c>
      <c r="CC19" s="27"/>
      <c r="CD19" s="27"/>
      <c r="CE19" s="27">
        <v>20</v>
      </c>
      <c r="CF19" s="27"/>
      <c r="CG19" s="27"/>
      <c r="CH19" s="27"/>
      <c r="CI19" s="27"/>
      <c r="CJ19" s="27"/>
      <c r="CK19" s="27">
        <v>21</v>
      </c>
      <c r="CL19" s="27"/>
      <c r="CM19" s="27"/>
      <c r="CN19" s="27"/>
      <c r="CO19" s="27"/>
      <c r="CP19" s="27"/>
      <c r="CQ19" s="27"/>
      <c r="CR19" s="27">
        <v>22</v>
      </c>
      <c r="CS19" s="27"/>
      <c r="CT19" s="27"/>
      <c r="CU19" s="27"/>
      <c r="CV19" s="27">
        <v>23</v>
      </c>
      <c r="CW19" s="27"/>
      <c r="CX19" s="27"/>
      <c r="CY19" s="27"/>
      <c r="CZ19" s="27"/>
      <c r="DA19" s="27"/>
      <c r="DB19" s="27"/>
      <c r="DC19" s="27">
        <v>24</v>
      </c>
      <c r="DD19" s="27"/>
      <c r="DE19" s="27"/>
      <c r="DF19" s="27">
        <v>25</v>
      </c>
      <c r="DG19" s="27"/>
      <c r="DH19" s="27"/>
      <c r="DI19" s="27">
        <v>26</v>
      </c>
      <c r="DJ19" s="27"/>
      <c r="DK19" s="27"/>
      <c r="DL19" s="27">
        <v>27</v>
      </c>
      <c r="DM19" s="27"/>
      <c r="DN19" s="27"/>
    </row>
    <row r="20" spans="1:118">
      <c r="A20" s="71"/>
      <c r="B20" s="26">
        <v>5</v>
      </c>
      <c r="C20" s="26">
        <v>2</v>
      </c>
      <c r="D20" s="26"/>
      <c r="E20" s="26"/>
      <c r="F20" s="26"/>
      <c r="G20" s="26">
        <v>3</v>
      </c>
      <c r="H20" s="26"/>
      <c r="I20" s="26"/>
      <c r="J20" s="26"/>
      <c r="K20" s="26"/>
      <c r="L20" s="26"/>
      <c r="M20" s="26">
        <v>4</v>
      </c>
      <c r="N20" s="26"/>
      <c r="O20" s="26"/>
      <c r="P20" s="26"/>
      <c r="Q20" s="26">
        <v>5</v>
      </c>
      <c r="R20" s="26">
        <v>5</v>
      </c>
      <c r="S20" s="26"/>
      <c r="T20" s="26">
        <v>3</v>
      </c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>
        <v>5</v>
      </c>
      <c r="AH20" s="26"/>
      <c r="AI20" s="26">
        <v>3</v>
      </c>
      <c r="AJ20" s="26"/>
      <c r="AK20" s="26">
        <v>2</v>
      </c>
      <c r="AL20" s="26"/>
      <c r="AM20" s="26"/>
      <c r="AN20" s="26"/>
      <c r="AO20" s="26"/>
      <c r="AP20" s="26">
        <v>5</v>
      </c>
      <c r="AQ20" s="26"/>
      <c r="AR20" s="26"/>
      <c r="AS20" s="26"/>
      <c r="AT20" s="26"/>
      <c r="AU20" s="26"/>
      <c r="AV20" s="26"/>
      <c r="AW20" s="26">
        <v>5</v>
      </c>
      <c r="AX20" s="26"/>
      <c r="AY20" s="26"/>
      <c r="AZ20" s="26"/>
      <c r="BA20" s="26"/>
      <c r="BB20" s="26"/>
      <c r="BC20" s="26">
        <v>4</v>
      </c>
      <c r="BD20" s="26"/>
      <c r="BE20" s="26">
        <v>4</v>
      </c>
      <c r="BF20" s="26"/>
      <c r="BG20" s="26"/>
      <c r="BH20" s="26"/>
      <c r="BI20" s="26"/>
      <c r="BJ20" s="26"/>
      <c r="BK20" s="26"/>
      <c r="BL20" s="26">
        <v>1</v>
      </c>
      <c r="BM20" s="26"/>
      <c r="BN20" s="26"/>
      <c r="BO20" s="26"/>
      <c r="BP20" s="26"/>
      <c r="BQ20" s="26">
        <v>3</v>
      </c>
      <c r="BR20" s="26">
        <v>4</v>
      </c>
      <c r="BS20" s="26"/>
      <c r="BT20" s="26"/>
      <c r="BU20" s="26"/>
      <c r="BV20" s="26"/>
      <c r="BW20" s="26"/>
      <c r="BX20" s="26">
        <v>3</v>
      </c>
      <c r="BY20" s="26"/>
      <c r="BZ20" s="26"/>
      <c r="CA20" s="26"/>
      <c r="CB20" s="26">
        <v>5</v>
      </c>
      <c r="CC20" s="26"/>
      <c r="CD20" s="26"/>
      <c r="CE20" s="26">
        <v>5</v>
      </c>
      <c r="CF20" s="26"/>
      <c r="CG20" s="26"/>
      <c r="CH20" s="26"/>
      <c r="CI20" s="26"/>
      <c r="CJ20" s="26"/>
      <c r="CK20" s="26">
        <v>5</v>
      </c>
      <c r="CL20" s="26"/>
      <c r="CM20" s="26"/>
      <c r="CN20" s="26"/>
      <c r="CO20" s="26"/>
      <c r="CP20" s="26"/>
      <c r="CQ20" s="26"/>
      <c r="CR20" s="26">
        <v>4</v>
      </c>
      <c r="CS20" s="26"/>
      <c r="CT20" s="26"/>
      <c r="CU20" s="26"/>
      <c r="CV20" s="26">
        <v>5</v>
      </c>
      <c r="CW20" s="26"/>
      <c r="CX20" s="26"/>
      <c r="CY20" s="26"/>
      <c r="CZ20" s="26"/>
      <c r="DA20" s="26"/>
      <c r="DB20" s="26"/>
      <c r="DC20" s="26">
        <v>4</v>
      </c>
      <c r="DD20" s="26"/>
      <c r="DE20" s="26"/>
      <c r="DF20" s="26">
        <v>4</v>
      </c>
      <c r="DG20" s="26"/>
      <c r="DH20" s="55"/>
      <c r="DI20" s="26">
        <v>4</v>
      </c>
      <c r="DJ20" s="26"/>
      <c r="DK20" s="26"/>
      <c r="DL20" s="26">
        <v>3</v>
      </c>
      <c r="DM20" s="26"/>
      <c r="DN20" s="26"/>
    </row>
    <row r="21" spans="1:118">
      <c r="A21" s="71"/>
      <c r="B21" s="28">
        <v>1.1000000000000001</v>
      </c>
      <c r="C21" s="28">
        <v>2.1</v>
      </c>
      <c r="D21" s="28">
        <v>2.2000000000000002</v>
      </c>
      <c r="E21" s="28">
        <v>2.2999999999999998</v>
      </c>
      <c r="F21" s="28">
        <v>2.4</v>
      </c>
      <c r="G21" s="28">
        <v>3.1</v>
      </c>
      <c r="H21" s="28"/>
      <c r="I21" s="28"/>
      <c r="J21" s="28"/>
      <c r="K21" s="28">
        <v>3.2</v>
      </c>
      <c r="L21" s="28"/>
      <c r="M21" s="28">
        <v>4.0999999999999996</v>
      </c>
      <c r="N21" s="28">
        <v>4.2</v>
      </c>
      <c r="O21" s="28">
        <v>4.3</v>
      </c>
      <c r="P21" s="28">
        <v>4.4000000000000004</v>
      </c>
      <c r="Q21" s="28">
        <v>5.0999999999999996</v>
      </c>
      <c r="R21" s="28">
        <v>6.1</v>
      </c>
      <c r="S21" s="28">
        <v>6.2</v>
      </c>
      <c r="T21" s="28">
        <v>7.1</v>
      </c>
      <c r="U21" s="28"/>
      <c r="V21" s="28"/>
      <c r="W21" s="28"/>
      <c r="X21" s="28"/>
      <c r="Y21" s="28">
        <v>7.2</v>
      </c>
      <c r="Z21" s="28"/>
      <c r="AA21" s="28">
        <v>7.3</v>
      </c>
      <c r="AB21" s="28"/>
      <c r="AC21" s="28"/>
      <c r="AD21" s="28">
        <v>7.4</v>
      </c>
      <c r="AE21" s="28"/>
      <c r="AF21" s="28"/>
      <c r="AG21" s="28">
        <v>8.1</v>
      </c>
      <c r="AH21" s="28">
        <v>8.1999999999999993</v>
      </c>
      <c r="AI21" s="28">
        <v>9.1</v>
      </c>
      <c r="AJ21" s="28">
        <v>9.1999999999999993</v>
      </c>
      <c r="AK21" s="28">
        <v>10.1</v>
      </c>
      <c r="AL21" s="28">
        <v>10.199999999999999</v>
      </c>
      <c r="AM21" s="28"/>
      <c r="AN21" s="28">
        <v>10.3</v>
      </c>
      <c r="AO21" s="28">
        <v>10.4</v>
      </c>
      <c r="AP21" s="28">
        <v>11.1</v>
      </c>
      <c r="AQ21" s="28">
        <v>11.2</v>
      </c>
      <c r="AR21" s="28">
        <v>11.3</v>
      </c>
      <c r="AS21" s="28"/>
      <c r="AT21" s="28">
        <v>11.4</v>
      </c>
      <c r="AU21" s="28"/>
      <c r="AV21" s="28"/>
      <c r="AW21" s="28">
        <v>12.1</v>
      </c>
      <c r="AX21" s="28">
        <v>12.2</v>
      </c>
      <c r="AY21" s="28">
        <v>12.3</v>
      </c>
      <c r="AZ21" s="28">
        <v>12.4</v>
      </c>
      <c r="BA21" s="28">
        <v>12.5</v>
      </c>
      <c r="BB21" s="28"/>
      <c r="BC21" s="28">
        <v>13.1</v>
      </c>
      <c r="BD21" s="28">
        <v>13.2</v>
      </c>
      <c r="BE21" s="28">
        <v>14.1</v>
      </c>
      <c r="BF21" s="28"/>
      <c r="BG21" s="28">
        <v>14.2</v>
      </c>
      <c r="BH21" s="28">
        <v>14.3</v>
      </c>
      <c r="BI21" s="28">
        <v>14.4</v>
      </c>
      <c r="BJ21" s="28"/>
      <c r="BK21" s="28">
        <v>14.5</v>
      </c>
      <c r="BL21" s="28">
        <v>15.1</v>
      </c>
      <c r="BM21" s="28">
        <v>15.2</v>
      </c>
      <c r="BN21" s="28">
        <v>15.3</v>
      </c>
      <c r="BO21" s="28">
        <v>15.4</v>
      </c>
      <c r="BP21" s="28">
        <v>15.5</v>
      </c>
      <c r="BQ21" s="28">
        <v>16.100000000000001</v>
      </c>
      <c r="BR21" s="28">
        <v>17.100000000000001</v>
      </c>
      <c r="BS21" s="28"/>
      <c r="BT21" s="28"/>
      <c r="BU21" s="28"/>
      <c r="BV21" s="28">
        <v>17.2</v>
      </c>
      <c r="BW21" s="28">
        <v>17.3</v>
      </c>
      <c r="BX21" s="28">
        <v>18.100000000000001</v>
      </c>
      <c r="BY21" s="28"/>
      <c r="BZ21" s="28"/>
      <c r="CA21" s="28">
        <v>18.2</v>
      </c>
      <c r="CB21" s="28">
        <v>19.100000000000001</v>
      </c>
      <c r="CC21" s="28">
        <v>19.2</v>
      </c>
      <c r="CD21" s="28">
        <v>19.3</v>
      </c>
      <c r="CE21" s="28">
        <v>20.100000000000001</v>
      </c>
      <c r="CF21" s="28"/>
      <c r="CG21" s="28">
        <v>20.2</v>
      </c>
      <c r="CH21" s="28">
        <v>20.3</v>
      </c>
      <c r="CI21" s="28"/>
      <c r="CJ21" s="28"/>
      <c r="CK21" s="28">
        <v>21.1</v>
      </c>
      <c r="CL21" s="28"/>
      <c r="CM21" s="28"/>
      <c r="CN21" s="28">
        <v>21.2</v>
      </c>
      <c r="CO21" s="28">
        <v>21.3</v>
      </c>
      <c r="CP21" s="28">
        <v>21.4</v>
      </c>
      <c r="CQ21" s="28">
        <v>21.5</v>
      </c>
      <c r="CR21" s="28">
        <v>22.1</v>
      </c>
      <c r="CS21" s="28">
        <v>22.2</v>
      </c>
      <c r="CT21" s="28">
        <v>22.3</v>
      </c>
      <c r="CU21" s="28"/>
      <c r="CV21" s="28">
        <v>23.1</v>
      </c>
      <c r="CW21" s="28">
        <v>23.2</v>
      </c>
      <c r="CX21" s="28"/>
      <c r="CY21" s="28">
        <v>23.3</v>
      </c>
      <c r="CZ21" s="28"/>
      <c r="DA21" s="28"/>
      <c r="DB21" s="28"/>
      <c r="DC21" s="28">
        <v>24.1</v>
      </c>
      <c r="DD21" s="28"/>
      <c r="DE21" s="28">
        <v>24.2</v>
      </c>
      <c r="DF21" s="28">
        <v>25.1</v>
      </c>
      <c r="DG21" s="28">
        <v>25.2</v>
      </c>
      <c r="DH21" s="28">
        <v>25.3</v>
      </c>
      <c r="DI21" s="28">
        <v>26.1</v>
      </c>
      <c r="DJ21" s="28">
        <v>26.2</v>
      </c>
      <c r="DK21" s="28">
        <v>26.3</v>
      </c>
      <c r="DL21" s="28">
        <v>27.1</v>
      </c>
      <c r="DM21" s="28">
        <v>27.2</v>
      </c>
      <c r="DN21" s="28">
        <v>27.3</v>
      </c>
    </row>
    <row r="22" spans="1:118">
      <c r="A22" s="71"/>
      <c r="B22" s="26">
        <v>5</v>
      </c>
      <c r="C22" s="26">
        <v>5</v>
      </c>
      <c r="D22" s="26">
        <v>4</v>
      </c>
      <c r="E22" s="26">
        <v>4</v>
      </c>
      <c r="F22" s="26">
        <v>5</v>
      </c>
      <c r="G22" s="26">
        <v>5</v>
      </c>
      <c r="H22" s="26"/>
      <c r="I22" s="26"/>
      <c r="J22" s="26"/>
      <c r="K22" s="26">
        <v>4</v>
      </c>
      <c r="L22" s="29"/>
      <c r="M22" s="26">
        <v>3</v>
      </c>
      <c r="N22" s="26">
        <v>5</v>
      </c>
      <c r="O22" s="26">
        <v>5</v>
      </c>
      <c r="P22" s="26">
        <v>5</v>
      </c>
      <c r="Q22" s="26">
        <v>5</v>
      </c>
      <c r="R22" s="26">
        <v>5</v>
      </c>
      <c r="S22" s="26">
        <v>5</v>
      </c>
      <c r="T22" s="26">
        <v>5</v>
      </c>
      <c r="U22" s="26"/>
      <c r="V22" s="26"/>
      <c r="W22" s="26"/>
      <c r="X22" s="26"/>
      <c r="Y22" s="26">
        <v>5</v>
      </c>
      <c r="Z22" s="26"/>
      <c r="AA22" s="26">
        <v>5</v>
      </c>
      <c r="AB22" s="26"/>
      <c r="AC22" s="26"/>
      <c r="AD22" s="26">
        <v>4</v>
      </c>
      <c r="AE22" s="26"/>
      <c r="AF22" s="26"/>
      <c r="AG22" s="26">
        <v>2</v>
      </c>
      <c r="AH22" s="26">
        <v>5</v>
      </c>
      <c r="AI22" s="26">
        <v>4</v>
      </c>
      <c r="AJ22" s="26">
        <v>4</v>
      </c>
      <c r="AK22" s="26">
        <v>5</v>
      </c>
      <c r="AL22" s="26">
        <v>5</v>
      </c>
      <c r="AM22" s="26"/>
      <c r="AN22" s="26">
        <v>5</v>
      </c>
      <c r="AO22" s="26">
        <v>5</v>
      </c>
      <c r="AP22" s="26">
        <v>5</v>
      </c>
      <c r="AQ22" s="26">
        <v>5</v>
      </c>
      <c r="AR22" s="26">
        <v>5</v>
      </c>
      <c r="AS22" s="26"/>
      <c r="AT22" s="26">
        <v>5</v>
      </c>
      <c r="AU22" s="26"/>
      <c r="AV22" s="26"/>
      <c r="AW22" s="26">
        <v>4</v>
      </c>
      <c r="AX22" s="26">
        <v>4</v>
      </c>
      <c r="AY22" s="26">
        <v>4</v>
      </c>
      <c r="AZ22" s="26">
        <v>4</v>
      </c>
      <c r="BA22" s="26">
        <v>4</v>
      </c>
      <c r="BB22" s="26"/>
      <c r="BC22" s="26">
        <v>4</v>
      </c>
      <c r="BD22" s="26">
        <v>4</v>
      </c>
      <c r="BE22" s="26">
        <v>5</v>
      </c>
      <c r="BF22" s="26"/>
      <c r="BG22" s="26">
        <v>4</v>
      </c>
      <c r="BH22" s="26">
        <v>3</v>
      </c>
      <c r="BI22" s="26">
        <v>4</v>
      </c>
      <c r="BJ22" s="26"/>
      <c r="BK22" s="26">
        <v>5</v>
      </c>
      <c r="BL22" s="26">
        <v>3</v>
      </c>
      <c r="BM22" s="26">
        <v>5</v>
      </c>
      <c r="BN22" s="26">
        <v>5</v>
      </c>
      <c r="BO22" s="26">
        <v>5</v>
      </c>
      <c r="BP22" s="26">
        <v>4</v>
      </c>
      <c r="BQ22" s="26">
        <v>4</v>
      </c>
      <c r="BR22" s="26">
        <v>5</v>
      </c>
      <c r="BS22" s="26"/>
      <c r="BT22" s="26"/>
      <c r="BU22" s="26"/>
      <c r="BV22" s="26">
        <v>5</v>
      </c>
      <c r="BW22" s="26">
        <v>3</v>
      </c>
      <c r="BX22" s="26">
        <v>3</v>
      </c>
      <c r="BY22" s="26"/>
      <c r="BZ22" s="26"/>
      <c r="CA22" s="26">
        <v>4</v>
      </c>
      <c r="CB22" s="26">
        <v>4</v>
      </c>
      <c r="CC22" s="26">
        <v>4</v>
      </c>
      <c r="CD22" s="26">
        <v>4</v>
      </c>
      <c r="CE22" s="26">
        <v>3</v>
      </c>
      <c r="CF22" s="26"/>
      <c r="CG22" s="26">
        <v>3</v>
      </c>
      <c r="CH22" s="26">
        <v>5</v>
      </c>
      <c r="CI22" s="26"/>
      <c r="CJ22" s="26"/>
      <c r="CK22" s="26">
        <v>4</v>
      </c>
      <c r="CL22" s="26"/>
      <c r="CM22" s="26"/>
      <c r="CN22" s="26">
        <v>5</v>
      </c>
      <c r="CO22" s="26">
        <v>5</v>
      </c>
      <c r="CP22" s="26">
        <v>5</v>
      </c>
      <c r="CQ22" s="26">
        <v>5</v>
      </c>
      <c r="CR22" s="26">
        <v>4</v>
      </c>
      <c r="CS22" s="26">
        <v>3</v>
      </c>
      <c r="CT22" s="26">
        <v>4</v>
      </c>
      <c r="CU22" s="26"/>
      <c r="CV22" s="26">
        <v>4</v>
      </c>
      <c r="CW22" s="26">
        <v>3</v>
      </c>
      <c r="CX22" s="26"/>
      <c r="CY22" s="26">
        <v>4</v>
      </c>
      <c r="CZ22" s="26"/>
      <c r="DA22" s="26"/>
      <c r="DB22" s="26"/>
      <c r="DC22" s="26">
        <v>4</v>
      </c>
      <c r="DD22" s="26"/>
      <c r="DE22" s="26">
        <v>5</v>
      </c>
      <c r="DF22" s="26">
        <v>5</v>
      </c>
      <c r="DG22" s="26">
        <v>5</v>
      </c>
      <c r="DH22" s="55">
        <v>5</v>
      </c>
      <c r="DI22" s="26">
        <v>5</v>
      </c>
      <c r="DJ22" s="26">
        <v>5</v>
      </c>
      <c r="DK22" s="26">
        <v>5</v>
      </c>
      <c r="DL22" s="26">
        <v>4</v>
      </c>
      <c r="DM22" s="26">
        <v>4</v>
      </c>
      <c r="DN22" s="26">
        <v>5</v>
      </c>
    </row>
    <row r="23" spans="1:118">
      <c r="A23" s="71"/>
      <c r="B23" s="30"/>
      <c r="C23" s="30"/>
      <c r="D23" s="30"/>
      <c r="E23" s="30"/>
      <c r="F23" s="30"/>
      <c r="G23" s="30" t="s">
        <v>237</v>
      </c>
      <c r="H23" s="30" t="s">
        <v>238</v>
      </c>
      <c r="I23" s="30" t="s">
        <v>239</v>
      </c>
      <c r="J23" s="30" t="s">
        <v>240</v>
      </c>
      <c r="K23" s="30" t="s">
        <v>241</v>
      </c>
      <c r="L23" s="30" t="s">
        <v>242</v>
      </c>
      <c r="M23" s="30"/>
      <c r="N23" s="30"/>
      <c r="O23" s="30"/>
      <c r="P23" s="30"/>
      <c r="Q23" s="30"/>
      <c r="R23" s="30"/>
      <c r="S23" s="30"/>
      <c r="T23" s="30" t="s">
        <v>243</v>
      </c>
      <c r="U23" s="30" t="s">
        <v>244</v>
      </c>
      <c r="V23" s="30" t="s">
        <v>245</v>
      </c>
      <c r="W23" s="30" t="s">
        <v>246</v>
      </c>
      <c r="X23" s="30" t="s">
        <v>247</v>
      </c>
      <c r="Y23" s="30" t="s">
        <v>248</v>
      </c>
      <c r="Z23" s="30" t="s">
        <v>249</v>
      </c>
      <c r="AA23" s="30" t="s">
        <v>250</v>
      </c>
      <c r="AB23" s="30" t="s">
        <v>251</v>
      </c>
      <c r="AC23" s="30" t="s">
        <v>252</v>
      </c>
      <c r="AD23" s="30" t="s">
        <v>253</v>
      </c>
      <c r="AE23" s="30" t="s">
        <v>254</v>
      </c>
      <c r="AF23" s="30" t="s">
        <v>255</v>
      </c>
      <c r="AG23" s="30"/>
      <c r="AH23" s="30"/>
      <c r="AI23" s="30"/>
      <c r="AJ23" s="30"/>
      <c r="AK23" s="30"/>
      <c r="AL23" s="30" t="s">
        <v>256</v>
      </c>
      <c r="AM23" s="30" t="s">
        <v>257</v>
      </c>
      <c r="AN23" s="30"/>
      <c r="AO23" s="30"/>
      <c r="AP23" s="30"/>
      <c r="AQ23" s="30" t="s">
        <v>258</v>
      </c>
      <c r="AR23" s="30" t="s">
        <v>259</v>
      </c>
      <c r="AS23" s="30" t="s">
        <v>304</v>
      </c>
      <c r="AT23" s="30" t="s">
        <v>260</v>
      </c>
      <c r="AU23" s="30" t="s">
        <v>261</v>
      </c>
      <c r="AV23" s="30" t="s">
        <v>305</v>
      </c>
      <c r="AW23" s="30"/>
      <c r="AX23" s="30"/>
      <c r="AY23" s="30"/>
      <c r="AZ23" s="30"/>
      <c r="BA23" s="30" t="s">
        <v>262</v>
      </c>
      <c r="BB23" s="30" t="s">
        <v>263</v>
      </c>
      <c r="BC23" s="30"/>
      <c r="BD23" s="30"/>
      <c r="BE23" s="30" t="s">
        <v>264</v>
      </c>
      <c r="BF23" s="30" t="s">
        <v>265</v>
      </c>
      <c r="BG23" s="30"/>
      <c r="BH23" s="30"/>
      <c r="BI23" s="30" t="s">
        <v>266</v>
      </c>
      <c r="BJ23" s="30" t="s">
        <v>266</v>
      </c>
      <c r="BK23" s="30"/>
      <c r="BL23" s="30"/>
      <c r="BM23" s="30"/>
      <c r="BN23" s="30"/>
      <c r="BO23" s="30"/>
      <c r="BP23" s="30"/>
      <c r="BQ23" s="30"/>
      <c r="BR23" s="30" t="s">
        <v>70</v>
      </c>
      <c r="BS23" s="30" t="s">
        <v>71</v>
      </c>
      <c r="BT23" s="30" t="s">
        <v>72</v>
      </c>
      <c r="BU23" s="30" t="s">
        <v>73</v>
      </c>
      <c r="BV23" s="30"/>
      <c r="BW23" s="30"/>
      <c r="BX23" s="30" t="s">
        <v>267</v>
      </c>
      <c r="BY23" s="30" t="s">
        <v>268</v>
      </c>
      <c r="BZ23" s="30" t="s">
        <v>269</v>
      </c>
      <c r="CA23" s="30"/>
      <c r="CB23" s="30" t="s">
        <v>270</v>
      </c>
      <c r="CC23" s="30"/>
      <c r="CD23" s="30"/>
      <c r="CE23" s="30" t="s">
        <v>271</v>
      </c>
      <c r="CF23" s="30" t="s">
        <v>272</v>
      </c>
      <c r="CG23" s="30"/>
      <c r="CH23" s="30" t="s">
        <v>273</v>
      </c>
      <c r="CI23" s="30" t="s">
        <v>274</v>
      </c>
      <c r="CJ23" s="30" t="s">
        <v>275</v>
      </c>
      <c r="CK23" s="30" t="s">
        <v>276</v>
      </c>
      <c r="CL23" s="30" t="s">
        <v>277</v>
      </c>
      <c r="CM23" s="30" t="s">
        <v>278</v>
      </c>
      <c r="CN23" s="30"/>
      <c r="CO23" s="30"/>
      <c r="CP23" s="30"/>
      <c r="CQ23" s="50" t="s">
        <v>203</v>
      </c>
      <c r="CR23" s="30"/>
      <c r="CS23" s="30"/>
      <c r="CT23" s="30" t="s">
        <v>279</v>
      </c>
      <c r="CU23" s="30" t="s">
        <v>280</v>
      </c>
      <c r="CV23" s="30"/>
      <c r="CW23" s="30" t="s">
        <v>306</v>
      </c>
      <c r="CX23" s="30" t="s">
        <v>281</v>
      </c>
      <c r="CY23" s="30" t="s">
        <v>282</v>
      </c>
      <c r="CZ23" s="30" t="s">
        <v>283</v>
      </c>
      <c r="DA23" s="30" t="s">
        <v>284</v>
      </c>
      <c r="DB23" s="30" t="s">
        <v>285</v>
      </c>
      <c r="DC23" s="30" t="s">
        <v>286</v>
      </c>
      <c r="DD23" s="30" t="s">
        <v>287</v>
      </c>
      <c r="DE23" s="30"/>
      <c r="DF23" s="30"/>
      <c r="DG23" s="30"/>
      <c r="DH23" s="30"/>
      <c r="DI23" s="30"/>
      <c r="DJ23" s="30"/>
      <c r="DK23" s="30"/>
      <c r="DL23" s="30"/>
      <c r="DM23" s="30"/>
      <c r="DN23" s="30"/>
    </row>
    <row r="24" spans="1:118">
      <c r="A24" s="72"/>
      <c r="B24" s="31"/>
      <c r="C24" s="31"/>
      <c r="D24" s="31"/>
      <c r="E24" s="31"/>
      <c r="F24" s="31"/>
      <c r="G24" s="29">
        <v>4</v>
      </c>
      <c r="H24" s="29">
        <v>4</v>
      </c>
      <c r="I24" s="29">
        <v>3</v>
      </c>
      <c r="J24" s="29">
        <v>5</v>
      </c>
      <c r="K24" s="29">
        <v>5</v>
      </c>
      <c r="L24" s="29">
        <v>5</v>
      </c>
      <c r="M24" s="29"/>
      <c r="N24" s="29"/>
      <c r="O24" s="29"/>
      <c r="P24" s="29"/>
      <c r="Q24" s="29"/>
      <c r="R24" s="29"/>
      <c r="S24" s="29"/>
      <c r="T24" s="29">
        <v>5</v>
      </c>
      <c r="U24" s="29">
        <v>5</v>
      </c>
      <c r="V24" s="29">
        <v>5</v>
      </c>
      <c r="W24" s="29">
        <v>5</v>
      </c>
      <c r="X24" s="29">
        <v>4</v>
      </c>
      <c r="Y24" s="29">
        <v>4</v>
      </c>
      <c r="Z24" s="29">
        <v>5</v>
      </c>
      <c r="AA24" s="29">
        <v>4</v>
      </c>
      <c r="AB24" s="29">
        <v>4</v>
      </c>
      <c r="AC24" s="29">
        <v>3</v>
      </c>
      <c r="AD24" s="29">
        <v>4</v>
      </c>
      <c r="AE24" s="29">
        <v>4</v>
      </c>
      <c r="AF24" s="29">
        <v>5</v>
      </c>
      <c r="AG24" s="29"/>
      <c r="AH24" s="29"/>
      <c r="AI24" s="29"/>
      <c r="AJ24" s="29"/>
      <c r="AK24" s="29"/>
      <c r="AL24" s="29">
        <v>5</v>
      </c>
      <c r="AM24" s="29">
        <v>5</v>
      </c>
      <c r="AN24" s="29"/>
      <c r="AO24" s="29"/>
      <c r="AP24" s="29"/>
      <c r="AQ24" s="29">
        <v>4</v>
      </c>
      <c r="AR24" s="29">
        <v>5</v>
      </c>
      <c r="AS24" s="29">
        <v>4</v>
      </c>
      <c r="AT24" s="29">
        <v>4</v>
      </c>
      <c r="AU24" s="29">
        <v>4</v>
      </c>
      <c r="AV24" s="29">
        <v>3</v>
      </c>
      <c r="AW24" s="29"/>
      <c r="AX24" s="29"/>
      <c r="AY24" s="29"/>
      <c r="AZ24" s="29"/>
      <c r="BA24" s="29">
        <v>4</v>
      </c>
      <c r="BB24" s="29">
        <v>5</v>
      </c>
      <c r="BC24" s="29"/>
      <c r="BD24" s="29"/>
      <c r="BE24" s="29">
        <v>3</v>
      </c>
      <c r="BF24" s="29">
        <v>4</v>
      </c>
      <c r="BG24" s="29"/>
      <c r="BH24" s="29"/>
      <c r="BI24" s="29">
        <v>4</v>
      </c>
      <c r="BJ24" s="29">
        <v>3</v>
      </c>
      <c r="BK24" s="29"/>
      <c r="BL24" s="29"/>
      <c r="BM24" s="29"/>
      <c r="BN24" s="29"/>
      <c r="BO24" s="29"/>
      <c r="BP24" s="29"/>
      <c r="BQ24" s="29"/>
      <c r="BR24" s="29">
        <v>5</v>
      </c>
      <c r="BS24" s="29">
        <v>4</v>
      </c>
      <c r="BT24" s="29">
        <v>3</v>
      </c>
      <c r="BU24" s="29">
        <v>5</v>
      </c>
      <c r="BV24" s="29"/>
      <c r="BW24" s="29"/>
      <c r="BX24" s="29">
        <v>4</v>
      </c>
      <c r="BY24" s="29">
        <v>5</v>
      </c>
      <c r="BZ24" s="29">
        <v>3</v>
      </c>
      <c r="CA24" s="29"/>
      <c r="CB24" s="29">
        <v>2</v>
      </c>
      <c r="CC24" s="29"/>
      <c r="CD24" s="29"/>
      <c r="CE24" s="29">
        <v>4</v>
      </c>
      <c r="CF24" s="29">
        <v>4</v>
      </c>
      <c r="CG24" s="29"/>
      <c r="CH24" s="29">
        <v>4</v>
      </c>
      <c r="CI24" s="29">
        <v>2</v>
      </c>
      <c r="CJ24" s="29">
        <v>4</v>
      </c>
      <c r="CK24" s="29">
        <v>4</v>
      </c>
      <c r="CL24" s="29">
        <v>5</v>
      </c>
      <c r="CM24" s="29">
        <v>5</v>
      </c>
      <c r="CN24" s="29"/>
      <c r="CO24" s="29"/>
      <c r="CP24" s="29"/>
      <c r="CQ24" s="51">
        <v>1</v>
      </c>
      <c r="CR24" s="29"/>
      <c r="CS24" s="29"/>
      <c r="CT24" s="29">
        <v>5</v>
      </c>
      <c r="CU24" s="29">
        <v>3</v>
      </c>
      <c r="CV24" s="29"/>
      <c r="CW24" s="29">
        <v>5</v>
      </c>
      <c r="CX24" s="29">
        <v>4</v>
      </c>
      <c r="CY24" s="29">
        <v>4</v>
      </c>
      <c r="CZ24" s="29">
        <v>4</v>
      </c>
      <c r="DA24" s="29">
        <v>5</v>
      </c>
      <c r="DB24" s="29">
        <v>4</v>
      </c>
      <c r="DC24" s="29">
        <v>5</v>
      </c>
      <c r="DD24" s="29">
        <v>3</v>
      </c>
      <c r="DE24" s="29"/>
      <c r="DF24" s="29"/>
      <c r="DG24" s="29"/>
      <c r="DH24" s="56"/>
      <c r="DI24" s="29"/>
      <c r="DJ24" s="29"/>
      <c r="DK24" s="29"/>
      <c r="DL24" s="29"/>
      <c r="DM24" s="29"/>
      <c r="DN24" s="29"/>
    </row>
    <row r="26" spans="1:118">
      <c r="A26" s="67" t="s">
        <v>291</v>
      </c>
      <c r="B26" s="68"/>
      <c r="C26" s="68"/>
      <c r="D26" s="69"/>
    </row>
    <row r="27" spans="1:118" ht="18">
      <c r="A27" s="38"/>
      <c r="B27" s="46" t="s">
        <v>234</v>
      </c>
      <c r="C27" s="47" t="s">
        <v>235</v>
      </c>
      <c r="D27" s="48" t="s">
        <v>236</v>
      </c>
    </row>
    <row r="28" spans="1:118">
      <c r="A28" s="38" t="s">
        <v>288</v>
      </c>
      <c r="B28" s="44">
        <v>2</v>
      </c>
      <c r="C28" s="44">
        <v>3</v>
      </c>
      <c r="D28" s="44">
        <v>3</v>
      </c>
    </row>
    <row r="29" spans="1:118">
      <c r="A29" s="38" t="s">
        <v>289</v>
      </c>
      <c r="B29" s="44">
        <v>4</v>
      </c>
      <c r="C29" s="44">
        <v>3</v>
      </c>
      <c r="D29" s="44">
        <v>4</v>
      </c>
    </row>
    <row r="30" spans="1:118">
      <c r="A30" s="38" t="s">
        <v>290</v>
      </c>
      <c r="B30" s="44">
        <v>5</v>
      </c>
      <c r="C30" s="44">
        <v>5</v>
      </c>
      <c r="D30" s="44">
        <v>3</v>
      </c>
      <c r="E30" t="s">
        <v>299</v>
      </c>
    </row>
    <row r="31" spans="1:118">
      <c r="A31" s="38" t="s">
        <v>295</v>
      </c>
      <c r="B31" s="38">
        <v>0.30599431266276672</v>
      </c>
      <c r="C31" s="38">
        <v>0.30600573249346957</v>
      </c>
      <c r="D31" s="38">
        <v>0.38799995484376376</v>
      </c>
      <c r="E31">
        <f>SUM(B31:D31)</f>
        <v>1</v>
      </c>
    </row>
    <row r="34" spans="1:83">
      <c r="A34" s="67" t="s">
        <v>292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9"/>
    </row>
    <row r="35" spans="1:83">
      <c r="A35" s="39"/>
      <c r="B35" s="45">
        <v>1</v>
      </c>
      <c r="C35" s="45">
        <v>2</v>
      </c>
      <c r="D35" s="45">
        <v>3</v>
      </c>
      <c r="E35" s="45">
        <v>4</v>
      </c>
      <c r="F35" s="45">
        <v>5</v>
      </c>
      <c r="G35" s="45">
        <v>6</v>
      </c>
      <c r="H35" s="45">
        <v>7</v>
      </c>
      <c r="I35" s="45">
        <v>8</v>
      </c>
      <c r="J35" s="45">
        <v>9</v>
      </c>
      <c r="K35" s="45">
        <v>10</v>
      </c>
      <c r="L35" s="45">
        <v>11</v>
      </c>
      <c r="M35" s="45">
        <v>12</v>
      </c>
      <c r="N35" s="45">
        <v>13</v>
      </c>
      <c r="O35" s="45">
        <v>14</v>
      </c>
      <c r="P35" s="45">
        <v>15</v>
      </c>
      <c r="Q35" s="45">
        <v>16</v>
      </c>
      <c r="R35" s="45">
        <v>17</v>
      </c>
      <c r="S35" s="45">
        <v>18</v>
      </c>
      <c r="T35" s="45">
        <v>19</v>
      </c>
      <c r="U35" s="45">
        <v>20</v>
      </c>
      <c r="V35" s="45">
        <v>21</v>
      </c>
      <c r="W35" s="45">
        <v>22</v>
      </c>
      <c r="X35" s="45">
        <v>23</v>
      </c>
      <c r="Y35" s="45">
        <v>24</v>
      </c>
      <c r="Z35" s="45">
        <v>25</v>
      </c>
      <c r="AA35" s="45">
        <v>26</v>
      </c>
      <c r="AB35" s="45">
        <v>27</v>
      </c>
    </row>
    <row r="36" spans="1:83">
      <c r="A36" s="38" t="s">
        <v>288</v>
      </c>
      <c r="B36" s="44">
        <v>5</v>
      </c>
      <c r="C36" s="44">
        <v>5</v>
      </c>
      <c r="D36" s="44">
        <v>4</v>
      </c>
      <c r="E36" s="44">
        <v>3</v>
      </c>
      <c r="F36" s="44">
        <v>5</v>
      </c>
      <c r="G36" s="44">
        <v>5</v>
      </c>
      <c r="H36" s="44">
        <v>4</v>
      </c>
      <c r="I36" s="44">
        <v>4</v>
      </c>
      <c r="J36" s="44">
        <v>3</v>
      </c>
      <c r="K36" s="44">
        <v>4</v>
      </c>
      <c r="L36" s="44">
        <v>3</v>
      </c>
      <c r="M36" s="44">
        <v>3</v>
      </c>
      <c r="N36" s="44">
        <v>3</v>
      </c>
      <c r="O36" s="44">
        <v>4</v>
      </c>
      <c r="P36" s="44">
        <v>3</v>
      </c>
      <c r="Q36" s="44">
        <v>3</v>
      </c>
      <c r="R36" s="44">
        <v>3</v>
      </c>
      <c r="S36" s="44">
        <v>4</v>
      </c>
      <c r="T36" s="44">
        <v>3</v>
      </c>
      <c r="U36" s="44">
        <v>5</v>
      </c>
      <c r="V36" s="44">
        <v>4</v>
      </c>
      <c r="W36" s="44">
        <v>4</v>
      </c>
      <c r="X36" s="44">
        <v>4</v>
      </c>
      <c r="Y36" s="44">
        <v>5</v>
      </c>
      <c r="Z36" s="44">
        <v>5</v>
      </c>
      <c r="AA36" s="44">
        <v>5</v>
      </c>
      <c r="AB36" s="44">
        <v>5</v>
      </c>
    </row>
    <row r="37" spans="1:83">
      <c r="A37" s="38" t="s">
        <v>289</v>
      </c>
      <c r="B37" s="44">
        <v>4</v>
      </c>
      <c r="C37" s="44">
        <v>3</v>
      </c>
      <c r="D37" s="44">
        <v>5</v>
      </c>
      <c r="E37" s="44">
        <v>3</v>
      </c>
      <c r="F37" s="44">
        <v>3</v>
      </c>
      <c r="G37" s="44">
        <v>5</v>
      </c>
      <c r="H37" s="44">
        <v>4</v>
      </c>
      <c r="I37" s="44">
        <v>3</v>
      </c>
      <c r="J37" s="44">
        <v>4</v>
      </c>
      <c r="K37" s="44">
        <v>3</v>
      </c>
      <c r="L37" s="44">
        <v>5</v>
      </c>
      <c r="M37" s="44">
        <v>3</v>
      </c>
      <c r="N37" s="44">
        <v>3</v>
      </c>
      <c r="O37" s="44">
        <v>5</v>
      </c>
      <c r="P37" s="44">
        <v>4</v>
      </c>
      <c r="Q37" s="44">
        <v>3</v>
      </c>
      <c r="R37" s="44">
        <v>4</v>
      </c>
      <c r="S37" s="44">
        <v>5</v>
      </c>
      <c r="T37" s="44">
        <v>3</v>
      </c>
      <c r="U37" s="44">
        <v>4</v>
      </c>
      <c r="V37" s="44">
        <v>3</v>
      </c>
      <c r="W37" s="44">
        <v>5</v>
      </c>
      <c r="X37" s="44">
        <v>3</v>
      </c>
      <c r="Y37" s="44">
        <v>3</v>
      </c>
      <c r="Z37" s="44">
        <v>5</v>
      </c>
      <c r="AA37" s="44">
        <v>4</v>
      </c>
      <c r="AB37" s="44">
        <v>3</v>
      </c>
    </row>
    <row r="38" spans="1:83">
      <c r="A38" s="38" t="s">
        <v>290</v>
      </c>
      <c r="B38" s="44">
        <v>5</v>
      </c>
      <c r="C38" s="44">
        <v>2</v>
      </c>
      <c r="D38" s="44">
        <v>3</v>
      </c>
      <c r="E38" s="44">
        <v>4</v>
      </c>
      <c r="F38" s="44">
        <v>5</v>
      </c>
      <c r="G38" s="44">
        <v>5</v>
      </c>
      <c r="H38" s="44">
        <v>3</v>
      </c>
      <c r="I38" s="44">
        <v>5</v>
      </c>
      <c r="J38" s="44">
        <v>3</v>
      </c>
      <c r="K38" s="44">
        <v>2</v>
      </c>
      <c r="L38" s="44">
        <v>5</v>
      </c>
      <c r="M38" s="44">
        <v>5</v>
      </c>
      <c r="N38" s="44">
        <v>4</v>
      </c>
      <c r="O38" s="44">
        <v>4</v>
      </c>
      <c r="P38" s="44">
        <v>1</v>
      </c>
      <c r="Q38" s="44">
        <v>3</v>
      </c>
      <c r="R38" s="44">
        <v>4</v>
      </c>
      <c r="S38" s="44">
        <v>3</v>
      </c>
      <c r="T38" s="44">
        <v>5</v>
      </c>
      <c r="U38" s="44">
        <v>5</v>
      </c>
      <c r="V38" s="44">
        <v>5</v>
      </c>
      <c r="W38" s="44">
        <v>4</v>
      </c>
      <c r="X38" s="44">
        <v>5</v>
      </c>
      <c r="Y38" s="44">
        <v>4</v>
      </c>
      <c r="Z38" s="44">
        <v>4</v>
      </c>
      <c r="AA38" s="44">
        <v>4</v>
      </c>
      <c r="AB38" s="44">
        <v>3</v>
      </c>
      <c r="AC38" t="s">
        <v>300</v>
      </c>
    </row>
    <row r="39" spans="1:83">
      <c r="A39" s="38" t="s">
        <v>296</v>
      </c>
      <c r="B39" s="38">
        <v>9.2545065077359297E-4</v>
      </c>
      <c r="C39" s="38">
        <v>3.0157569334428775E-2</v>
      </c>
      <c r="D39" s="38">
        <v>4.5589132966649386E-3</v>
      </c>
      <c r="E39" s="38">
        <v>5.5693992679743481E-2</v>
      </c>
      <c r="F39" s="38">
        <v>1.4264086865705453E-3</v>
      </c>
      <c r="G39" s="38">
        <v>9.2538908362469602E-4</v>
      </c>
      <c r="H39" s="38">
        <v>1.5653522310989963E-2</v>
      </c>
      <c r="I39" s="38">
        <v>4.5589132966649386E-3</v>
      </c>
      <c r="J39" s="38">
        <v>5.5693992679743481E-2</v>
      </c>
      <c r="K39" s="38">
        <v>0.10451787539200612</v>
      </c>
      <c r="L39" s="38">
        <v>1.4264086865705453E-3</v>
      </c>
      <c r="M39" s="38">
        <v>8.0483634471530049E-3</v>
      </c>
      <c r="N39" s="38">
        <v>5.5693992679743481E-2</v>
      </c>
      <c r="O39" s="38">
        <v>2.729511525388134E-3</v>
      </c>
      <c r="P39" s="38">
        <v>0.39947933965274252</v>
      </c>
      <c r="Q39" s="38">
        <v>0.20121452985291291</v>
      </c>
      <c r="R39" s="38">
        <v>1.5653522310989963E-2</v>
      </c>
      <c r="S39" s="38">
        <v>4.5589132966649386E-3</v>
      </c>
      <c r="T39" s="38">
        <v>8.0483634471530049E-3</v>
      </c>
      <c r="U39" s="38">
        <v>9.2545065077359297E-4</v>
      </c>
      <c r="V39" s="38">
        <v>4.5589132966649386E-3</v>
      </c>
      <c r="W39" s="38">
        <v>2.729511525388134E-3</v>
      </c>
      <c r="X39" s="38">
        <v>4.5589132966649386E-3</v>
      </c>
      <c r="Y39" s="38">
        <v>4.5589132966649386E-3</v>
      </c>
      <c r="Z39" s="38">
        <v>9.2545065077359297E-4</v>
      </c>
      <c r="AA39" s="38">
        <v>2.729511525388134E-3</v>
      </c>
      <c r="AB39" s="38">
        <v>8.0483634471530049E-3</v>
      </c>
      <c r="AC39">
        <f>SUM(B39:AB39)</f>
        <v>1</v>
      </c>
    </row>
    <row r="42" spans="1:83">
      <c r="A42" s="41" t="s">
        <v>293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3"/>
    </row>
    <row r="43" spans="1:83">
      <c r="A43" s="38"/>
      <c r="B43" s="28">
        <v>1.1000000000000001</v>
      </c>
      <c r="C43" s="28">
        <v>2.1</v>
      </c>
      <c r="D43" s="28">
        <v>2.2000000000000002</v>
      </c>
      <c r="E43" s="28">
        <v>2.2999999999999998</v>
      </c>
      <c r="F43" s="28">
        <v>2.4</v>
      </c>
      <c r="G43" s="28">
        <v>3.1</v>
      </c>
      <c r="H43" s="28">
        <v>3.2</v>
      </c>
      <c r="I43" s="28">
        <v>4.0999999999999996</v>
      </c>
      <c r="J43" s="28">
        <v>4.2</v>
      </c>
      <c r="K43" s="28">
        <v>4.3</v>
      </c>
      <c r="L43" s="28">
        <v>4.4000000000000004</v>
      </c>
      <c r="M43" s="28">
        <v>5.0999999999999996</v>
      </c>
      <c r="N43" s="28">
        <v>6.1</v>
      </c>
      <c r="O43" s="28">
        <v>6.2</v>
      </c>
      <c r="P43" s="28">
        <v>7.1</v>
      </c>
      <c r="Q43" s="28">
        <v>7.2</v>
      </c>
      <c r="R43" s="28">
        <v>7.3</v>
      </c>
      <c r="S43" s="28">
        <v>7.4</v>
      </c>
      <c r="T43" s="28">
        <v>8.1</v>
      </c>
      <c r="U43" s="28">
        <v>8.1999999999999993</v>
      </c>
      <c r="V43" s="28">
        <v>9.1</v>
      </c>
      <c r="W43" s="28">
        <v>9.1999999999999993</v>
      </c>
      <c r="X43" s="28">
        <v>10.1</v>
      </c>
      <c r="Y43" s="28">
        <v>10.199999999999999</v>
      </c>
      <c r="Z43" s="28">
        <v>10.3</v>
      </c>
      <c r="AA43" s="28">
        <v>10.4</v>
      </c>
      <c r="AB43" s="28">
        <v>11.1</v>
      </c>
      <c r="AC43" s="28">
        <v>11.2</v>
      </c>
      <c r="AD43" s="28">
        <v>11.3</v>
      </c>
      <c r="AE43" s="28">
        <v>11.4</v>
      </c>
      <c r="AF43" s="28">
        <v>12.1</v>
      </c>
      <c r="AG43" s="28">
        <v>12.2</v>
      </c>
      <c r="AH43" s="28">
        <v>12.3</v>
      </c>
      <c r="AI43" s="28">
        <v>12.4</v>
      </c>
      <c r="AJ43" s="28">
        <v>12.5</v>
      </c>
      <c r="AK43" s="28">
        <v>13.1</v>
      </c>
      <c r="AL43" s="28">
        <v>13.2</v>
      </c>
      <c r="AM43" s="28">
        <v>14.1</v>
      </c>
      <c r="AN43" s="28">
        <v>14.2</v>
      </c>
      <c r="AO43" s="28">
        <v>14.3</v>
      </c>
      <c r="AP43" s="28">
        <v>14.4</v>
      </c>
      <c r="AQ43" s="28">
        <v>14.5</v>
      </c>
      <c r="AR43" s="28">
        <v>15.1</v>
      </c>
      <c r="AS43" s="28">
        <v>15.2</v>
      </c>
      <c r="AT43" s="28">
        <v>15.3</v>
      </c>
      <c r="AU43" s="28">
        <v>15.4</v>
      </c>
      <c r="AV43" s="28">
        <v>15.5</v>
      </c>
      <c r="AW43" s="28">
        <v>16.100000000000001</v>
      </c>
      <c r="AX43" s="28">
        <v>17.100000000000001</v>
      </c>
      <c r="AY43" s="28">
        <v>17.2</v>
      </c>
      <c r="AZ43" s="28">
        <v>17.3</v>
      </c>
      <c r="BA43" s="28">
        <v>18.100000000000001</v>
      </c>
      <c r="BB43" s="28">
        <v>18.2</v>
      </c>
      <c r="BC43" s="28">
        <v>19.100000000000001</v>
      </c>
      <c r="BD43" s="28">
        <v>19.2</v>
      </c>
      <c r="BE43" s="28">
        <v>19.3</v>
      </c>
      <c r="BF43" s="28">
        <v>20.100000000000001</v>
      </c>
      <c r="BG43" s="28">
        <v>20.2</v>
      </c>
      <c r="BH43" s="28">
        <v>20.3</v>
      </c>
      <c r="BI43" s="28">
        <v>21.1</v>
      </c>
      <c r="BJ43" s="28">
        <v>21.2</v>
      </c>
      <c r="BK43" s="28">
        <v>21.3</v>
      </c>
      <c r="BL43" s="28">
        <v>21.4</v>
      </c>
      <c r="BM43" s="28">
        <v>21.5</v>
      </c>
      <c r="BN43" s="28">
        <v>22.1</v>
      </c>
      <c r="BO43" s="28">
        <v>22.2</v>
      </c>
      <c r="BP43" s="28">
        <v>22.3</v>
      </c>
      <c r="BQ43" s="28">
        <v>23.1</v>
      </c>
      <c r="BR43" s="28">
        <v>23.2</v>
      </c>
      <c r="BS43" s="28">
        <v>23.3</v>
      </c>
      <c r="BT43" s="28">
        <v>24.1</v>
      </c>
      <c r="BU43" s="28">
        <v>24.2</v>
      </c>
      <c r="BV43" s="28">
        <v>25.2</v>
      </c>
      <c r="BW43" s="28">
        <v>25.3</v>
      </c>
      <c r="BX43" s="28">
        <v>25.4</v>
      </c>
      <c r="BY43" s="28">
        <v>26.1</v>
      </c>
      <c r="BZ43" s="28">
        <v>26.2</v>
      </c>
      <c r="CA43" s="28">
        <v>26.3</v>
      </c>
      <c r="CB43" s="28">
        <v>27.1</v>
      </c>
      <c r="CC43" s="28">
        <v>27.2</v>
      </c>
      <c r="CD43" s="28">
        <v>27.3</v>
      </c>
    </row>
    <row r="44" spans="1:83">
      <c r="A44" s="38" t="s">
        <v>288</v>
      </c>
      <c r="B44" s="26">
        <v>4</v>
      </c>
      <c r="C44" s="26">
        <v>4</v>
      </c>
      <c r="D44" s="26">
        <v>4</v>
      </c>
      <c r="E44" s="26">
        <v>4</v>
      </c>
      <c r="F44" s="26">
        <v>5</v>
      </c>
      <c r="G44" s="26">
        <v>4</v>
      </c>
      <c r="H44" s="26">
        <v>5</v>
      </c>
      <c r="I44" s="26">
        <v>5</v>
      </c>
      <c r="J44" s="26">
        <v>5</v>
      </c>
      <c r="K44" s="26">
        <v>5</v>
      </c>
      <c r="L44" s="26">
        <v>5</v>
      </c>
      <c r="M44" s="26">
        <v>5</v>
      </c>
      <c r="N44" s="26">
        <v>5</v>
      </c>
      <c r="O44" s="26">
        <v>5</v>
      </c>
      <c r="P44" s="26">
        <v>5</v>
      </c>
      <c r="Q44" s="26">
        <v>5</v>
      </c>
      <c r="R44" s="26">
        <v>5</v>
      </c>
      <c r="S44" s="26">
        <v>5</v>
      </c>
      <c r="T44" s="26">
        <v>5</v>
      </c>
      <c r="U44" s="26">
        <v>5</v>
      </c>
      <c r="V44" s="26">
        <v>3</v>
      </c>
      <c r="W44" s="26">
        <v>3</v>
      </c>
      <c r="X44" s="26">
        <v>3</v>
      </c>
      <c r="Y44" s="26">
        <v>3</v>
      </c>
      <c r="Z44" s="26">
        <v>3</v>
      </c>
      <c r="AA44" s="26">
        <v>4</v>
      </c>
      <c r="AB44" s="26">
        <v>3</v>
      </c>
      <c r="AC44" s="26">
        <v>4</v>
      </c>
      <c r="AD44" s="26">
        <v>4</v>
      </c>
      <c r="AE44" s="26">
        <v>4</v>
      </c>
      <c r="AF44" s="26">
        <v>4</v>
      </c>
      <c r="AG44" s="26">
        <v>4</v>
      </c>
      <c r="AH44" s="26">
        <v>4</v>
      </c>
      <c r="AI44" s="26">
        <v>4</v>
      </c>
      <c r="AJ44" s="26">
        <v>4</v>
      </c>
      <c r="AK44" s="26">
        <v>4</v>
      </c>
      <c r="AL44" s="26">
        <v>4</v>
      </c>
      <c r="AM44" s="26">
        <v>5</v>
      </c>
      <c r="AN44" s="26">
        <v>4</v>
      </c>
      <c r="AO44" s="26">
        <v>4</v>
      </c>
      <c r="AP44" s="26">
        <v>3</v>
      </c>
      <c r="AQ44" s="26">
        <v>3</v>
      </c>
      <c r="AR44" s="26">
        <v>3</v>
      </c>
      <c r="AS44" s="26">
        <v>4</v>
      </c>
      <c r="AT44" s="26">
        <v>5</v>
      </c>
      <c r="AU44" s="26">
        <v>3</v>
      </c>
      <c r="AV44" s="26">
        <v>4</v>
      </c>
      <c r="AW44" s="26">
        <v>4</v>
      </c>
      <c r="AX44" s="26">
        <v>4</v>
      </c>
      <c r="AY44" s="26">
        <v>4</v>
      </c>
      <c r="AZ44" s="26">
        <v>4</v>
      </c>
      <c r="BA44" s="26">
        <v>4</v>
      </c>
      <c r="BB44" s="26">
        <v>4</v>
      </c>
      <c r="BC44" s="26">
        <v>4</v>
      </c>
      <c r="BD44" s="26">
        <v>4</v>
      </c>
      <c r="BE44" s="26">
        <v>4</v>
      </c>
      <c r="BF44" s="26">
        <v>5</v>
      </c>
      <c r="BG44" s="26">
        <v>5</v>
      </c>
      <c r="BH44" s="26">
        <v>5</v>
      </c>
      <c r="BI44" s="26">
        <v>5</v>
      </c>
      <c r="BJ44" s="26">
        <v>5</v>
      </c>
      <c r="BK44" s="26">
        <v>5</v>
      </c>
      <c r="BL44" s="26">
        <v>4</v>
      </c>
      <c r="BM44" s="26">
        <v>4</v>
      </c>
      <c r="BN44" s="26">
        <v>5</v>
      </c>
      <c r="BO44" s="26">
        <v>5</v>
      </c>
      <c r="BP44" s="26">
        <v>5</v>
      </c>
      <c r="BQ44" s="26">
        <v>5</v>
      </c>
      <c r="BR44" s="26">
        <v>5</v>
      </c>
      <c r="BS44" s="26">
        <v>5</v>
      </c>
      <c r="BT44" s="26">
        <v>5</v>
      </c>
      <c r="BU44" s="26">
        <v>5</v>
      </c>
      <c r="BV44" s="26">
        <v>5</v>
      </c>
      <c r="BW44" s="26">
        <v>5</v>
      </c>
      <c r="BX44" s="26">
        <v>5</v>
      </c>
      <c r="BY44" s="26">
        <v>5</v>
      </c>
      <c r="BZ44" s="26">
        <v>5</v>
      </c>
      <c r="CA44" s="26">
        <v>5</v>
      </c>
      <c r="CB44" s="26">
        <v>5</v>
      </c>
      <c r="CC44" s="26">
        <v>3</v>
      </c>
      <c r="CD44" s="26">
        <v>5</v>
      </c>
    </row>
    <row r="45" spans="1:83">
      <c r="A45" s="38" t="s">
        <v>289</v>
      </c>
      <c r="B45" s="44">
        <v>2</v>
      </c>
      <c r="C45" s="44">
        <v>3</v>
      </c>
      <c r="D45" s="44">
        <v>4</v>
      </c>
      <c r="E45" s="44">
        <v>4</v>
      </c>
      <c r="F45" s="44">
        <v>3</v>
      </c>
      <c r="G45" s="44">
        <v>2</v>
      </c>
      <c r="H45" s="44">
        <v>5</v>
      </c>
      <c r="I45" s="44">
        <v>4</v>
      </c>
      <c r="J45" s="44">
        <v>5</v>
      </c>
      <c r="K45" s="44">
        <v>4</v>
      </c>
      <c r="L45" s="44">
        <v>3</v>
      </c>
      <c r="M45" s="44">
        <v>4</v>
      </c>
      <c r="N45" s="44">
        <v>1</v>
      </c>
      <c r="O45" s="44">
        <v>2</v>
      </c>
      <c r="P45" s="44">
        <v>2</v>
      </c>
      <c r="Q45" s="44">
        <v>3</v>
      </c>
      <c r="R45" s="44">
        <v>2</v>
      </c>
      <c r="S45" s="44">
        <v>3</v>
      </c>
      <c r="T45" s="44">
        <v>2</v>
      </c>
      <c r="U45" s="44">
        <v>5</v>
      </c>
      <c r="V45" s="44">
        <v>2</v>
      </c>
      <c r="W45" s="44">
        <v>3</v>
      </c>
      <c r="X45" s="44">
        <v>4</v>
      </c>
      <c r="Y45" s="44">
        <v>4</v>
      </c>
      <c r="Z45" s="44">
        <v>3</v>
      </c>
      <c r="AA45" s="44">
        <v>2</v>
      </c>
      <c r="AB45" s="44">
        <v>5</v>
      </c>
      <c r="AC45" s="44">
        <v>4</v>
      </c>
      <c r="AD45" s="44">
        <v>5</v>
      </c>
      <c r="AE45" s="44">
        <v>3</v>
      </c>
      <c r="AF45" s="44">
        <v>4</v>
      </c>
      <c r="AG45" s="44">
        <v>1</v>
      </c>
      <c r="AH45" s="44">
        <v>2</v>
      </c>
      <c r="AI45" s="44">
        <v>2</v>
      </c>
      <c r="AJ45" s="44">
        <v>3</v>
      </c>
      <c r="AK45" s="44">
        <v>2</v>
      </c>
      <c r="AL45" s="44">
        <v>5</v>
      </c>
      <c r="AM45" s="44">
        <v>3</v>
      </c>
      <c r="AN45" s="44">
        <v>4</v>
      </c>
      <c r="AO45" s="44">
        <v>5</v>
      </c>
      <c r="AP45" s="44">
        <v>3</v>
      </c>
      <c r="AQ45" s="44">
        <v>4</v>
      </c>
      <c r="AR45" s="44">
        <v>5</v>
      </c>
      <c r="AS45" s="44">
        <v>4</v>
      </c>
      <c r="AT45" s="44">
        <v>3</v>
      </c>
      <c r="AU45" s="44">
        <v>5</v>
      </c>
      <c r="AV45" s="44">
        <v>4</v>
      </c>
      <c r="AW45" s="44">
        <v>3</v>
      </c>
      <c r="AX45" s="44">
        <v>4</v>
      </c>
      <c r="AY45" s="44">
        <v>3</v>
      </c>
      <c r="AZ45" s="44">
        <v>2</v>
      </c>
      <c r="BA45" s="44">
        <v>4</v>
      </c>
      <c r="BB45" s="44">
        <v>2</v>
      </c>
      <c r="BC45" s="44">
        <v>3</v>
      </c>
      <c r="BD45" s="44">
        <v>4</v>
      </c>
      <c r="BE45" s="44">
        <v>5</v>
      </c>
      <c r="BF45" s="44">
        <v>2</v>
      </c>
      <c r="BG45" s="44">
        <v>3</v>
      </c>
      <c r="BH45" s="44">
        <v>4</v>
      </c>
      <c r="BI45" s="44">
        <v>4</v>
      </c>
      <c r="BJ45" s="44">
        <v>3</v>
      </c>
      <c r="BK45" s="44">
        <v>2</v>
      </c>
      <c r="BL45" s="44">
        <v>5</v>
      </c>
      <c r="BM45" s="44">
        <v>4</v>
      </c>
      <c r="BN45" s="44">
        <v>5</v>
      </c>
      <c r="BO45" s="44">
        <v>4</v>
      </c>
      <c r="BP45" s="44">
        <v>5</v>
      </c>
      <c r="BQ45" s="44">
        <v>3</v>
      </c>
      <c r="BR45" s="44">
        <v>4</v>
      </c>
      <c r="BS45" s="44">
        <v>1</v>
      </c>
      <c r="BT45" s="44">
        <v>2</v>
      </c>
      <c r="BU45" s="44">
        <v>2</v>
      </c>
      <c r="BV45" s="44">
        <v>2</v>
      </c>
      <c r="BW45" s="44">
        <v>3</v>
      </c>
      <c r="BX45" s="44">
        <v>2</v>
      </c>
      <c r="BY45" s="44">
        <v>3</v>
      </c>
      <c r="BZ45" s="44">
        <v>4</v>
      </c>
      <c r="CA45" s="44">
        <v>5</v>
      </c>
      <c r="CB45" s="44">
        <v>4</v>
      </c>
      <c r="CC45" s="44">
        <v>5</v>
      </c>
      <c r="CD45" s="44">
        <v>4</v>
      </c>
    </row>
    <row r="46" spans="1:83">
      <c r="A46" s="38" t="s">
        <v>290</v>
      </c>
      <c r="B46" s="44">
        <v>5</v>
      </c>
      <c r="C46" s="44">
        <v>5</v>
      </c>
      <c r="D46" s="44">
        <v>4</v>
      </c>
      <c r="E46" s="44">
        <v>4</v>
      </c>
      <c r="F46" s="44">
        <v>5</v>
      </c>
      <c r="G46" s="44">
        <v>5</v>
      </c>
      <c r="H46" s="44">
        <v>4</v>
      </c>
      <c r="I46" s="44">
        <v>3</v>
      </c>
      <c r="J46" s="44">
        <v>5</v>
      </c>
      <c r="K46" s="44">
        <v>5</v>
      </c>
      <c r="L46" s="44">
        <v>5</v>
      </c>
      <c r="M46" s="44">
        <v>5</v>
      </c>
      <c r="N46" s="44">
        <v>5</v>
      </c>
      <c r="O46" s="44">
        <v>5</v>
      </c>
      <c r="P46" s="44">
        <v>5</v>
      </c>
      <c r="Q46" s="44">
        <v>5</v>
      </c>
      <c r="R46" s="44">
        <v>5</v>
      </c>
      <c r="S46" s="44">
        <v>4</v>
      </c>
      <c r="T46" s="44">
        <v>2</v>
      </c>
      <c r="U46" s="44">
        <v>5</v>
      </c>
      <c r="V46" s="44">
        <v>4</v>
      </c>
      <c r="W46" s="44">
        <v>4</v>
      </c>
      <c r="X46" s="44">
        <v>5</v>
      </c>
      <c r="Y46" s="44">
        <v>5</v>
      </c>
      <c r="Z46" s="44">
        <v>5</v>
      </c>
      <c r="AA46" s="44">
        <v>5</v>
      </c>
      <c r="AB46" s="44">
        <v>5</v>
      </c>
      <c r="AC46" s="44">
        <v>5</v>
      </c>
      <c r="AD46" s="44">
        <v>5</v>
      </c>
      <c r="AE46" s="44">
        <v>5</v>
      </c>
      <c r="AF46" s="44">
        <v>4</v>
      </c>
      <c r="AG46" s="44">
        <v>4</v>
      </c>
      <c r="AH46" s="44">
        <v>4</v>
      </c>
      <c r="AI46" s="44">
        <v>4</v>
      </c>
      <c r="AJ46" s="44">
        <v>4</v>
      </c>
      <c r="AK46" s="44">
        <v>4</v>
      </c>
      <c r="AL46" s="44">
        <v>4</v>
      </c>
      <c r="AM46" s="44">
        <v>5</v>
      </c>
      <c r="AN46" s="44">
        <v>4</v>
      </c>
      <c r="AO46" s="44">
        <v>3</v>
      </c>
      <c r="AP46" s="44">
        <v>4</v>
      </c>
      <c r="AQ46" s="44">
        <v>5</v>
      </c>
      <c r="AR46" s="44">
        <v>3</v>
      </c>
      <c r="AS46" s="44">
        <v>5</v>
      </c>
      <c r="AT46" s="44">
        <v>5</v>
      </c>
      <c r="AU46" s="44">
        <v>5</v>
      </c>
      <c r="AV46" s="44">
        <v>4</v>
      </c>
      <c r="AW46" s="44">
        <v>4</v>
      </c>
      <c r="AX46" s="44">
        <v>5</v>
      </c>
      <c r="AY46" s="44">
        <v>5</v>
      </c>
      <c r="AZ46" s="44">
        <v>3</v>
      </c>
      <c r="BA46" s="44">
        <v>3</v>
      </c>
      <c r="BB46" s="44">
        <v>4</v>
      </c>
      <c r="BC46" s="44">
        <v>4</v>
      </c>
      <c r="BD46" s="44">
        <v>4</v>
      </c>
      <c r="BE46" s="44">
        <v>4</v>
      </c>
      <c r="BF46" s="44">
        <v>3</v>
      </c>
      <c r="BG46" s="44">
        <v>3</v>
      </c>
      <c r="BH46" s="44">
        <v>5</v>
      </c>
      <c r="BI46" s="44">
        <v>4</v>
      </c>
      <c r="BJ46" s="44">
        <v>5</v>
      </c>
      <c r="BK46" s="44">
        <v>5</v>
      </c>
      <c r="BL46" s="44">
        <v>5</v>
      </c>
      <c r="BM46" s="44">
        <v>5</v>
      </c>
      <c r="BN46" s="44">
        <v>4</v>
      </c>
      <c r="BO46" s="44">
        <v>3</v>
      </c>
      <c r="BP46" s="44">
        <v>4</v>
      </c>
      <c r="BQ46" s="44">
        <v>4</v>
      </c>
      <c r="BR46" s="44">
        <v>3</v>
      </c>
      <c r="BS46" s="44">
        <v>4</v>
      </c>
      <c r="BT46" s="44">
        <v>4</v>
      </c>
      <c r="BU46" s="44">
        <v>5</v>
      </c>
      <c r="BV46" s="44">
        <v>5</v>
      </c>
      <c r="BW46" s="44">
        <v>5</v>
      </c>
      <c r="BX46" s="44">
        <v>5</v>
      </c>
      <c r="BY46" s="44">
        <v>5</v>
      </c>
      <c r="BZ46" s="44">
        <v>5</v>
      </c>
      <c r="CA46" s="44">
        <v>5</v>
      </c>
      <c r="CB46" s="44">
        <v>4</v>
      </c>
      <c r="CC46" s="44">
        <v>4</v>
      </c>
      <c r="CD46" s="44">
        <v>5</v>
      </c>
      <c r="CE46" t="s">
        <v>299</v>
      </c>
    </row>
    <row r="47" spans="1:83">
      <c r="A47" s="38" t="s">
        <v>297</v>
      </c>
      <c r="B47" s="38">
        <v>6.5515375873284078E-4</v>
      </c>
      <c r="C47" s="38">
        <v>1.7460073847393469E-4</v>
      </c>
      <c r="D47" s="38">
        <v>3.4463700108573135E-4</v>
      </c>
      <c r="E47" s="38">
        <v>3.4463700108573135E-4</v>
      </c>
      <c r="F47" s="38">
        <v>1.3706784136459309E-5</v>
      </c>
      <c r="G47" s="38">
        <v>6.5515375873284078E-4</v>
      </c>
      <c r="H47" s="38">
        <v>8.8929382133586495E-6</v>
      </c>
      <c r="I47" s="38">
        <v>1.7460073847393469E-4</v>
      </c>
      <c r="J47" s="38">
        <v>8.8923988854256686E-6</v>
      </c>
      <c r="K47" s="38">
        <v>8.8929382133586495E-6</v>
      </c>
      <c r="L47" s="38">
        <v>1.3706784136459309E-5</v>
      </c>
      <c r="M47" s="38">
        <v>8.8929382133586495E-6</v>
      </c>
      <c r="N47" s="38">
        <v>2.6682147008605748E-5</v>
      </c>
      <c r="O47" s="38">
        <v>1.0308177250490225E-4</v>
      </c>
      <c r="P47" s="38">
        <v>1.0308177250490225E-4</v>
      </c>
      <c r="Q47" s="38">
        <v>1.3706784136459309E-5</v>
      </c>
      <c r="R47" s="38">
        <v>1.0308177250490225E-4</v>
      </c>
      <c r="S47" s="38">
        <v>1.7460073847393469E-4</v>
      </c>
      <c r="T47" s="38">
        <v>3.4791099219524446E-2</v>
      </c>
      <c r="U47" s="38">
        <v>8.8923988854256686E-6</v>
      </c>
      <c r="V47" s="38">
        <v>0.25409413965419858</v>
      </c>
      <c r="W47" s="38">
        <v>0.13539806471160057</v>
      </c>
      <c r="X47" s="38">
        <v>1.7460073847393469E-4</v>
      </c>
      <c r="Y47" s="38">
        <v>1.7460073847393469E-4</v>
      </c>
      <c r="Z47" s="38">
        <v>2.4516628142374759E-3</v>
      </c>
      <c r="AA47" s="38">
        <v>6.5515375873284078E-4</v>
      </c>
      <c r="AB47" s="38">
        <v>1.3706784136459309E-5</v>
      </c>
      <c r="AC47" s="38">
        <v>5.2431802923634908E-5</v>
      </c>
      <c r="AD47" s="38">
        <v>8.8929382133586495E-6</v>
      </c>
      <c r="AE47" s="38">
        <v>1.7460073847393469E-4</v>
      </c>
      <c r="AF47" s="38">
        <v>3.4463700108573135E-4</v>
      </c>
      <c r="AG47" s="38">
        <v>6.9310072449656382E-2</v>
      </c>
      <c r="AH47" s="38">
        <v>1.7906568859387274E-2</v>
      </c>
      <c r="AI47" s="38">
        <v>1.7906568859387274E-2</v>
      </c>
      <c r="AJ47" s="38">
        <v>4.7683180912263994E-3</v>
      </c>
      <c r="AK47" s="38">
        <v>1.7906568859387274E-2</v>
      </c>
      <c r="AL47" s="38">
        <v>5.2431802923634908E-5</v>
      </c>
      <c r="AM47" s="38">
        <v>1.3706784136459309E-5</v>
      </c>
      <c r="AN47" s="38">
        <v>3.4463700108573135E-4</v>
      </c>
      <c r="AO47" s="38">
        <v>1.7460073847393469E-4</v>
      </c>
      <c r="AP47" s="38">
        <v>0.13539806471160057</v>
      </c>
      <c r="AQ47" s="38">
        <v>1.7460073847393469E-4</v>
      </c>
      <c r="AR47" s="38">
        <v>2.4516628142374759E-3</v>
      </c>
      <c r="AS47" s="38">
        <v>5.2431802923634908E-5</v>
      </c>
      <c r="AT47" s="38">
        <v>1.3706784136459309E-5</v>
      </c>
      <c r="AU47" s="38">
        <v>1.3706784136459309E-5</v>
      </c>
      <c r="AV47" s="38">
        <v>3.4463700108573135E-4</v>
      </c>
      <c r="AW47" s="38">
        <v>4.7683180912263994E-3</v>
      </c>
      <c r="AX47" s="38">
        <v>5.2431802923634908E-5</v>
      </c>
      <c r="AY47" s="38">
        <v>1.7460073847393469E-4</v>
      </c>
      <c r="AZ47" s="38">
        <v>0.25409413965419858</v>
      </c>
      <c r="BA47" s="38">
        <v>4.7683180912263994E-3</v>
      </c>
      <c r="BB47" s="38">
        <v>1.7906568859387274E-2</v>
      </c>
      <c r="BC47" s="38">
        <v>4.7683180912263994E-3</v>
      </c>
      <c r="BD47" s="38">
        <v>3.4463700108573135E-4</v>
      </c>
      <c r="BE47" s="38">
        <v>5.2431802923634908E-5</v>
      </c>
      <c r="BF47" s="38">
        <v>9.1864868128794849E-3</v>
      </c>
      <c r="BG47" s="38">
        <v>2.4516628142374759E-3</v>
      </c>
      <c r="BH47" s="38">
        <v>8.8929382133586495E-6</v>
      </c>
      <c r="BI47" s="38">
        <v>5.2431802923634908E-5</v>
      </c>
      <c r="BJ47" s="38">
        <v>1.3706784136459309E-5</v>
      </c>
      <c r="BK47" s="38">
        <v>1.0308177250490225E-4</v>
      </c>
      <c r="BL47" s="38">
        <v>8.8929382133586495E-6</v>
      </c>
      <c r="BM47" s="38">
        <v>5.2431802923634908E-5</v>
      </c>
      <c r="BN47" s="38">
        <v>8.8929382133586495E-6</v>
      </c>
      <c r="BO47" s="38">
        <v>1.7460073847393469E-4</v>
      </c>
      <c r="BP47" s="38">
        <v>8.8929382133586495E-6</v>
      </c>
      <c r="BQ47" s="38">
        <v>1.7460073847393469E-4</v>
      </c>
      <c r="BR47" s="38">
        <v>1.7460073847393469E-4</v>
      </c>
      <c r="BS47" s="38">
        <v>1.2947665014809424E-3</v>
      </c>
      <c r="BT47" s="38">
        <v>6.5515375873284078E-4</v>
      </c>
      <c r="BU47" s="38">
        <v>1.0308177250490225E-4</v>
      </c>
      <c r="BV47" s="38">
        <v>1.0308177250490225E-4</v>
      </c>
      <c r="BW47" s="38">
        <v>1.3706784136459309E-5</v>
      </c>
      <c r="BX47" s="38">
        <v>1.0308177250490225E-4</v>
      </c>
      <c r="BY47" s="38">
        <v>1.3706784136459309E-5</v>
      </c>
      <c r="BZ47" s="38">
        <v>8.8929382133586495E-6</v>
      </c>
      <c r="CA47" s="38">
        <v>8.8923988854256686E-6</v>
      </c>
      <c r="CB47" s="38">
        <v>5.2431802923634908E-5</v>
      </c>
      <c r="CC47" s="38">
        <v>1.7460073847393469E-4</v>
      </c>
      <c r="CD47" s="38">
        <v>8.8929382133586495E-6</v>
      </c>
      <c r="CE47">
        <f>SUM(B47:CD47)</f>
        <v>1.0000000000000002</v>
      </c>
    </row>
    <row r="51" spans="1:118">
      <c r="A51" s="67" t="s">
        <v>294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9"/>
    </row>
    <row r="52" spans="1:118">
      <c r="A52" s="39"/>
      <c r="B52" s="30" t="s">
        <v>237</v>
      </c>
      <c r="C52" s="30" t="s">
        <v>238</v>
      </c>
      <c r="D52" s="30" t="s">
        <v>239</v>
      </c>
      <c r="E52" s="30" t="s">
        <v>240</v>
      </c>
      <c r="F52" s="30" t="s">
        <v>241</v>
      </c>
      <c r="G52" s="30" t="s">
        <v>242</v>
      </c>
      <c r="H52" s="30" t="s">
        <v>243</v>
      </c>
      <c r="I52" s="30" t="s">
        <v>244</v>
      </c>
      <c r="J52" s="30" t="s">
        <v>245</v>
      </c>
      <c r="K52" s="30" t="s">
        <v>246</v>
      </c>
      <c r="L52" s="30" t="s">
        <v>247</v>
      </c>
      <c r="M52" s="30" t="s">
        <v>248</v>
      </c>
      <c r="N52" s="30" t="s">
        <v>249</v>
      </c>
      <c r="O52" s="30" t="s">
        <v>250</v>
      </c>
      <c r="P52" s="30" t="s">
        <v>251</v>
      </c>
      <c r="Q52" s="30" t="s">
        <v>252</v>
      </c>
      <c r="R52" s="30" t="s">
        <v>253</v>
      </c>
      <c r="S52" s="30" t="s">
        <v>254</v>
      </c>
      <c r="T52" s="30" t="s">
        <v>255</v>
      </c>
      <c r="U52" s="30" t="s">
        <v>256</v>
      </c>
      <c r="V52" s="30" t="s">
        <v>257</v>
      </c>
      <c r="W52" s="30" t="s">
        <v>258</v>
      </c>
      <c r="X52" s="30" t="s">
        <v>259</v>
      </c>
      <c r="Y52" s="30" t="s">
        <v>304</v>
      </c>
      <c r="Z52" s="30" t="s">
        <v>260</v>
      </c>
      <c r="AA52" s="30" t="s">
        <v>261</v>
      </c>
      <c r="AB52" s="30" t="s">
        <v>305</v>
      </c>
      <c r="AC52" s="30" t="s">
        <v>262</v>
      </c>
      <c r="AD52" s="30" t="s">
        <v>263</v>
      </c>
      <c r="AE52" s="30" t="s">
        <v>264</v>
      </c>
      <c r="AF52" s="30" t="s">
        <v>265</v>
      </c>
      <c r="AG52" s="30" t="s">
        <v>266</v>
      </c>
      <c r="AH52" s="30" t="s">
        <v>266</v>
      </c>
      <c r="AI52" s="30" t="s">
        <v>70</v>
      </c>
      <c r="AJ52" s="30" t="s">
        <v>71</v>
      </c>
      <c r="AK52" s="30" t="s">
        <v>72</v>
      </c>
      <c r="AL52" s="30" t="s">
        <v>73</v>
      </c>
      <c r="AM52" s="30" t="s">
        <v>267</v>
      </c>
      <c r="AN52" s="30" t="s">
        <v>268</v>
      </c>
      <c r="AO52" s="30" t="s">
        <v>269</v>
      </c>
      <c r="AP52" s="30" t="s">
        <v>270</v>
      </c>
      <c r="AQ52" s="30" t="s">
        <v>271</v>
      </c>
      <c r="AR52" s="30" t="s">
        <v>272</v>
      </c>
      <c r="AS52" s="30" t="s">
        <v>273</v>
      </c>
      <c r="AT52" s="30" t="s">
        <v>274</v>
      </c>
      <c r="AU52" s="30" t="s">
        <v>275</v>
      </c>
      <c r="AV52" s="30" t="s">
        <v>276</v>
      </c>
      <c r="AW52" s="30" t="s">
        <v>277</v>
      </c>
      <c r="AX52" s="30" t="s">
        <v>278</v>
      </c>
      <c r="AY52" s="30" t="s">
        <v>308</v>
      </c>
      <c r="AZ52" s="30" t="s">
        <v>279</v>
      </c>
      <c r="BA52" s="30" t="s">
        <v>280</v>
      </c>
      <c r="BB52" s="30" t="s">
        <v>306</v>
      </c>
      <c r="BC52" s="30" t="s">
        <v>281</v>
      </c>
      <c r="BD52" s="30" t="s">
        <v>282</v>
      </c>
      <c r="BE52" s="30" t="s">
        <v>283</v>
      </c>
      <c r="BF52" s="30" t="s">
        <v>284</v>
      </c>
      <c r="BG52" s="30" t="s">
        <v>285</v>
      </c>
      <c r="BH52" s="30" t="s">
        <v>286</v>
      </c>
      <c r="BI52" s="30" t="s">
        <v>287</v>
      </c>
    </row>
    <row r="53" spans="1:118">
      <c r="A53" s="38" t="s">
        <v>288</v>
      </c>
      <c r="B53" s="40">
        <v>5</v>
      </c>
      <c r="C53" s="40">
        <v>5</v>
      </c>
      <c r="D53" s="40">
        <v>5</v>
      </c>
      <c r="E53" s="40">
        <v>5</v>
      </c>
      <c r="F53" s="40">
        <v>5</v>
      </c>
      <c r="G53" s="40">
        <v>5</v>
      </c>
      <c r="H53" s="40">
        <v>5</v>
      </c>
      <c r="I53" s="40">
        <v>5</v>
      </c>
      <c r="J53" s="40">
        <v>5</v>
      </c>
      <c r="K53" s="40">
        <v>5</v>
      </c>
      <c r="L53" s="40">
        <v>5</v>
      </c>
      <c r="M53" s="40">
        <v>5</v>
      </c>
      <c r="N53" s="40">
        <v>5</v>
      </c>
      <c r="O53" s="40">
        <v>5</v>
      </c>
      <c r="P53" s="40">
        <v>5</v>
      </c>
      <c r="Q53" s="40">
        <v>5</v>
      </c>
      <c r="R53" s="40">
        <v>5</v>
      </c>
      <c r="S53" s="40">
        <v>5</v>
      </c>
      <c r="T53" s="40">
        <v>5</v>
      </c>
      <c r="U53" s="40">
        <v>5</v>
      </c>
      <c r="V53" s="40">
        <v>3</v>
      </c>
      <c r="W53" s="40">
        <v>3</v>
      </c>
      <c r="X53" s="40">
        <v>3</v>
      </c>
      <c r="Y53" s="40">
        <v>4</v>
      </c>
      <c r="Z53" s="40">
        <v>4</v>
      </c>
      <c r="AA53" s="40">
        <v>4</v>
      </c>
      <c r="AB53" s="40">
        <v>3</v>
      </c>
      <c r="AC53" s="40">
        <v>4</v>
      </c>
      <c r="AD53" s="40">
        <v>3</v>
      </c>
      <c r="AE53" s="40">
        <v>4</v>
      </c>
      <c r="AF53" s="40">
        <v>4</v>
      </c>
      <c r="AG53" s="40">
        <v>3</v>
      </c>
      <c r="AH53" s="40">
        <v>4</v>
      </c>
      <c r="AI53" s="40">
        <v>3</v>
      </c>
      <c r="AJ53" s="40">
        <v>5</v>
      </c>
      <c r="AK53" s="40">
        <v>4</v>
      </c>
      <c r="AL53" s="40">
        <v>3</v>
      </c>
      <c r="AM53" s="40">
        <v>5</v>
      </c>
      <c r="AN53" s="40">
        <v>3</v>
      </c>
      <c r="AO53" s="40">
        <v>4</v>
      </c>
      <c r="AP53" s="40">
        <v>4</v>
      </c>
      <c r="AQ53" s="40">
        <v>5</v>
      </c>
      <c r="AR53" s="40">
        <v>5</v>
      </c>
      <c r="AS53" s="40">
        <v>5</v>
      </c>
      <c r="AT53" s="40">
        <v>5</v>
      </c>
      <c r="AU53" s="40">
        <v>5</v>
      </c>
      <c r="AV53" s="40">
        <v>5</v>
      </c>
      <c r="AW53" s="40">
        <v>5</v>
      </c>
      <c r="AX53" s="40">
        <v>3</v>
      </c>
      <c r="AY53" s="40">
        <v>4</v>
      </c>
      <c r="AZ53" s="40">
        <v>5</v>
      </c>
      <c r="BA53" s="40">
        <v>5</v>
      </c>
      <c r="BB53" s="40">
        <v>5</v>
      </c>
      <c r="BC53" s="40">
        <v>5</v>
      </c>
      <c r="BD53" s="40">
        <v>5</v>
      </c>
      <c r="BE53" s="40">
        <v>3</v>
      </c>
      <c r="BF53" s="40">
        <v>3</v>
      </c>
      <c r="BG53" s="40">
        <v>3</v>
      </c>
      <c r="BH53" s="40">
        <v>5</v>
      </c>
      <c r="BI53" s="40">
        <v>5</v>
      </c>
    </row>
    <row r="54" spans="1:118">
      <c r="A54" s="38" t="s">
        <v>289</v>
      </c>
      <c r="B54" s="40">
        <v>3</v>
      </c>
      <c r="C54" s="40">
        <v>3</v>
      </c>
      <c r="D54" s="40">
        <v>1</v>
      </c>
      <c r="E54" s="40">
        <v>4</v>
      </c>
      <c r="F54" s="40">
        <v>1</v>
      </c>
      <c r="G54" s="40">
        <v>1</v>
      </c>
      <c r="H54" s="40">
        <v>2</v>
      </c>
      <c r="I54" s="40">
        <v>2</v>
      </c>
      <c r="J54" s="40">
        <v>3</v>
      </c>
      <c r="K54" s="40">
        <v>3</v>
      </c>
      <c r="L54" s="40">
        <v>4</v>
      </c>
      <c r="M54" s="40">
        <v>5</v>
      </c>
      <c r="N54" s="40">
        <v>4</v>
      </c>
      <c r="O54" s="40">
        <v>4</v>
      </c>
      <c r="P54" s="40">
        <v>4</v>
      </c>
      <c r="Q54" s="40">
        <v>2</v>
      </c>
      <c r="R54" s="40">
        <v>2</v>
      </c>
      <c r="S54" s="40">
        <v>4</v>
      </c>
      <c r="T54" s="40">
        <v>2</v>
      </c>
      <c r="U54" s="40">
        <v>5</v>
      </c>
      <c r="V54" s="40">
        <v>4</v>
      </c>
      <c r="W54" s="40">
        <v>4</v>
      </c>
      <c r="X54" s="40">
        <v>4</v>
      </c>
      <c r="Y54" s="40">
        <v>3</v>
      </c>
      <c r="Z54" s="40">
        <v>4</v>
      </c>
      <c r="AA54" s="40">
        <v>4</v>
      </c>
      <c r="AB54" s="40">
        <v>5</v>
      </c>
      <c r="AC54" s="40">
        <v>4</v>
      </c>
      <c r="AD54" s="40">
        <v>5</v>
      </c>
      <c r="AE54" s="40">
        <v>4</v>
      </c>
      <c r="AF54" s="40">
        <v>4</v>
      </c>
      <c r="AG54" s="40">
        <v>5</v>
      </c>
      <c r="AH54" s="40">
        <v>2</v>
      </c>
      <c r="AI54" s="40">
        <v>3</v>
      </c>
      <c r="AJ54" s="40">
        <v>4</v>
      </c>
      <c r="AK54" s="40">
        <v>5</v>
      </c>
      <c r="AL54" s="40">
        <v>5</v>
      </c>
      <c r="AM54" s="40">
        <v>4</v>
      </c>
      <c r="AN54" s="40">
        <v>5</v>
      </c>
      <c r="AO54" s="40">
        <v>5</v>
      </c>
      <c r="AP54" s="40">
        <v>4</v>
      </c>
      <c r="AQ54" s="40">
        <v>4</v>
      </c>
      <c r="AR54" s="40">
        <v>3</v>
      </c>
      <c r="AS54" s="40">
        <v>4</v>
      </c>
      <c r="AT54" s="40">
        <v>2</v>
      </c>
      <c r="AU54" s="40">
        <v>5</v>
      </c>
      <c r="AV54" s="40">
        <v>4</v>
      </c>
      <c r="AW54" s="40">
        <v>4</v>
      </c>
      <c r="AX54" s="40">
        <v>5</v>
      </c>
      <c r="AY54" s="40">
        <v>3</v>
      </c>
      <c r="AZ54" s="40">
        <v>5</v>
      </c>
      <c r="BA54" s="40">
        <v>2</v>
      </c>
      <c r="BB54" s="40">
        <v>3</v>
      </c>
      <c r="BC54" s="40">
        <v>4</v>
      </c>
      <c r="BD54" s="40">
        <v>5</v>
      </c>
      <c r="BE54" s="40">
        <v>5</v>
      </c>
      <c r="BF54" s="40">
        <v>4</v>
      </c>
      <c r="BG54" s="40">
        <v>5</v>
      </c>
      <c r="BH54" s="40">
        <v>4</v>
      </c>
      <c r="BI54" s="40">
        <v>4</v>
      </c>
    </row>
    <row r="55" spans="1:118">
      <c r="A55" s="38" t="s">
        <v>290</v>
      </c>
      <c r="B55" s="40">
        <v>4</v>
      </c>
      <c r="C55" s="40">
        <v>4</v>
      </c>
      <c r="D55" s="40">
        <v>3</v>
      </c>
      <c r="E55" s="40">
        <v>5</v>
      </c>
      <c r="F55" s="40">
        <v>5</v>
      </c>
      <c r="G55" s="40">
        <v>5</v>
      </c>
      <c r="H55" s="40">
        <v>5</v>
      </c>
      <c r="I55" s="40">
        <v>5</v>
      </c>
      <c r="J55" s="40">
        <v>5</v>
      </c>
      <c r="K55" s="40">
        <v>5</v>
      </c>
      <c r="L55" s="40">
        <v>4</v>
      </c>
      <c r="M55" s="40">
        <v>4</v>
      </c>
      <c r="N55" s="40">
        <v>5</v>
      </c>
      <c r="O55" s="40">
        <v>4</v>
      </c>
      <c r="P55" s="40">
        <v>4</v>
      </c>
      <c r="Q55" s="40">
        <v>3</v>
      </c>
      <c r="R55" s="40">
        <v>4</v>
      </c>
      <c r="S55" s="40">
        <v>4</v>
      </c>
      <c r="T55" s="40">
        <v>5</v>
      </c>
      <c r="U55" s="40">
        <v>5</v>
      </c>
      <c r="V55" s="40">
        <v>5</v>
      </c>
      <c r="W55" s="40">
        <v>4</v>
      </c>
      <c r="X55" s="40">
        <v>5</v>
      </c>
      <c r="Y55" s="40">
        <v>4</v>
      </c>
      <c r="Z55" s="40">
        <v>4</v>
      </c>
      <c r="AA55" s="40">
        <v>4</v>
      </c>
      <c r="AB55" s="40">
        <v>3</v>
      </c>
      <c r="AC55" s="40">
        <v>4</v>
      </c>
      <c r="AD55" s="40">
        <v>5</v>
      </c>
      <c r="AE55" s="40">
        <v>3</v>
      </c>
      <c r="AF55" s="40">
        <v>4</v>
      </c>
      <c r="AG55" s="40">
        <v>4</v>
      </c>
      <c r="AH55" s="40">
        <v>3</v>
      </c>
      <c r="AI55" s="40">
        <v>5</v>
      </c>
      <c r="AJ55" s="40">
        <v>4</v>
      </c>
      <c r="AK55" s="40">
        <v>3</v>
      </c>
      <c r="AL55" s="40">
        <v>5</v>
      </c>
      <c r="AM55" s="40">
        <v>4</v>
      </c>
      <c r="AN55" s="40">
        <v>5</v>
      </c>
      <c r="AO55" s="40">
        <v>3</v>
      </c>
      <c r="AP55" s="40">
        <v>2</v>
      </c>
      <c r="AQ55" s="40">
        <v>4</v>
      </c>
      <c r="AR55" s="40">
        <v>4</v>
      </c>
      <c r="AS55" s="40">
        <v>4</v>
      </c>
      <c r="AT55" s="40">
        <v>2</v>
      </c>
      <c r="AU55" s="40">
        <v>4</v>
      </c>
      <c r="AV55" s="40">
        <v>4</v>
      </c>
      <c r="AW55" s="40">
        <v>5</v>
      </c>
      <c r="AX55" s="40">
        <v>5</v>
      </c>
      <c r="AY55" s="40">
        <v>1</v>
      </c>
      <c r="AZ55" s="40">
        <v>5</v>
      </c>
      <c r="BA55" s="40">
        <v>3</v>
      </c>
      <c r="BB55" s="40">
        <v>5</v>
      </c>
      <c r="BC55" s="40">
        <v>4</v>
      </c>
      <c r="BD55" s="40">
        <v>4</v>
      </c>
      <c r="BE55" s="40">
        <v>4</v>
      </c>
      <c r="BF55" s="40">
        <v>5</v>
      </c>
      <c r="BG55" s="40">
        <v>4</v>
      </c>
      <c r="BH55" s="40">
        <v>5</v>
      </c>
      <c r="BI55" s="40">
        <v>3</v>
      </c>
      <c r="BJ55" t="s">
        <v>299</v>
      </c>
    </row>
    <row r="56" spans="1:118">
      <c r="A56" s="38" t="s">
        <v>298</v>
      </c>
      <c r="B56" s="38">
        <v>6.4538541982914275E-4</v>
      </c>
      <c r="C56" s="38">
        <v>6.4538541982914275E-4</v>
      </c>
      <c r="D56" s="38">
        <v>0.12850284844418647</v>
      </c>
      <c r="E56" s="38">
        <v>3.2871362418422392E-5</v>
      </c>
      <c r="F56" s="38">
        <v>9.8626506422004186E-5</v>
      </c>
      <c r="G56" s="38">
        <v>9.8626506422004186E-5</v>
      </c>
      <c r="H56" s="38">
        <v>3.8102616383284309E-4</v>
      </c>
      <c r="I56" s="38">
        <v>3.8102616383284309E-4</v>
      </c>
      <c r="J56" s="38">
        <v>5.0665042867334028E-5</v>
      </c>
      <c r="K56" s="38">
        <v>5.0665042867334028E-5</v>
      </c>
      <c r="L56" s="38">
        <v>1.9380621108061399E-4</v>
      </c>
      <c r="M56" s="38">
        <v>3.2871362418422392E-5</v>
      </c>
      <c r="N56" s="38">
        <v>3.2871362418422392E-5</v>
      </c>
      <c r="O56" s="38">
        <v>1.9380621108061399E-4</v>
      </c>
      <c r="P56" s="38">
        <v>1.9380621108061399E-4</v>
      </c>
      <c r="Q56" s="38">
        <v>1.6989700081907578E-2</v>
      </c>
      <c r="R56" s="38">
        <v>2.4216777982776234E-3</v>
      </c>
      <c r="S56" s="38">
        <v>1.9380621108061399E-4</v>
      </c>
      <c r="T56" s="38">
        <v>3.8102616383284309E-4</v>
      </c>
      <c r="U56" s="38">
        <v>3.2869175596183115E-5</v>
      </c>
      <c r="V56" s="38">
        <v>6.4538541982914275E-4</v>
      </c>
      <c r="W56" s="38">
        <v>8.8186367521852441E-3</v>
      </c>
      <c r="X56" s="38">
        <v>6.4538541982914275E-4</v>
      </c>
      <c r="Y56" s="38">
        <v>8.8186367521852441E-3</v>
      </c>
      <c r="Z56" s="38">
        <v>1.2738989718507942E-3</v>
      </c>
      <c r="AA56" s="38">
        <v>1.2738989718507942E-3</v>
      </c>
      <c r="AB56" s="38">
        <v>4.5341612117662192E-3</v>
      </c>
      <c r="AC56" s="38">
        <v>1.2738989718507942E-3</v>
      </c>
      <c r="AD56" s="38">
        <v>5.0665042867334028E-5</v>
      </c>
      <c r="AE56" s="38">
        <v>8.8186367521852441E-3</v>
      </c>
      <c r="AF56" s="38">
        <v>1.2738989718507942E-3</v>
      </c>
      <c r="AG56" s="38">
        <v>6.4538541982914275E-4</v>
      </c>
      <c r="AH56" s="38">
        <v>0.23538296319303942</v>
      </c>
      <c r="AI56" s="38">
        <v>4.5341612117662192E-3</v>
      </c>
      <c r="AJ56" s="38">
        <v>1.9380621108061399E-4</v>
      </c>
      <c r="AK56" s="38">
        <v>6.4538541982914275E-4</v>
      </c>
      <c r="AL56" s="38">
        <v>5.0665042867334028E-5</v>
      </c>
      <c r="AM56" s="38">
        <v>1.9380621108061399E-4</v>
      </c>
      <c r="AN56" s="38">
        <v>5.0665042867334028E-5</v>
      </c>
      <c r="AO56" s="38">
        <v>6.4538541982914275E-4</v>
      </c>
      <c r="AP56" s="38">
        <v>3.3116821527020536E-2</v>
      </c>
      <c r="AQ56" s="38">
        <v>1.9380621108061399E-4</v>
      </c>
      <c r="AR56" s="38">
        <v>6.4538541982914275E-4</v>
      </c>
      <c r="AS56" s="38">
        <v>1.9380621108061399E-4</v>
      </c>
      <c r="AT56" s="38">
        <v>6.4343463686543659E-2</v>
      </c>
      <c r="AU56" s="38">
        <v>3.2871362418422392E-5</v>
      </c>
      <c r="AV56" s="38">
        <v>1.9380621108061399E-4</v>
      </c>
      <c r="AW56" s="38">
        <v>3.2871362418422392E-5</v>
      </c>
      <c r="AX56" s="38">
        <v>5.0665042867334028E-5</v>
      </c>
      <c r="AY56" s="38">
        <v>0.44995948477833464</v>
      </c>
      <c r="AZ56" s="38">
        <v>3.2869175596183115E-5</v>
      </c>
      <c r="BA56" s="38">
        <v>1.6989700081907578E-2</v>
      </c>
      <c r="BB56" s="38">
        <v>5.0665042867334028E-5</v>
      </c>
      <c r="BC56" s="38">
        <v>1.9380621108061399E-4</v>
      </c>
      <c r="BD56" s="38">
        <v>3.2871362418422392E-5</v>
      </c>
      <c r="BE56" s="38">
        <v>6.4538541982914275E-4</v>
      </c>
      <c r="BF56" s="38">
        <v>6.4538541982914275E-4</v>
      </c>
      <c r="BG56" s="38">
        <v>6.4538541982914275E-4</v>
      </c>
      <c r="BH56" s="38">
        <v>3.2871362418422392E-5</v>
      </c>
      <c r="BI56" s="38">
        <v>6.4538541982914275E-4</v>
      </c>
      <c r="BJ56">
        <f>SUM(B56:BI56)</f>
        <v>1.0000000000000002</v>
      </c>
    </row>
    <row r="57" spans="1:118">
      <c r="DG57" s="57"/>
    </row>
    <row r="59" spans="1:118" ht="18">
      <c r="B59" s="20" t="s">
        <v>234</v>
      </c>
      <c r="C59" s="20" t="s">
        <v>234</v>
      </c>
      <c r="D59" s="20" t="s">
        <v>234</v>
      </c>
      <c r="E59" s="20" t="s">
        <v>234</v>
      </c>
      <c r="F59" s="20" t="s">
        <v>234</v>
      </c>
      <c r="G59" s="20" t="s">
        <v>234</v>
      </c>
      <c r="H59" s="20" t="s">
        <v>234</v>
      </c>
      <c r="I59" s="20" t="s">
        <v>234</v>
      </c>
      <c r="J59" s="20" t="s">
        <v>234</v>
      </c>
      <c r="K59" s="20" t="s">
        <v>234</v>
      </c>
      <c r="L59" s="20" t="s">
        <v>234</v>
      </c>
      <c r="M59" s="20" t="s">
        <v>234</v>
      </c>
      <c r="N59" s="20" t="s">
        <v>234</v>
      </c>
      <c r="O59" s="20" t="s">
        <v>234</v>
      </c>
      <c r="P59" s="20" t="s">
        <v>234</v>
      </c>
      <c r="Q59" s="20" t="s">
        <v>234</v>
      </c>
      <c r="R59" s="20" t="s">
        <v>234</v>
      </c>
      <c r="S59" s="20" t="s">
        <v>234</v>
      </c>
      <c r="T59" s="20" t="s">
        <v>234</v>
      </c>
      <c r="U59" s="20" t="s">
        <v>234</v>
      </c>
      <c r="V59" s="20" t="s">
        <v>234</v>
      </c>
      <c r="W59" s="20" t="s">
        <v>234</v>
      </c>
      <c r="X59" s="20" t="s">
        <v>234</v>
      </c>
      <c r="Y59" s="20" t="s">
        <v>234</v>
      </c>
      <c r="Z59" s="20" t="s">
        <v>234</v>
      </c>
      <c r="AA59" s="20" t="s">
        <v>234</v>
      </c>
      <c r="AB59" s="20" t="s">
        <v>234</v>
      </c>
      <c r="AC59" s="20" t="s">
        <v>234</v>
      </c>
      <c r="AD59" s="20" t="s">
        <v>234</v>
      </c>
      <c r="AE59" s="20" t="s">
        <v>234</v>
      </c>
      <c r="AF59" s="20" t="s">
        <v>234</v>
      </c>
      <c r="AG59" s="20" t="s">
        <v>234</v>
      </c>
      <c r="AH59" s="20" t="s">
        <v>234</v>
      </c>
      <c r="AI59" s="22" t="s">
        <v>235</v>
      </c>
      <c r="AJ59" s="22" t="s">
        <v>235</v>
      </c>
      <c r="AK59" s="22" t="s">
        <v>235</v>
      </c>
      <c r="AL59" s="22" t="s">
        <v>235</v>
      </c>
      <c r="AM59" s="22" t="s">
        <v>235</v>
      </c>
      <c r="AN59" s="22" t="s">
        <v>235</v>
      </c>
      <c r="AO59" s="22" t="s">
        <v>235</v>
      </c>
      <c r="AP59" s="22" t="s">
        <v>235</v>
      </c>
      <c r="AQ59" s="22" t="s">
        <v>235</v>
      </c>
      <c r="AR59" s="22" t="s">
        <v>235</v>
      </c>
      <c r="AS59" s="22" t="s">
        <v>235</v>
      </c>
      <c r="AT59" s="22" t="s">
        <v>235</v>
      </c>
      <c r="AU59" s="22" t="s">
        <v>235</v>
      </c>
      <c r="AV59" s="22" t="s">
        <v>235</v>
      </c>
      <c r="AW59" s="22" t="s">
        <v>235</v>
      </c>
      <c r="AX59" s="22" t="s">
        <v>235</v>
      </c>
      <c r="AY59" s="22" t="s">
        <v>235</v>
      </c>
      <c r="AZ59" s="22" t="s">
        <v>235</v>
      </c>
      <c r="BA59" s="22" t="s">
        <v>235</v>
      </c>
      <c r="BB59" s="22" t="s">
        <v>235</v>
      </c>
      <c r="BC59" s="22" t="s">
        <v>235</v>
      </c>
      <c r="BD59" s="22" t="s">
        <v>235</v>
      </c>
      <c r="BE59" s="22" t="s">
        <v>235</v>
      </c>
      <c r="BF59" s="22" t="s">
        <v>235</v>
      </c>
      <c r="BG59" s="22" t="s">
        <v>235</v>
      </c>
      <c r="BH59" s="22" t="s">
        <v>235</v>
      </c>
      <c r="BI59" s="22" t="s">
        <v>235</v>
      </c>
      <c r="BJ59" s="22" t="s">
        <v>235</v>
      </c>
      <c r="BK59" s="22" t="s">
        <v>235</v>
      </c>
      <c r="BL59" s="22" t="s">
        <v>235</v>
      </c>
      <c r="BM59" s="22" t="s">
        <v>235</v>
      </c>
      <c r="BN59" s="22" t="s">
        <v>235</v>
      </c>
      <c r="BO59" s="22" t="s">
        <v>235</v>
      </c>
      <c r="BP59" s="22" t="s">
        <v>235</v>
      </c>
      <c r="BQ59" s="22" t="s">
        <v>235</v>
      </c>
      <c r="BR59" s="22" t="s">
        <v>235</v>
      </c>
      <c r="BS59" s="22" t="s">
        <v>235</v>
      </c>
      <c r="BT59" s="22" t="s">
        <v>235</v>
      </c>
      <c r="BU59" s="22" t="s">
        <v>235</v>
      </c>
      <c r="BV59" s="22" t="s">
        <v>235</v>
      </c>
      <c r="BW59" s="22" t="s">
        <v>235</v>
      </c>
      <c r="BX59" s="22" t="s">
        <v>235</v>
      </c>
      <c r="BY59" s="22" t="s">
        <v>235</v>
      </c>
      <c r="BZ59" s="22" t="s">
        <v>235</v>
      </c>
      <c r="CA59" s="22" t="s">
        <v>235</v>
      </c>
      <c r="CB59" s="22" t="s">
        <v>235</v>
      </c>
      <c r="CC59" s="22" t="s">
        <v>235</v>
      </c>
      <c r="CD59" s="47" t="s">
        <v>235</v>
      </c>
      <c r="CE59" s="48" t="s">
        <v>302</v>
      </c>
      <c r="CF59" s="48" t="s">
        <v>302</v>
      </c>
      <c r="CG59" s="48" t="s">
        <v>302</v>
      </c>
      <c r="CH59" s="48" t="s">
        <v>302</v>
      </c>
      <c r="CI59" s="48" t="s">
        <v>302</v>
      </c>
      <c r="CJ59" s="48" t="s">
        <v>302</v>
      </c>
      <c r="CK59" s="48" t="s">
        <v>302</v>
      </c>
      <c r="CL59" s="48" t="s">
        <v>302</v>
      </c>
      <c r="CM59" s="48" t="s">
        <v>302</v>
      </c>
      <c r="CN59" s="48" t="s">
        <v>302</v>
      </c>
      <c r="CO59" s="48" t="s">
        <v>302</v>
      </c>
      <c r="CP59" s="48" t="s">
        <v>302</v>
      </c>
      <c r="CQ59" s="48" t="s">
        <v>302</v>
      </c>
      <c r="CR59" s="48" t="s">
        <v>302</v>
      </c>
      <c r="CS59" s="48" t="s">
        <v>302</v>
      </c>
      <c r="CT59" s="48" t="s">
        <v>302</v>
      </c>
      <c r="CU59" s="48" t="s">
        <v>302</v>
      </c>
      <c r="CV59" s="48" t="s">
        <v>302</v>
      </c>
      <c r="CW59" s="48" t="s">
        <v>302</v>
      </c>
      <c r="CX59" s="48" t="s">
        <v>302</v>
      </c>
      <c r="CY59" s="48" t="s">
        <v>302</v>
      </c>
      <c r="CZ59" s="48" t="s">
        <v>302</v>
      </c>
      <c r="DA59" s="48" t="s">
        <v>302</v>
      </c>
      <c r="DB59" s="48" t="s">
        <v>302</v>
      </c>
      <c r="DC59" s="48" t="s">
        <v>302</v>
      </c>
      <c r="DD59" s="48" t="s">
        <v>302</v>
      </c>
      <c r="DE59" s="48" t="s">
        <v>302</v>
      </c>
      <c r="DF59" s="48" t="s">
        <v>302</v>
      </c>
      <c r="DG59" s="48" t="s">
        <v>302</v>
      </c>
      <c r="DH59" s="48" t="s">
        <v>302</v>
      </c>
      <c r="DI59" s="48" t="s">
        <v>302</v>
      </c>
      <c r="DJ59" s="48" t="s">
        <v>302</v>
      </c>
      <c r="DK59" s="48" t="s">
        <v>302</v>
      </c>
      <c r="DL59" s="48" t="s">
        <v>302</v>
      </c>
      <c r="DM59" s="48" t="s">
        <v>302</v>
      </c>
      <c r="DN59" s="48" t="s">
        <v>302</v>
      </c>
    </row>
    <row r="60" spans="1:118">
      <c r="B60" s="27">
        <v>1</v>
      </c>
      <c r="C60" s="27">
        <v>2</v>
      </c>
      <c r="D60" s="27">
        <v>2</v>
      </c>
      <c r="E60" s="27">
        <v>2</v>
      </c>
      <c r="F60" s="27">
        <v>2</v>
      </c>
      <c r="G60" s="27">
        <v>3</v>
      </c>
      <c r="H60" s="27">
        <v>3</v>
      </c>
      <c r="I60" s="27">
        <v>3</v>
      </c>
      <c r="J60" s="27">
        <v>3</v>
      </c>
      <c r="K60" s="27">
        <v>3</v>
      </c>
      <c r="L60" s="27">
        <v>3</v>
      </c>
      <c r="M60" s="27">
        <v>4</v>
      </c>
      <c r="N60" s="27">
        <v>4</v>
      </c>
      <c r="O60" s="27">
        <v>4</v>
      </c>
      <c r="P60" s="27">
        <v>4</v>
      </c>
      <c r="Q60" s="27">
        <v>5</v>
      </c>
      <c r="R60" s="27">
        <v>6</v>
      </c>
      <c r="S60" s="27">
        <v>6</v>
      </c>
      <c r="T60" s="27">
        <v>7</v>
      </c>
      <c r="U60" s="27">
        <v>7</v>
      </c>
      <c r="V60" s="27">
        <v>7</v>
      </c>
      <c r="W60" s="27">
        <v>7</v>
      </c>
      <c r="X60" s="27">
        <v>7</v>
      </c>
      <c r="Y60" s="27">
        <v>7</v>
      </c>
      <c r="Z60" s="27">
        <v>7</v>
      </c>
      <c r="AA60" s="27">
        <v>7</v>
      </c>
      <c r="AB60" s="27">
        <v>7</v>
      </c>
      <c r="AC60" s="27">
        <v>7</v>
      </c>
      <c r="AD60" s="27">
        <v>7</v>
      </c>
      <c r="AE60" s="27">
        <v>7</v>
      </c>
      <c r="AF60" s="27">
        <v>7</v>
      </c>
      <c r="AG60" s="27">
        <v>8</v>
      </c>
      <c r="AH60" s="27">
        <v>8</v>
      </c>
      <c r="AI60" s="27">
        <v>9</v>
      </c>
      <c r="AJ60" s="27">
        <v>9</v>
      </c>
      <c r="AK60" s="27">
        <v>10</v>
      </c>
      <c r="AL60" s="27">
        <v>10</v>
      </c>
      <c r="AM60" s="27">
        <v>10</v>
      </c>
      <c r="AN60" s="27">
        <v>10</v>
      </c>
      <c r="AO60" s="27">
        <v>10</v>
      </c>
      <c r="AP60" s="27">
        <v>11</v>
      </c>
      <c r="AQ60" s="27">
        <v>11</v>
      </c>
      <c r="AR60" s="27">
        <v>11</v>
      </c>
      <c r="AS60" s="27">
        <v>11</v>
      </c>
      <c r="AT60" s="27">
        <v>11</v>
      </c>
      <c r="AU60" s="27">
        <v>11</v>
      </c>
      <c r="AV60" s="27">
        <v>11</v>
      </c>
      <c r="AW60" s="27">
        <v>12</v>
      </c>
      <c r="AX60" s="27">
        <v>12</v>
      </c>
      <c r="AY60" s="27">
        <v>12</v>
      </c>
      <c r="AZ60" s="27">
        <v>12</v>
      </c>
      <c r="BA60" s="27">
        <v>12</v>
      </c>
      <c r="BB60" s="27">
        <v>12</v>
      </c>
      <c r="BC60" s="27">
        <v>13</v>
      </c>
      <c r="BD60" s="27">
        <v>13</v>
      </c>
      <c r="BE60" s="27">
        <v>14</v>
      </c>
      <c r="BF60" s="27">
        <v>14</v>
      </c>
      <c r="BG60" s="27">
        <v>14</v>
      </c>
      <c r="BH60" s="27">
        <v>14</v>
      </c>
      <c r="BI60" s="27">
        <v>14</v>
      </c>
      <c r="BJ60" s="27">
        <v>14</v>
      </c>
      <c r="BK60" s="27">
        <v>14</v>
      </c>
      <c r="BL60" s="27">
        <v>15</v>
      </c>
      <c r="BM60" s="27">
        <v>15</v>
      </c>
      <c r="BN60" s="27">
        <v>15</v>
      </c>
      <c r="BO60" s="27">
        <v>15</v>
      </c>
      <c r="BP60" s="27">
        <v>15</v>
      </c>
      <c r="BQ60" s="27">
        <v>16</v>
      </c>
      <c r="BR60" s="27">
        <v>17</v>
      </c>
      <c r="BS60" s="27">
        <v>17</v>
      </c>
      <c r="BT60" s="27">
        <v>17</v>
      </c>
      <c r="BU60" s="27">
        <v>17</v>
      </c>
      <c r="BV60" s="27">
        <v>17</v>
      </c>
      <c r="BW60" s="27">
        <v>17</v>
      </c>
      <c r="BX60" s="27">
        <v>18</v>
      </c>
      <c r="BY60" s="27">
        <v>18</v>
      </c>
      <c r="BZ60" s="27">
        <v>18</v>
      </c>
      <c r="CA60" s="27">
        <v>18</v>
      </c>
      <c r="CB60" s="27">
        <v>19</v>
      </c>
      <c r="CC60" s="27">
        <v>19</v>
      </c>
      <c r="CD60" s="27">
        <v>19</v>
      </c>
      <c r="CE60" s="27">
        <v>20</v>
      </c>
      <c r="CF60" s="27">
        <v>20</v>
      </c>
      <c r="CG60" s="27">
        <v>20</v>
      </c>
      <c r="CH60" s="27">
        <v>20</v>
      </c>
      <c r="CI60" s="27">
        <v>20</v>
      </c>
      <c r="CJ60" s="27">
        <v>20</v>
      </c>
      <c r="CK60" s="27">
        <v>21</v>
      </c>
      <c r="CL60" s="27">
        <v>21</v>
      </c>
      <c r="CM60" s="27">
        <v>21</v>
      </c>
      <c r="CN60" s="27">
        <v>21</v>
      </c>
      <c r="CO60" s="27">
        <v>21</v>
      </c>
      <c r="CP60" s="27">
        <v>21</v>
      </c>
      <c r="CQ60" s="27">
        <v>21</v>
      </c>
      <c r="CR60" s="27">
        <v>22</v>
      </c>
      <c r="CS60" s="27">
        <v>22</v>
      </c>
      <c r="CT60" s="27">
        <v>22</v>
      </c>
      <c r="CU60" s="27">
        <v>22</v>
      </c>
      <c r="CV60" s="27">
        <v>23</v>
      </c>
      <c r="CW60" s="27">
        <v>23</v>
      </c>
      <c r="CX60" s="27">
        <v>23</v>
      </c>
      <c r="CY60" s="27">
        <v>23</v>
      </c>
      <c r="CZ60" s="27">
        <v>23</v>
      </c>
      <c r="DA60" s="27">
        <v>23</v>
      </c>
      <c r="DB60" s="27">
        <v>23</v>
      </c>
      <c r="DC60" s="27">
        <v>24</v>
      </c>
      <c r="DD60" s="27">
        <v>24</v>
      </c>
      <c r="DE60" s="27">
        <v>24</v>
      </c>
      <c r="DF60" s="27">
        <v>25</v>
      </c>
      <c r="DG60" s="27">
        <v>25</v>
      </c>
      <c r="DH60" s="27">
        <v>25</v>
      </c>
      <c r="DI60" s="27">
        <v>26</v>
      </c>
      <c r="DJ60" s="27">
        <v>26</v>
      </c>
      <c r="DK60" s="27">
        <v>26</v>
      </c>
      <c r="DL60" s="27">
        <v>27</v>
      </c>
      <c r="DM60" s="27">
        <v>27</v>
      </c>
      <c r="DN60" s="27">
        <v>27</v>
      </c>
    </row>
    <row r="61" spans="1:118">
      <c r="B61" s="28">
        <v>1.1000000000000001</v>
      </c>
      <c r="C61" s="28">
        <v>2.1</v>
      </c>
      <c r="D61" s="28">
        <v>2.2000000000000002</v>
      </c>
      <c r="E61" s="28">
        <v>2.2999999999999998</v>
      </c>
      <c r="F61" s="28">
        <v>2.4</v>
      </c>
      <c r="G61" s="28">
        <v>3.1</v>
      </c>
      <c r="H61" s="28">
        <v>3.1</v>
      </c>
      <c r="I61" s="28">
        <v>3.1</v>
      </c>
      <c r="J61" s="28">
        <v>3.1</v>
      </c>
      <c r="K61" s="28">
        <v>3.2</v>
      </c>
      <c r="L61" s="28">
        <v>3.2</v>
      </c>
      <c r="M61" s="28">
        <v>4.0999999999999996</v>
      </c>
      <c r="N61" s="28">
        <v>4.2</v>
      </c>
      <c r="O61" s="28">
        <v>4.3</v>
      </c>
      <c r="P61" s="28">
        <v>4.4000000000000004</v>
      </c>
      <c r="Q61" s="28">
        <v>5.0999999999999996</v>
      </c>
      <c r="R61" s="28">
        <v>6.1</v>
      </c>
      <c r="S61" s="28">
        <v>6.2</v>
      </c>
      <c r="T61" s="28">
        <v>7.1</v>
      </c>
      <c r="U61" s="28">
        <v>7.1</v>
      </c>
      <c r="V61" s="28">
        <v>7.1</v>
      </c>
      <c r="W61" s="28">
        <v>7.1</v>
      </c>
      <c r="X61" s="28">
        <v>7.1</v>
      </c>
      <c r="Y61" s="28">
        <v>7.2</v>
      </c>
      <c r="Z61" s="28">
        <v>7.2</v>
      </c>
      <c r="AA61" s="28">
        <v>7.3</v>
      </c>
      <c r="AB61" s="28">
        <v>7.3</v>
      </c>
      <c r="AC61" s="28">
        <v>7.3</v>
      </c>
      <c r="AD61" s="28">
        <v>7.4</v>
      </c>
      <c r="AE61" s="28">
        <v>7.4</v>
      </c>
      <c r="AF61" s="28">
        <v>7.4</v>
      </c>
      <c r="AG61" s="28">
        <v>8.1</v>
      </c>
      <c r="AH61" s="28">
        <v>8.1999999999999993</v>
      </c>
      <c r="AI61" s="28">
        <v>9.1</v>
      </c>
      <c r="AJ61" s="28">
        <v>9.1999999999999993</v>
      </c>
      <c r="AK61" s="28">
        <v>10.1</v>
      </c>
      <c r="AL61" s="28">
        <v>10.199999999999999</v>
      </c>
      <c r="AM61" s="28">
        <v>10.199999999999999</v>
      </c>
      <c r="AN61" s="28">
        <v>10.3</v>
      </c>
      <c r="AO61" s="28">
        <v>10.4</v>
      </c>
      <c r="AP61" s="28">
        <v>11.1</v>
      </c>
      <c r="AQ61" s="28">
        <v>11.2</v>
      </c>
      <c r="AR61" s="28">
        <v>11.3</v>
      </c>
      <c r="AS61" s="28">
        <v>11.3</v>
      </c>
      <c r="AT61" s="28">
        <v>11.4</v>
      </c>
      <c r="AU61" s="28">
        <v>11.4</v>
      </c>
      <c r="AV61" s="28">
        <v>11.4</v>
      </c>
      <c r="AW61" s="28">
        <v>12.1</v>
      </c>
      <c r="AX61" s="28">
        <v>12.2</v>
      </c>
      <c r="AY61" s="28">
        <v>12.3</v>
      </c>
      <c r="AZ61" s="28">
        <v>12.4</v>
      </c>
      <c r="BA61" s="28">
        <v>12.5</v>
      </c>
      <c r="BB61" s="28">
        <v>12.5</v>
      </c>
      <c r="BC61" s="28">
        <v>13.1</v>
      </c>
      <c r="BD61" s="28">
        <v>13.2</v>
      </c>
      <c r="BE61" s="28">
        <v>14.1</v>
      </c>
      <c r="BF61" s="28">
        <v>14.1</v>
      </c>
      <c r="BG61" s="28">
        <v>14.2</v>
      </c>
      <c r="BH61" s="28">
        <v>14.3</v>
      </c>
      <c r="BI61" s="28">
        <v>14.4</v>
      </c>
      <c r="BJ61" s="28">
        <v>14.4</v>
      </c>
      <c r="BK61" s="28">
        <v>14.5</v>
      </c>
      <c r="BL61" s="28">
        <v>15.1</v>
      </c>
      <c r="BM61" s="28">
        <v>15.2</v>
      </c>
      <c r="BN61" s="28">
        <v>15.3</v>
      </c>
      <c r="BO61" s="28">
        <v>15.4</v>
      </c>
      <c r="BP61" s="28">
        <v>15.5</v>
      </c>
      <c r="BQ61" s="28">
        <v>16.100000000000001</v>
      </c>
      <c r="BR61" s="28">
        <v>17.100000000000001</v>
      </c>
      <c r="BS61" s="28">
        <v>17.100000000000001</v>
      </c>
      <c r="BT61" s="28">
        <v>17.100000000000001</v>
      </c>
      <c r="BU61" s="28">
        <v>17.100000000000001</v>
      </c>
      <c r="BV61" s="28">
        <v>17.2</v>
      </c>
      <c r="BW61" s="28">
        <v>17.3</v>
      </c>
      <c r="BX61" s="28">
        <v>18.100000000000001</v>
      </c>
      <c r="BY61" s="28">
        <v>18.100000000000001</v>
      </c>
      <c r="BZ61" s="28">
        <v>18.100000000000001</v>
      </c>
      <c r="CA61" s="28">
        <v>18.2</v>
      </c>
      <c r="CB61" s="28">
        <v>19.100000000000001</v>
      </c>
      <c r="CC61" s="28">
        <v>19.2</v>
      </c>
      <c r="CD61" s="28">
        <v>19.3</v>
      </c>
      <c r="CE61" s="28">
        <v>20.100000000000001</v>
      </c>
      <c r="CF61" s="28">
        <v>20.100000000000001</v>
      </c>
      <c r="CG61" s="28">
        <v>20.2</v>
      </c>
      <c r="CH61" s="28">
        <v>20.3</v>
      </c>
      <c r="CI61" s="28">
        <v>20.3</v>
      </c>
      <c r="CJ61" s="28">
        <v>20.3</v>
      </c>
      <c r="CK61" s="28">
        <v>21.1</v>
      </c>
      <c r="CL61" s="28">
        <v>21.1</v>
      </c>
      <c r="CM61" s="28">
        <v>21.1</v>
      </c>
      <c r="CN61" s="28">
        <v>21.2</v>
      </c>
      <c r="CO61" s="28">
        <v>21.3</v>
      </c>
      <c r="CP61" s="28">
        <v>21.4</v>
      </c>
      <c r="CQ61" s="53">
        <v>21.5</v>
      </c>
      <c r="CR61" s="28">
        <v>22.1</v>
      </c>
      <c r="CS61" s="28">
        <v>22.2</v>
      </c>
      <c r="CT61" s="28">
        <v>22.3</v>
      </c>
      <c r="CU61" s="28">
        <v>22.3</v>
      </c>
      <c r="CV61" s="28">
        <v>23.1</v>
      </c>
      <c r="CW61" s="28">
        <v>23.2</v>
      </c>
      <c r="CX61" s="28">
        <v>23.2</v>
      </c>
      <c r="CY61" s="28">
        <v>23.3</v>
      </c>
      <c r="CZ61" s="28">
        <v>23.3</v>
      </c>
      <c r="DA61" s="28">
        <v>23.3</v>
      </c>
      <c r="DB61" s="28">
        <v>23.3</v>
      </c>
      <c r="DC61" s="28">
        <v>24.1</v>
      </c>
      <c r="DD61" s="28">
        <v>24.1</v>
      </c>
      <c r="DE61" s="28">
        <v>24.2</v>
      </c>
      <c r="DF61" s="28">
        <v>25.1</v>
      </c>
      <c r="DG61" s="28">
        <v>25.2</v>
      </c>
      <c r="DH61" s="28">
        <v>25.3</v>
      </c>
      <c r="DI61" s="28">
        <v>26.1</v>
      </c>
      <c r="DJ61" s="28">
        <v>26.2</v>
      </c>
      <c r="DK61" s="28">
        <v>26.3</v>
      </c>
      <c r="DL61" s="28">
        <v>27.1</v>
      </c>
      <c r="DM61" s="28">
        <v>27.2</v>
      </c>
      <c r="DN61" s="28">
        <v>27.3</v>
      </c>
    </row>
    <row r="62" spans="1:118">
      <c r="B62" s="30"/>
      <c r="C62" s="30"/>
      <c r="D62" s="30"/>
      <c r="E62" s="30"/>
      <c r="F62" s="30"/>
      <c r="G62" s="30" t="s">
        <v>237</v>
      </c>
      <c r="H62" s="30" t="s">
        <v>238</v>
      </c>
      <c r="I62" s="30" t="s">
        <v>239</v>
      </c>
      <c r="J62" s="30" t="s">
        <v>240</v>
      </c>
      <c r="K62" s="30" t="s">
        <v>241</v>
      </c>
      <c r="L62" s="30" t="s">
        <v>242</v>
      </c>
      <c r="M62" s="30"/>
      <c r="N62" s="30"/>
      <c r="O62" s="30"/>
      <c r="P62" s="30"/>
      <c r="Q62" s="30"/>
      <c r="R62" s="30"/>
      <c r="S62" s="30"/>
      <c r="T62" s="30" t="s">
        <v>243</v>
      </c>
      <c r="U62" s="30" t="s">
        <v>244</v>
      </c>
      <c r="V62" s="30" t="s">
        <v>245</v>
      </c>
      <c r="W62" s="30" t="s">
        <v>246</v>
      </c>
      <c r="X62" s="30" t="s">
        <v>247</v>
      </c>
      <c r="Y62" s="30" t="s">
        <v>248</v>
      </c>
      <c r="Z62" s="30" t="s">
        <v>249</v>
      </c>
      <c r="AA62" s="30" t="s">
        <v>250</v>
      </c>
      <c r="AB62" s="30" t="s">
        <v>251</v>
      </c>
      <c r="AC62" s="30" t="s">
        <v>252</v>
      </c>
      <c r="AD62" s="30" t="s">
        <v>253</v>
      </c>
      <c r="AE62" s="30" t="s">
        <v>254</v>
      </c>
      <c r="AF62" s="30" t="s">
        <v>255</v>
      </c>
      <c r="AG62" s="30"/>
      <c r="AH62" s="30"/>
      <c r="AI62" s="30"/>
      <c r="AJ62" s="30"/>
      <c r="AK62" s="30"/>
      <c r="AL62" s="30" t="s">
        <v>256</v>
      </c>
      <c r="AM62" s="30" t="s">
        <v>257</v>
      </c>
      <c r="AN62" s="30"/>
      <c r="AO62" s="30"/>
      <c r="AP62" s="30"/>
      <c r="AQ62" s="30" t="s">
        <v>258</v>
      </c>
      <c r="AR62" s="30" t="s">
        <v>259</v>
      </c>
      <c r="AS62" s="30" t="s">
        <v>304</v>
      </c>
      <c r="AT62" s="30" t="s">
        <v>260</v>
      </c>
      <c r="AU62" s="30" t="s">
        <v>261</v>
      </c>
      <c r="AV62" s="30" t="s">
        <v>305</v>
      </c>
      <c r="AW62" s="30"/>
      <c r="AX62" s="30"/>
      <c r="AY62" s="30"/>
      <c r="AZ62" s="30"/>
      <c r="BA62" s="30" t="s">
        <v>262</v>
      </c>
      <c r="BB62" s="30" t="s">
        <v>263</v>
      </c>
      <c r="BC62" s="30"/>
      <c r="BD62" s="30"/>
      <c r="BE62" s="30" t="s">
        <v>264</v>
      </c>
      <c r="BF62" s="30" t="s">
        <v>265</v>
      </c>
      <c r="BG62" s="30"/>
      <c r="BH62" s="30"/>
      <c r="BI62" s="52" t="s">
        <v>307</v>
      </c>
      <c r="BJ62" s="30" t="s">
        <v>266</v>
      </c>
      <c r="BK62" s="30"/>
      <c r="BL62" s="30"/>
      <c r="BM62" s="30"/>
      <c r="BN62" s="30"/>
      <c r="BO62" s="30"/>
      <c r="BP62" s="30"/>
      <c r="BQ62" s="30"/>
      <c r="BR62" s="30" t="s">
        <v>70</v>
      </c>
      <c r="BS62" s="30" t="s">
        <v>71</v>
      </c>
      <c r="BT62" s="30" t="s">
        <v>72</v>
      </c>
      <c r="BU62" s="30" t="s">
        <v>73</v>
      </c>
      <c r="BV62" s="30"/>
      <c r="BW62" s="30"/>
      <c r="BX62" s="30" t="s">
        <v>267</v>
      </c>
      <c r="BY62" s="30" t="s">
        <v>268</v>
      </c>
      <c r="BZ62" s="30" t="s">
        <v>269</v>
      </c>
      <c r="CA62" s="30"/>
      <c r="CB62" s="30" t="s">
        <v>270</v>
      </c>
      <c r="CC62" s="30"/>
      <c r="CD62" s="30"/>
      <c r="CE62" s="30" t="s">
        <v>271</v>
      </c>
      <c r="CF62" s="30" t="s">
        <v>272</v>
      </c>
      <c r="CG62" s="30"/>
      <c r="CH62" s="30" t="s">
        <v>273</v>
      </c>
      <c r="CI62" s="30" t="s">
        <v>274</v>
      </c>
      <c r="CJ62" s="30" t="s">
        <v>275</v>
      </c>
      <c r="CK62" s="30" t="s">
        <v>276</v>
      </c>
      <c r="CL62" s="30" t="s">
        <v>277</v>
      </c>
      <c r="CM62" s="30" t="s">
        <v>278</v>
      </c>
      <c r="CN62" s="30"/>
      <c r="CO62" s="30"/>
      <c r="CP62" s="30"/>
      <c r="CQ62" s="53" t="s">
        <v>203</v>
      </c>
      <c r="CR62" s="30"/>
      <c r="CS62" s="30"/>
      <c r="CT62" s="30" t="s">
        <v>279</v>
      </c>
      <c r="CU62" s="30" t="s">
        <v>280</v>
      </c>
      <c r="CV62" s="30"/>
      <c r="CW62" s="30" t="s">
        <v>306</v>
      </c>
      <c r="CX62" s="30" t="s">
        <v>281</v>
      </c>
      <c r="CY62" s="30" t="s">
        <v>282</v>
      </c>
      <c r="CZ62" s="30" t="s">
        <v>283</v>
      </c>
      <c r="DA62" s="30" t="s">
        <v>284</v>
      </c>
      <c r="DB62" s="30" t="s">
        <v>285</v>
      </c>
      <c r="DC62" s="30" t="s">
        <v>286</v>
      </c>
      <c r="DD62" s="30" t="s">
        <v>287</v>
      </c>
      <c r="DE62" s="30"/>
      <c r="DF62" s="30"/>
      <c r="DG62" s="30"/>
      <c r="DH62" s="30"/>
      <c r="DI62" s="30"/>
      <c r="DJ62" s="30"/>
      <c r="DK62" s="30"/>
      <c r="DL62" s="30"/>
      <c r="DM62" s="30"/>
      <c r="DN62" s="30"/>
    </row>
    <row r="64" spans="1:118">
      <c r="B64">
        <f>LOOKUP(B59,$B$27:$D$27,$B$31:$D$31)</f>
        <v>0.38799995484376376</v>
      </c>
      <c r="C64">
        <f t="shared" ref="C64:BN64" si="0">LOOKUP(C59,$B$27:$D$27,$B$31:$D$31)</f>
        <v>0.38799995484376376</v>
      </c>
      <c r="D64">
        <f t="shared" si="0"/>
        <v>0.38799995484376376</v>
      </c>
      <c r="E64">
        <f t="shared" si="0"/>
        <v>0.38799995484376376</v>
      </c>
      <c r="F64">
        <f t="shared" si="0"/>
        <v>0.38799995484376376</v>
      </c>
      <c r="G64">
        <f t="shared" si="0"/>
        <v>0.38799995484376376</v>
      </c>
      <c r="H64">
        <f t="shared" si="0"/>
        <v>0.38799995484376376</v>
      </c>
      <c r="I64">
        <f t="shared" si="0"/>
        <v>0.38799995484376376</v>
      </c>
      <c r="J64">
        <f t="shared" si="0"/>
        <v>0.38799995484376376</v>
      </c>
      <c r="K64">
        <f t="shared" si="0"/>
        <v>0.38799995484376376</v>
      </c>
      <c r="L64">
        <f t="shared" si="0"/>
        <v>0.38799995484376376</v>
      </c>
      <c r="M64">
        <f t="shared" si="0"/>
        <v>0.38799995484376376</v>
      </c>
      <c r="N64">
        <f t="shared" si="0"/>
        <v>0.38799995484376376</v>
      </c>
      <c r="O64">
        <f t="shared" si="0"/>
        <v>0.38799995484376376</v>
      </c>
      <c r="P64">
        <f t="shared" si="0"/>
        <v>0.38799995484376376</v>
      </c>
      <c r="Q64">
        <f t="shared" si="0"/>
        <v>0.38799995484376376</v>
      </c>
      <c r="R64">
        <f t="shared" si="0"/>
        <v>0.38799995484376376</v>
      </c>
      <c r="S64">
        <f t="shared" si="0"/>
        <v>0.38799995484376376</v>
      </c>
      <c r="T64">
        <f t="shared" si="0"/>
        <v>0.38799995484376376</v>
      </c>
      <c r="U64">
        <f t="shared" si="0"/>
        <v>0.38799995484376376</v>
      </c>
      <c r="V64">
        <f t="shared" si="0"/>
        <v>0.38799995484376376</v>
      </c>
      <c r="W64">
        <f t="shared" si="0"/>
        <v>0.38799995484376376</v>
      </c>
      <c r="X64">
        <f t="shared" si="0"/>
        <v>0.38799995484376376</v>
      </c>
      <c r="Y64">
        <f t="shared" si="0"/>
        <v>0.38799995484376376</v>
      </c>
      <c r="Z64">
        <f t="shared" si="0"/>
        <v>0.38799995484376376</v>
      </c>
      <c r="AA64">
        <f t="shared" si="0"/>
        <v>0.38799995484376376</v>
      </c>
      <c r="AB64">
        <f t="shared" si="0"/>
        <v>0.38799995484376376</v>
      </c>
      <c r="AC64">
        <f t="shared" si="0"/>
        <v>0.38799995484376376</v>
      </c>
      <c r="AD64">
        <f t="shared" si="0"/>
        <v>0.38799995484376376</v>
      </c>
      <c r="AE64">
        <f t="shared" si="0"/>
        <v>0.38799995484376376</v>
      </c>
      <c r="AF64">
        <f t="shared" si="0"/>
        <v>0.38799995484376376</v>
      </c>
      <c r="AG64">
        <f t="shared" si="0"/>
        <v>0.38799995484376376</v>
      </c>
      <c r="AH64">
        <f t="shared" si="0"/>
        <v>0.38799995484376376</v>
      </c>
      <c r="AI64">
        <f t="shared" si="0"/>
        <v>0.30600573249346957</v>
      </c>
      <c r="AJ64">
        <f t="shared" si="0"/>
        <v>0.30600573249346957</v>
      </c>
      <c r="AK64">
        <f t="shared" si="0"/>
        <v>0.30600573249346957</v>
      </c>
      <c r="AL64">
        <f t="shared" si="0"/>
        <v>0.30600573249346957</v>
      </c>
      <c r="AM64">
        <f t="shared" si="0"/>
        <v>0.30600573249346957</v>
      </c>
      <c r="AN64">
        <f t="shared" si="0"/>
        <v>0.30600573249346957</v>
      </c>
      <c r="AO64">
        <f t="shared" si="0"/>
        <v>0.30600573249346957</v>
      </c>
      <c r="AP64">
        <f t="shared" si="0"/>
        <v>0.30600573249346957</v>
      </c>
      <c r="AQ64">
        <f t="shared" si="0"/>
        <v>0.30600573249346957</v>
      </c>
      <c r="AR64">
        <f t="shared" si="0"/>
        <v>0.30600573249346957</v>
      </c>
      <c r="AS64">
        <f t="shared" si="0"/>
        <v>0.30600573249346957</v>
      </c>
      <c r="AT64">
        <f t="shared" si="0"/>
        <v>0.30600573249346957</v>
      </c>
      <c r="AU64">
        <f t="shared" si="0"/>
        <v>0.30600573249346957</v>
      </c>
      <c r="AV64">
        <f t="shared" si="0"/>
        <v>0.30600573249346957</v>
      </c>
      <c r="AW64">
        <f t="shared" si="0"/>
        <v>0.30600573249346957</v>
      </c>
      <c r="AX64">
        <f t="shared" si="0"/>
        <v>0.30600573249346957</v>
      </c>
      <c r="AY64">
        <f t="shared" si="0"/>
        <v>0.30600573249346957</v>
      </c>
      <c r="AZ64">
        <f t="shared" si="0"/>
        <v>0.30600573249346957</v>
      </c>
      <c r="BA64">
        <f t="shared" si="0"/>
        <v>0.30600573249346957</v>
      </c>
      <c r="BB64">
        <f t="shared" si="0"/>
        <v>0.30600573249346957</v>
      </c>
      <c r="BC64">
        <f t="shared" si="0"/>
        <v>0.30600573249346957</v>
      </c>
      <c r="BD64">
        <f t="shared" si="0"/>
        <v>0.30600573249346957</v>
      </c>
      <c r="BE64">
        <f t="shared" si="0"/>
        <v>0.30600573249346957</v>
      </c>
      <c r="BF64">
        <f t="shared" si="0"/>
        <v>0.30600573249346957</v>
      </c>
      <c r="BG64">
        <f t="shared" si="0"/>
        <v>0.30600573249346957</v>
      </c>
      <c r="BH64">
        <f t="shared" si="0"/>
        <v>0.30600573249346957</v>
      </c>
      <c r="BI64">
        <f t="shared" si="0"/>
        <v>0.30600573249346957</v>
      </c>
      <c r="BJ64">
        <f t="shared" si="0"/>
        <v>0.30600573249346957</v>
      </c>
      <c r="BK64">
        <f t="shared" si="0"/>
        <v>0.30600573249346957</v>
      </c>
      <c r="BL64">
        <f t="shared" si="0"/>
        <v>0.30600573249346957</v>
      </c>
      <c r="BM64">
        <f t="shared" si="0"/>
        <v>0.30600573249346957</v>
      </c>
      <c r="BN64">
        <f t="shared" si="0"/>
        <v>0.30600573249346957</v>
      </c>
      <c r="BO64">
        <f t="shared" ref="BO64:CM64" si="1">LOOKUP(BO59,$B$27:$D$27,$B$31:$D$31)</f>
        <v>0.30600573249346957</v>
      </c>
      <c r="BP64">
        <f t="shared" si="1"/>
        <v>0.30600573249346957</v>
      </c>
      <c r="BQ64">
        <f t="shared" si="1"/>
        <v>0.30600573249346957</v>
      </c>
      <c r="BR64">
        <f t="shared" si="1"/>
        <v>0.30600573249346957</v>
      </c>
      <c r="BS64">
        <f t="shared" si="1"/>
        <v>0.30600573249346957</v>
      </c>
      <c r="BT64">
        <f t="shared" si="1"/>
        <v>0.30600573249346957</v>
      </c>
      <c r="BU64">
        <f t="shared" si="1"/>
        <v>0.30600573249346957</v>
      </c>
      <c r="BV64">
        <f t="shared" si="1"/>
        <v>0.30600573249346957</v>
      </c>
      <c r="BW64">
        <f t="shared" si="1"/>
        <v>0.30600573249346957</v>
      </c>
      <c r="BX64">
        <f t="shared" si="1"/>
        <v>0.30600573249346957</v>
      </c>
      <c r="BY64">
        <f t="shared" si="1"/>
        <v>0.30600573249346957</v>
      </c>
      <c r="BZ64">
        <f t="shared" si="1"/>
        <v>0.30600573249346957</v>
      </c>
      <c r="CA64">
        <f t="shared" si="1"/>
        <v>0.30600573249346957</v>
      </c>
      <c r="CB64">
        <f t="shared" si="1"/>
        <v>0.30600573249346957</v>
      </c>
      <c r="CC64">
        <f t="shared" si="1"/>
        <v>0.30600573249346957</v>
      </c>
      <c r="CD64">
        <f t="shared" si="1"/>
        <v>0.30600573249346957</v>
      </c>
      <c r="CE64">
        <f>LOOKUP(CE59,$B$27:$D$27,$B$31:$D$31)</f>
        <v>0.38799995484376376</v>
      </c>
      <c r="CF64">
        <f t="shared" si="1"/>
        <v>0.38799995484376376</v>
      </c>
      <c r="CG64">
        <f t="shared" si="1"/>
        <v>0.38799995484376376</v>
      </c>
      <c r="CH64">
        <f t="shared" si="1"/>
        <v>0.38799995484376376</v>
      </c>
      <c r="CI64">
        <f t="shared" si="1"/>
        <v>0.38799995484376376</v>
      </c>
      <c r="CJ64">
        <f t="shared" si="1"/>
        <v>0.38799995484376376</v>
      </c>
      <c r="CK64">
        <f t="shared" si="1"/>
        <v>0.38799995484376376</v>
      </c>
      <c r="CL64">
        <f t="shared" si="1"/>
        <v>0.38799995484376376</v>
      </c>
      <c r="CM64">
        <f t="shared" si="1"/>
        <v>0.38799995484376376</v>
      </c>
      <c r="CN64">
        <f t="shared" ref="CN64:DN64" si="2">LOOKUP(CN59,$B$27:$D$27,$B$31:$D$31)</f>
        <v>0.38799995484376376</v>
      </c>
      <c r="CO64">
        <f t="shared" si="2"/>
        <v>0.38799995484376376</v>
      </c>
      <c r="CP64">
        <f t="shared" si="2"/>
        <v>0.38799995484376376</v>
      </c>
      <c r="CQ64">
        <f t="shared" si="2"/>
        <v>0.38799995484376376</v>
      </c>
      <c r="CR64">
        <f t="shared" si="2"/>
        <v>0.38799995484376376</v>
      </c>
      <c r="CS64">
        <f t="shared" si="2"/>
        <v>0.38799995484376376</v>
      </c>
      <c r="CT64">
        <f t="shared" si="2"/>
        <v>0.38799995484376376</v>
      </c>
      <c r="CU64">
        <f t="shared" si="2"/>
        <v>0.38799995484376376</v>
      </c>
      <c r="CV64">
        <f t="shared" si="2"/>
        <v>0.38799995484376376</v>
      </c>
      <c r="CW64">
        <f t="shared" si="2"/>
        <v>0.38799995484376376</v>
      </c>
      <c r="CX64">
        <f t="shared" si="2"/>
        <v>0.38799995484376376</v>
      </c>
      <c r="CY64">
        <f t="shared" si="2"/>
        <v>0.38799995484376376</v>
      </c>
      <c r="CZ64">
        <f t="shared" si="2"/>
        <v>0.38799995484376376</v>
      </c>
      <c r="DA64">
        <f t="shared" si="2"/>
        <v>0.38799995484376376</v>
      </c>
      <c r="DB64">
        <f t="shared" si="2"/>
        <v>0.38799995484376376</v>
      </c>
      <c r="DC64">
        <f t="shared" si="2"/>
        <v>0.38799995484376376</v>
      </c>
      <c r="DD64">
        <f t="shared" si="2"/>
        <v>0.38799995484376376</v>
      </c>
      <c r="DE64">
        <f t="shared" si="2"/>
        <v>0.38799995484376376</v>
      </c>
      <c r="DF64">
        <f t="shared" si="2"/>
        <v>0.38799995484376376</v>
      </c>
      <c r="DG64">
        <f t="shared" si="2"/>
        <v>0.38799995484376376</v>
      </c>
      <c r="DH64">
        <f t="shared" si="2"/>
        <v>0.38799995484376376</v>
      </c>
      <c r="DI64">
        <f t="shared" si="2"/>
        <v>0.38799995484376376</v>
      </c>
      <c r="DJ64">
        <f t="shared" si="2"/>
        <v>0.38799995484376376</v>
      </c>
      <c r="DK64">
        <f t="shared" si="2"/>
        <v>0.38799995484376376</v>
      </c>
      <c r="DL64">
        <f t="shared" si="2"/>
        <v>0.38799995484376376</v>
      </c>
      <c r="DM64">
        <f t="shared" si="2"/>
        <v>0.38799995484376376</v>
      </c>
      <c r="DN64">
        <f t="shared" si="2"/>
        <v>0.38799995484376376</v>
      </c>
    </row>
    <row r="65" spans="1:120">
      <c r="B65">
        <f>LOOKUP(B60,$B$35:$AB$35,$B$39:$AB$39)</f>
        <v>9.2545065077359297E-4</v>
      </c>
      <c r="C65">
        <f t="shared" ref="C65:BN65" si="3">LOOKUP(C60,$B$35:$AB$35,$B$39:$AB$39)</f>
        <v>3.0157569334428775E-2</v>
      </c>
      <c r="D65">
        <f t="shared" si="3"/>
        <v>3.0157569334428775E-2</v>
      </c>
      <c r="E65">
        <f t="shared" si="3"/>
        <v>3.0157569334428775E-2</v>
      </c>
      <c r="F65">
        <f t="shared" si="3"/>
        <v>3.0157569334428775E-2</v>
      </c>
      <c r="G65">
        <f t="shared" si="3"/>
        <v>4.5589132966649386E-3</v>
      </c>
      <c r="H65">
        <f t="shared" si="3"/>
        <v>4.5589132966649386E-3</v>
      </c>
      <c r="I65">
        <f t="shared" si="3"/>
        <v>4.5589132966649386E-3</v>
      </c>
      <c r="J65">
        <f t="shared" si="3"/>
        <v>4.5589132966649386E-3</v>
      </c>
      <c r="K65">
        <f t="shared" si="3"/>
        <v>4.5589132966649386E-3</v>
      </c>
      <c r="L65">
        <f t="shared" si="3"/>
        <v>4.5589132966649386E-3</v>
      </c>
      <c r="M65">
        <f t="shared" si="3"/>
        <v>5.5693992679743481E-2</v>
      </c>
      <c r="N65">
        <f t="shared" si="3"/>
        <v>5.5693992679743481E-2</v>
      </c>
      <c r="O65">
        <f t="shared" si="3"/>
        <v>5.5693992679743481E-2</v>
      </c>
      <c r="P65">
        <f t="shared" si="3"/>
        <v>5.5693992679743481E-2</v>
      </c>
      <c r="Q65">
        <f t="shared" si="3"/>
        <v>1.4264086865705453E-3</v>
      </c>
      <c r="R65">
        <f t="shared" si="3"/>
        <v>9.2538908362469602E-4</v>
      </c>
      <c r="S65">
        <f t="shared" si="3"/>
        <v>9.2538908362469602E-4</v>
      </c>
      <c r="T65">
        <f t="shared" si="3"/>
        <v>1.5653522310989963E-2</v>
      </c>
      <c r="U65">
        <f t="shared" si="3"/>
        <v>1.5653522310989963E-2</v>
      </c>
      <c r="V65">
        <f t="shared" si="3"/>
        <v>1.5653522310989963E-2</v>
      </c>
      <c r="W65">
        <f t="shared" si="3"/>
        <v>1.5653522310989963E-2</v>
      </c>
      <c r="X65">
        <f t="shared" si="3"/>
        <v>1.5653522310989963E-2</v>
      </c>
      <c r="Y65">
        <f t="shared" si="3"/>
        <v>1.5653522310989963E-2</v>
      </c>
      <c r="Z65">
        <f t="shared" si="3"/>
        <v>1.5653522310989963E-2</v>
      </c>
      <c r="AA65">
        <f t="shared" si="3"/>
        <v>1.5653522310989963E-2</v>
      </c>
      <c r="AB65">
        <f t="shared" si="3"/>
        <v>1.5653522310989963E-2</v>
      </c>
      <c r="AC65">
        <f t="shared" si="3"/>
        <v>1.5653522310989963E-2</v>
      </c>
      <c r="AD65">
        <f t="shared" si="3"/>
        <v>1.5653522310989963E-2</v>
      </c>
      <c r="AE65">
        <f t="shared" si="3"/>
        <v>1.5653522310989963E-2</v>
      </c>
      <c r="AF65">
        <f t="shared" si="3"/>
        <v>1.5653522310989963E-2</v>
      </c>
      <c r="AG65">
        <f t="shared" si="3"/>
        <v>4.5589132966649386E-3</v>
      </c>
      <c r="AH65">
        <f t="shared" si="3"/>
        <v>4.5589132966649386E-3</v>
      </c>
      <c r="AI65">
        <f t="shared" si="3"/>
        <v>5.5693992679743481E-2</v>
      </c>
      <c r="AJ65">
        <f t="shared" si="3"/>
        <v>5.5693992679743481E-2</v>
      </c>
      <c r="AK65">
        <f t="shared" si="3"/>
        <v>0.10451787539200612</v>
      </c>
      <c r="AL65">
        <f t="shared" si="3"/>
        <v>0.10451787539200612</v>
      </c>
      <c r="AM65">
        <f t="shared" si="3"/>
        <v>0.10451787539200612</v>
      </c>
      <c r="AN65">
        <f t="shared" si="3"/>
        <v>0.10451787539200612</v>
      </c>
      <c r="AO65">
        <f t="shared" si="3"/>
        <v>0.10451787539200612</v>
      </c>
      <c r="AP65">
        <f t="shared" si="3"/>
        <v>1.4264086865705453E-3</v>
      </c>
      <c r="AQ65">
        <f t="shared" si="3"/>
        <v>1.4264086865705453E-3</v>
      </c>
      <c r="AR65">
        <f t="shared" si="3"/>
        <v>1.4264086865705453E-3</v>
      </c>
      <c r="AS65">
        <f t="shared" si="3"/>
        <v>1.4264086865705453E-3</v>
      </c>
      <c r="AT65">
        <f t="shared" si="3"/>
        <v>1.4264086865705453E-3</v>
      </c>
      <c r="AU65">
        <f t="shared" si="3"/>
        <v>1.4264086865705453E-3</v>
      </c>
      <c r="AV65">
        <f t="shared" si="3"/>
        <v>1.4264086865705453E-3</v>
      </c>
      <c r="AW65">
        <f t="shared" si="3"/>
        <v>8.0483634471530049E-3</v>
      </c>
      <c r="AX65">
        <f t="shared" si="3"/>
        <v>8.0483634471530049E-3</v>
      </c>
      <c r="AY65">
        <f t="shared" si="3"/>
        <v>8.0483634471530049E-3</v>
      </c>
      <c r="AZ65">
        <f t="shared" si="3"/>
        <v>8.0483634471530049E-3</v>
      </c>
      <c r="BA65">
        <f t="shared" si="3"/>
        <v>8.0483634471530049E-3</v>
      </c>
      <c r="BB65">
        <f t="shared" si="3"/>
        <v>8.0483634471530049E-3</v>
      </c>
      <c r="BC65">
        <f t="shared" si="3"/>
        <v>5.5693992679743481E-2</v>
      </c>
      <c r="BD65">
        <f t="shared" si="3"/>
        <v>5.5693992679743481E-2</v>
      </c>
      <c r="BE65">
        <f t="shared" si="3"/>
        <v>2.729511525388134E-3</v>
      </c>
      <c r="BF65">
        <f t="shared" si="3"/>
        <v>2.729511525388134E-3</v>
      </c>
      <c r="BG65">
        <f t="shared" si="3"/>
        <v>2.729511525388134E-3</v>
      </c>
      <c r="BH65">
        <f t="shared" si="3"/>
        <v>2.729511525388134E-3</v>
      </c>
      <c r="BI65">
        <f t="shared" si="3"/>
        <v>2.729511525388134E-3</v>
      </c>
      <c r="BJ65">
        <f t="shared" si="3"/>
        <v>2.729511525388134E-3</v>
      </c>
      <c r="BK65">
        <f t="shared" si="3"/>
        <v>2.729511525388134E-3</v>
      </c>
      <c r="BL65">
        <f t="shared" si="3"/>
        <v>0.39947933965274252</v>
      </c>
      <c r="BM65">
        <f t="shared" si="3"/>
        <v>0.39947933965274252</v>
      </c>
      <c r="BN65">
        <f t="shared" si="3"/>
        <v>0.39947933965274252</v>
      </c>
      <c r="BO65">
        <f t="shared" ref="BO65:CM65" si="4">LOOKUP(BO60,$B$35:$AB$35,$B$39:$AB$39)</f>
        <v>0.39947933965274252</v>
      </c>
      <c r="BP65">
        <f t="shared" si="4"/>
        <v>0.39947933965274252</v>
      </c>
      <c r="BQ65">
        <f t="shared" si="4"/>
        <v>0.20121452985291291</v>
      </c>
      <c r="BR65">
        <f t="shared" si="4"/>
        <v>1.5653522310989963E-2</v>
      </c>
      <c r="BS65">
        <f t="shared" si="4"/>
        <v>1.5653522310989963E-2</v>
      </c>
      <c r="BT65">
        <f t="shared" si="4"/>
        <v>1.5653522310989963E-2</v>
      </c>
      <c r="BU65">
        <f t="shared" si="4"/>
        <v>1.5653522310989963E-2</v>
      </c>
      <c r="BV65">
        <f t="shared" si="4"/>
        <v>1.5653522310989963E-2</v>
      </c>
      <c r="BW65">
        <f t="shared" si="4"/>
        <v>1.5653522310989963E-2</v>
      </c>
      <c r="BX65">
        <f t="shared" si="4"/>
        <v>4.5589132966649386E-3</v>
      </c>
      <c r="BY65">
        <f t="shared" si="4"/>
        <v>4.5589132966649386E-3</v>
      </c>
      <c r="BZ65">
        <f t="shared" si="4"/>
        <v>4.5589132966649386E-3</v>
      </c>
      <c r="CA65">
        <f t="shared" si="4"/>
        <v>4.5589132966649386E-3</v>
      </c>
      <c r="CB65">
        <f t="shared" si="4"/>
        <v>8.0483634471530049E-3</v>
      </c>
      <c r="CC65">
        <f t="shared" si="4"/>
        <v>8.0483634471530049E-3</v>
      </c>
      <c r="CD65">
        <f t="shared" si="4"/>
        <v>8.0483634471530049E-3</v>
      </c>
      <c r="CE65">
        <f t="shared" si="4"/>
        <v>9.2545065077359297E-4</v>
      </c>
      <c r="CF65">
        <f t="shared" si="4"/>
        <v>9.2545065077359297E-4</v>
      </c>
      <c r="CG65">
        <f t="shared" si="4"/>
        <v>9.2545065077359297E-4</v>
      </c>
      <c r="CH65">
        <f t="shared" si="4"/>
        <v>9.2545065077359297E-4</v>
      </c>
      <c r="CI65">
        <f t="shared" si="4"/>
        <v>9.2545065077359297E-4</v>
      </c>
      <c r="CJ65">
        <f t="shared" si="4"/>
        <v>9.2545065077359297E-4</v>
      </c>
      <c r="CK65">
        <f t="shared" si="4"/>
        <v>4.5589132966649386E-3</v>
      </c>
      <c r="CL65">
        <f t="shared" si="4"/>
        <v>4.5589132966649386E-3</v>
      </c>
      <c r="CM65">
        <f t="shared" si="4"/>
        <v>4.5589132966649386E-3</v>
      </c>
      <c r="CN65">
        <f t="shared" ref="CN65:DN65" si="5">LOOKUP(CN60,$B$35:$AB$35,$B$39:$AB$39)</f>
        <v>4.5589132966649386E-3</v>
      </c>
      <c r="CO65">
        <f t="shared" si="5"/>
        <v>4.5589132966649386E-3</v>
      </c>
      <c r="CP65">
        <f t="shared" si="5"/>
        <v>4.5589132966649386E-3</v>
      </c>
      <c r="CQ65">
        <f t="shared" si="5"/>
        <v>4.5589132966649386E-3</v>
      </c>
      <c r="CR65">
        <f t="shared" si="5"/>
        <v>2.729511525388134E-3</v>
      </c>
      <c r="CS65">
        <f t="shared" si="5"/>
        <v>2.729511525388134E-3</v>
      </c>
      <c r="CT65">
        <f t="shared" si="5"/>
        <v>2.729511525388134E-3</v>
      </c>
      <c r="CU65">
        <f t="shared" si="5"/>
        <v>2.729511525388134E-3</v>
      </c>
      <c r="CV65">
        <f t="shared" si="5"/>
        <v>4.5589132966649386E-3</v>
      </c>
      <c r="CW65">
        <f t="shared" si="5"/>
        <v>4.5589132966649386E-3</v>
      </c>
      <c r="CX65">
        <f t="shared" si="5"/>
        <v>4.5589132966649386E-3</v>
      </c>
      <c r="CY65">
        <f t="shared" si="5"/>
        <v>4.5589132966649386E-3</v>
      </c>
      <c r="CZ65">
        <f t="shared" si="5"/>
        <v>4.5589132966649386E-3</v>
      </c>
      <c r="DA65">
        <f t="shared" si="5"/>
        <v>4.5589132966649386E-3</v>
      </c>
      <c r="DB65">
        <f t="shared" si="5"/>
        <v>4.5589132966649386E-3</v>
      </c>
      <c r="DC65">
        <f t="shared" si="5"/>
        <v>4.5589132966649386E-3</v>
      </c>
      <c r="DD65">
        <f t="shared" si="5"/>
        <v>4.5589132966649386E-3</v>
      </c>
      <c r="DE65">
        <f t="shared" si="5"/>
        <v>4.5589132966649386E-3</v>
      </c>
      <c r="DF65">
        <f t="shared" si="5"/>
        <v>9.2545065077359297E-4</v>
      </c>
      <c r="DG65">
        <f t="shared" si="5"/>
        <v>9.2545065077359297E-4</v>
      </c>
      <c r="DH65">
        <f t="shared" si="5"/>
        <v>9.2545065077359297E-4</v>
      </c>
      <c r="DI65">
        <f t="shared" si="5"/>
        <v>2.729511525388134E-3</v>
      </c>
      <c r="DJ65">
        <f t="shared" si="5"/>
        <v>2.729511525388134E-3</v>
      </c>
      <c r="DK65">
        <f t="shared" si="5"/>
        <v>2.729511525388134E-3</v>
      </c>
      <c r="DL65">
        <f t="shared" si="5"/>
        <v>8.0483634471530049E-3</v>
      </c>
      <c r="DM65">
        <f t="shared" si="5"/>
        <v>8.0483634471530049E-3</v>
      </c>
      <c r="DN65">
        <f t="shared" si="5"/>
        <v>8.0483634471530049E-3</v>
      </c>
    </row>
    <row r="66" spans="1:120">
      <c r="B66">
        <f>LOOKUP(B61,$B$43:$CD$43,$B$47:$CD$47)</f>
        <v>6.5515375873284078E-4</v>
      </c>
      <c r="C66">
        <f t="shared" ref="C66:BN66" si="6">LOOKUP(C61,$B$43:$CD$43,$B$47:$CD$47)</f>
        <v>1.7460073847393469E-4</v>
      </c>
      <c r="D66">
        <f t="shared" si="6"/>
        <v>3.4463700108573135E-4</v>
      </c>
      <c r="E66">
        <f t="shared" si="6"/>
        <v>3.4463700108573135E-4</v>
      </c>
      <c r="F66">
        <f t="shared" si="6"/>
        <v>1.3706784136459309E-5</v>
      </c>
      <c r="G66">
        <f t="shared" si="6"/>
        <v>6.5515375873284078E-4</v>
      </c>
      <c r="H66">
        <f t="shared" si="6"/>
        <v>6.5515375873284078E-4</v>
      </c>
      <c r="I66">
        <f t="shared" si="6"/>
        <v>6.5515375873284078E-4</v>
      </c>
      <c r="J66">
        <f t="shared" si="6"/>
        <v>6.5515375873284078E-4</v>
      </c>
      <c r="K66">
        <f t="shared" si="6"/>
        <v>8.8929382133586495E-6</v>
      </c>
      <c r="L66">
        <f t="shared" si="6"/>
        <v>8.8929382133586495E-6</v>
      </c>
      <c r="M66">
        <f t="shared" si="6"/>
        <v>1.7460073847393469E-4</v>
      </c>
      <c r="N66">
        <f t="shared" si="6"/>
        <v>8.8923988854256686E-6</v>
      </c>
      <c r="O66">
        <f t="shared" si="6"/>
        <v>8.8929382133586495E-6</v>
      </c>
      <c r="P66">
        <f t="shared" si="6"/>
        <v>1.3706784136459309E-5</v>
      </c>
      <c r="Q66">
        <f t="shared" si="6"/>
        <v>8.8929382133586495E-6</v>
      </c>
      <c r="R66">
        <f t="shared" si="6"/>
        <v>2.6682147008605748E-5</v>
      </c>
      <c r="S66">
        <f t="shared" si="6"/>
        <v>1.0308177250490225E-4</v>
      </c>
      <c r="T66">
        <f t="shared" si="6"/>
        <v>1.0308177250490225E-4</v>
      </c>
      <c r="U66">
        <f t="shared" si="6"/>
        <v>1.0308177250490225E-4</v>
      </c>
      <c r="V66">
        <f t="shared" si="6"/>
        <v>1.0308177250490225E-4</v>
      </c>
      <c r="W66">
        <f t="shared" si="6"/>
        <v>1.0308177250490225E-4</v>
      </c>
      <c r="X66">
        <f t="shared" si="6"/>
        <v>1.0308177250490225E-4</v>
      </c>
      <c r="Y66">
        <f t="shared" si="6"/>
        <v>1.3706784136459309E-5</v>
      </c>
      <c r="Z66">
        <f t="shared" si="6"/>
        <v>1.3706784136459309E-5</v>
      </c>
      <c r="AA66">
        <f t="shared" si="6"/>
        <v>1.0308177250490225E-4</v>
      </c>
      <c r="AB66">
        <f t="shared" si="6"/>
        <v>1.0308177250490225E-4</v>
      </c>
      <c r="AC66">
        <f t="shared" si="6"/>
        <v>1.0308177250490225E-4</v>
      </c>
      <c r="AD66">
        <f t="shared" si="6"/>
        <v>1.7460073847393469E-4</v>
      </c>
      <c r="AE66">
        <f t="shared" si="6"/>
        <v>1.7460073847393469E-4</v>
      </c>
      <c r="AF66">
        <f t="shared" si="6"/>
        <v>1.7460073847393469E-4</v>
      </c>
      <c r="AG66">
        <f t="shared" si="6"/>
        <v>3.4791099219524446E-2</v>
      </c>
      <c r="AH66">
        <f t="shared" si="6"/>
        <v>8.8923988854256686E-6</v>
      </c>
      <c r="AI66">
        <f t="shared" si="6"/>
        <v>0.25409413965419858</v>
      </c>
      <c r="AJ66">
        <f t="shared" si="6"/>
        <v>0.13539806471160057</v>
      </c>
      <c r="AK66">
        <f t="shared" si="6"/>
        <v>1.7460073847393469E-4</v>
      </c>
      <c r="AL66">
        <f t="shared" si="6"/>
        <v>1.7460073847393469E-4</v>
      </c>
      <c r="AM66">
        <f t="shared" si="6"/>
        <v>1.7460073847393469E-4</v>
      </c>
      <c r="AN66">
        <f t="shared" si="6"/>
        <v>2.4516628142374759E-3</v>
      </c>
      <c r="AO66">
        <f t="shared" si="6"/>
        <v>6.5515375873284078E-4</v>
      </c>
      <c r="AP66">
        <f t="shared" si="6"/>
        <v>1.3706784136459309E-5</v>
      </c>
      <c r="AQ66">
        <f t="shared" si="6"/>
        <v>5.2431802923634908E-5</v>
      </c>
      <c r="AR66">
        <f t="shared" si="6"/>
        <v>8.8929382133586495E-6</v>
      </c>
      <c r="AS66">
        <f t="shared" si="6"/>
        <v>8.8929382133586495E-6</v>
      </c>
      <c r="AT66">
        <f t="shared" si="6"/>
        <v>1.7460073847393469E-4</v>
      </c>
      <c r="AU66">
        <f t="shared" si="6"/>
        <v>1.7460073847393469E-4</v>
      </c>
      <c r="AV66">
        <f t="shared" si="6"/>
        <v>1.7460073847393469E-4</v>
      </c>
      <c r="AW66">
        <f t="shared" si="6"/>
        <v>3.4463700108573135E-4</v>
      </c>
      <c r="AX66">
        <f t="shared" si="6"/>
        <v>6.9310072449656382E-2</v>
      </c>
      <c r="AY66">
        <f t="shared" si="6"/>
        <v>1.7906568859387274E-2</v>
      </c>
      <c r="AZ66">
        <f t="shared" si="6"/>
        <v>1.7906568859387274E-2</v>
      </c>
      <c r="BA66">
        <f t="shared" si="6"/>
        <v>4.7683180912263994E-3</v>
      </c>
      <c r="BB66">
        <f t="shared" si="6"/>
        <v>4.7683180912263994E-3</v>
      </c>
      <c r="BC66">
        <f t="shared" si="6"/>
        <v>1.7906568859387274E-2</v>
      </c>
      <c r="BD66">
        <f t="shared" si="6"/>
        <v>5.2431802923634908E-5</v>
      </c>
      <c r="BE66">
        <f t="shared" si="6"/>
        <v>1.3706784136459309E-5</v>
      </c>
      <c r="BF66">
        <f t="shared" si="6"/>
        <v>1.3706784136459309E-5</v>
      </c>
      <c r="BG66">
        <f t="shared" si="6"/>
        <v>3.4463700108573135E-4</v>
      </c>
      <c r="BH66">
        <f t="shared" si="6"/>
        <v>1.7460073847393469E-4</v>
      </c>
      <c r="BI66">
        <f t="shared" si="6"/>
        <v>0.13539806471160057</v>
      </c>
      <c r="BJ66">
        <f t="shared" si="6"/>
        <v>0.13539806471160057</v>
      </c>
      <c r="BK66">
        <f t="shared" si="6"/>
        <v>1.7460073847393469E-4</v>
      </c>
      <c r="BL66">
        <f t="shared" si="6"/>
        <v>2.4516628142374759E-3</v>
      </c>
      <c r="BM66">
        <f t="shared" si="6"/>
        <v>5.2431802923634908E-5</v>
      </c>
      <c r="BN66">
        <f t="shared" si="6"/>
        <v>1.3706784136459309E-5</v>
      </c>
      <c r="BO66">
        <f t="shared" ref="BO66:CM66" si="7">LOOKUP(BO61,$B$43:$CD$43,$B$47:$CD$47)</f>
        <v>1.3706784136459309E-5</v>
      </c>
      <c r="BP66">
        <f t="shared" si="7"/>
        <v>3.4463700108573135E-4</v>
      </c>
      <c r="BQ66">
        <f t="shared" si="7"/>
        <v>4.7683180912263994E-3</v>
      </c>
      <c r="BR66">
        <f t="shared" si="7"/>
        <v>5.2431802923634908E-5</v>
      </c>
      <c r="BS66">
        <f t="shared" si="7"/>
        <v>5.2431802923634908E-5</v>
      </c>
      <c r="BT66">
        <f t="shared" si="7"/>
        <v>5.2431802923634908E-5</v>
      </c>
      <c r="BU66">
        <f t="shared" si="7"/>
        <v>5.2431802923634908E-5</v>
      </c>
      <c r="BV66">
        <f t="shared" si="7"/>
        <v>1.7460073847393469E-4</v>
      </c>
      <c r="BW66">
        <f t="shared" si="7"/>
        <v>0.25409413965419858</v>
      </c>
      <c r="BX66">
        <f t="shared" si="7"/>
        <v>4.7683180912263994E-3</v>
      </c>
      <c r="BY66">
        <f t="shared" si="7"/>
        <v>4.7683180912263994E-3</v>
      </c>
      <c r="BZ66">
        <f t="shared" si="7"/>
        <v>4.7683180912263994E-3</v>
      </c>
      <c r="CA66">
        <f t="shared" si="7"/>
        <v>1.7906568859387274E-2</v>
      </c>
      <c r="CB66">
        <f t="shared" si="7"/>
        <v>4.7683180912263994E-3</v>
      </c>
      <c r="CC66">
        <f t="shared" si="7"/>
        <v>3.4463700108573135E-4</v>
      </c>
      <c r="CD66">
        <f t="shared" si="7"/>
        <v>5.2431802923634908E-5</v>
      </c>
      <c r="CE66">
        <f t="shared" si="7"/>
        <v>9.1864868128794849E-3</v>
      </c>
      <c r="CF66">
        <f t="shared" si="7"/>
        <v>9.1864868128794849E-3</v>
      </c>
      <c r="CG66">
        <f t="shared" si="7"/>
        <v>2.4516628142374759E-3</v>
      </c>
      <c r="CH66">
        <f t="shared" si="7"/>
        <v>8.8929382133586495E-6</v>
      </c>
      <c r="CI66">
        <f t="shared" si="7"/>
        <v>8.8929382133586495E-6</v>
      </c>
      <c r="CJ66">
        <f t="shared" si="7"/>
        <v>8.8929382133586495E-6</v>
      </c>
      <c r="CK66">
        <f t="shared" si="7"/>
        <v>5.2431802923634908E-5</v>
      </c>
      <c r="CL66">
        <f t="shared" si="7"/>
        <v>5.2431802923634908E-5</v>
      </c>
      <c r="CM66">
        <f t="shared" si="7"/>
        <v>5.2431802923634908E-5</v>
      </c>
      <c r="CN66">
        <f t="shared" ref="CN66:DN66" si="8">LOOKUP(CN61,$B$43:$CD$43,$B$47:$CD$47)</f>
        <v>1.3706784136459309E-5</v>
      </c>
      <c r="CO66">
        <f t="shared" si="8"/>
        <v>1.0308177250490225E-4</v>
      </c>
      <c r="CP66">
        <f t="shared" si="8"/>
        <v>8.8929382133586495E-6</v>
      </c>
      <c r="CQ66">
        <f t="shared" si="8"/>
        <v>5.2431802923634908E-5</v>
      </c>
      <c r="CR66">
        <f t="shared" si="8"/>
        <v>8.8929382133586495E-6</v>
      </c>
      <c r="CS66">
        <f t="shared" si="8"/>
        <v>1.7460073847393469E-4</v>
      </c>
      <c r="CT66">
        <f t="shared" si="8"/>
        <v>8.8929382133586495E-6</v>
      </c>
      <c r="CU66">
        <f t="shared" si="8"/>
        <v>8.8929382133586495E-6</v>
      </c>
      <c r="CV66">
        <f t="shared" si="8"/>
        <v>1.7460073847393469E-4</v>
      </c>
      <c r="CW66">
        <f t="shared" si="8"/>
        <v>1.7460073847393469E-4</v>
      </c>
      <c r="CX66">
        <f t="shared" si="8"/>
        <v>1.7460073847393469E-4</v>
      </c>
      <c r="CY66">
        <f t="shared" si="8"/>
        <v>1.2947665014809424E-3</v>
      </c>
      <c r="CZ66">
        <f t="shared" si="8"/>
        <v>1.2947665014809424E-3</v>
      </c>
      <c r="DA66">
        <f t="shared" si="8"/>
        <v>1.2947665014809424E-3</v>
      </c>
      <c r="DB66">
        <f t="shared" si="8"/>
        <v>1.2947665014809424E-3</v>
      </c>
      <c r="DC66">
        <f t="shared" si="8"/>
        <v>6.5515375873284078E-4</v>
      </c>
      <c r="DD66">
        <f t="shared" si="8"/>
        <v>6.5515375873284078E-4</v>
      </c>
      <c r="DE66">
        <f t="shared" si="8"/>
        <v>1.0308177250490225E-4</v>
      </c>
      <c r="DF66">
        <f t="shared" si="8"/>
        <v>1.0308177250490225E-4</v>
      </c>
      <c r="DG66">
        <f t="shared" si="8"/>
        <v>1.0308177250490225E-4</v>
      </c>
      <c r="DH66">
        <f t="shared" si="8"/>
        <v>1.3706784136459309E-5</v>
      </c>
      <c r="DI66">
        <f t="shared" si="8"/>
        <v>1.3706784136459309E-5</v>
      </c>
      <c r="DJ66">
        <f t="shared" si="8"/>
        <v>8.8929382133586495E-6</v>
      </c>
      <c r="DK66">
        <f t="shared" si="8"/>
        <v>8.8923988854256686E-6</v>
      </c>
      <c r="DL66">
        <f t="shared" si="8"/>
        <v>5.2431802923634908E-5</v>
      </c>
      <c r="DM66">
        <f t="shared" si="8"/>
        <v>1.7460073847393469E-4</v>
      </c>
      <c r="DN66">
        <f t="shared" si="8"/>
        <v>8.8929382133586495E-6</v>
      </c>
    </row>
    <row r="67" spans="1:120">
      <c r="B67" t="e">
        <f t="shared" ref="B67:AG67" si="9">LOOKUP(B62,$B$52:$BI$52,$B$56:$BI$56)</f>
        <v>#N/A</v>
      </c>
      <c r="C67" t="e">
        <f t="shared" si="9"/>
        <v>#N/A</v>
      </c>
      <c r="D67" t="e">
        <f t="shared" si="9"/>
        <v>#N/A</v>
      </c>
      <c r="E67" t="e">
        <f t="shared" si="9"/>
        <v>#N/A</v>
      </c>
      <c r="F67" t="e">
        <f t="shared" si="9"/>
        <v>#N/A</v>
      </c>
      <c r="G67">
        <f t="shared" si="9"/>
        <v>6.4538541982914275E-4</v>
      </c>
      <c r="H67">
        <f t="shared" si="9"/>
        <v>6.4538541982914275E-4</v>
      </c>
      <c r="I67">
        <f t="shared" si="9"/>
        <v>6.4538541982914275E-4</v>
      </c>
      <c r="J67">
        <f t="shared" si="9"/>
        <v>6.4538541982914275E-4</v>
      </c>
      <c r="K67">
        <f t="shared" si="9"/>
        <v>6.4538541982914275E-4</v>
      </c>
      <c r="L67">
        <f t="shared" si="9"/>
        <v>6.4538541982914275E-4</v>
      </c>
      <c r="M67" t="e">
        <f t="shared" si="9"/>
        <v>#N/A</v>
      </c>
      <c r="N67" t="e">
        <f t="shared" si="9"/>
        <v>#N/A</v>
      </c>
      <c r="O67" t="e">
        <f t="shared" si="9"/>
        <v>#N/A</v>
      </c>
      <c r="P67" t="e">
        <f t="shared" si="9"/>
        <v>#N/A</v>
      </c>
      <c r="Q67" t="e">
        <f t="shared" si="9"/>
        <v>#N/A</v>
      </c>
      <c r="R67" t="e">
        <f t="shared" si="9"/>
        <v>#N/A</v>
      </c>
      <c r="S67" t="e">
        <f t="shared" si="9"/>
        <v>#N/A</v>
      </c>
      <c r="T67">
        <f t="shared" si="9"/>
        <v>6.4538541982914275E-4</v>
      </c>
      <c r="U67">
        <f t="shared" si="9"/>
        <v>6.4538541982914275E-4</v>
      </c>
      <c r="V67">
        <f t="shared" si="9"/>
        <v>6.4538541982914275E-4</v>
      </c>
      <c r="W67">
        <f t="shared" si="9"/>
        <v>6.4538541982914275E-4</v>
      </c>
      <c r="X67">
        <f t="shared" si="9"/>
        <v>6.4538541982914275E-4</v>
      </c>
      <c r="Y67">
        <f t="shared" si="9"/>
        <v>6.4538541982914275E-4</v>
      </c>
      <c r="Z67">
        <f t="shared" si="9"/>
        <v>6.4538541982914275E-4</v>
      </c>
      <c r="AA67">
        <f t="shared" si="9"/>
        <v>6.4538541982914275E-4</v>
      </c>
      <c r="AB67">
        <f t="shared" si="9"/>
        <v>6.4538541982914275E-4</v>
      </c>
      <c r="AC67">
        <f t="shared" si="9"/>
        <v>6.4538541982914275E-4</v>
      </c>
      <c r="AD67">
        <f t="shared" si="9"/>
        <v>6.4538541982914275E-4</v>
      </c>
      <c r="AE67">
        <f t="shared" si="9"/>
        <v>6.4538541982914275E-4</v>
      </c>
      <c r="AF67">
        <f t="shared" si="9"/>
        <v>6.4538541982914275E-4</v>
      </c>
      <c r="AG67" t="e">
        <f t="shared" si="9"/>
        <v>#N/A</v>
      </c>
      <c r="AH67" t="e">
        <f t="shared" ref="AH67:BM67" si="10">LOOKUP(AH62,$B$52:$BI$52,$B$56:$BI$56)</f>
        <v>#N/A</v>
      </c>
      <c r="AI67" t="e">
        <f t="shared" si="10"/>
        <v>#N/A</v>
      </c>
      <c r="AJ67" t="e">
        <f t="shared" si="10"/>
        <v>#N/A</v>
      </c>
      <c r="AK67" t="e">
        <f t="shared" si="10"/>
        <v>#N/A</v>
      </c>
      <c r="AL67" t="e">
        <f t="shared" si="10"/>
        <v>#N/A</v>
      </c>
      <c r="AM67" t="e">
        <f t="shared" si="10"/>
        <v>#N/A</v>
      </c>
      <c r="AN67" t="e">
        <f t="shared" si="10"/>
        <v>#N/A</v>
      </c>
      <c r="AO67" t="e">
        <f t="shared" si="10"/>
        <v>#N/A</v>
      </c>
      <c r="AP67" t="e">
        <f t="shared" si="10"/>
        <v>#N/A</v>
      </c>
      <c r="AQ67" t="e">
        <f t="shared" si="10"/>
        <v>#N/A</v>
      </c>
      <c r="AR67" t="e">
        <f t="shared" si="10"/>
        <v>#N/A</v>
      </c>
      <c r="AS67" t="e">
        <f t="shared" si="10"/>
        <v>#N/A</v>
      </c>
      <c r="AT67" t="e">
        <f t="shared" si="10"/>
        <v>#N/A</v>
      </c>
      <c r="AU67" t="e">
        <f t="shared" si="10"/>
        <v>#N/A</v>
      </c>
      <c r="AV67" t="e">
        <f t="shared" si="10"/>
        <v>#N/A</v>
      </c>
      <c r="AW67" t="e">
        <f t="shared" si="10"/>
        <v>#N/A</v>
      </c>
      <c r="AX67" t="e">
        <f t="shared" si="10"/>
        <v>#N/A</v>
      </c>
      <c r="AY67" t="e">
        <f t="shared" si="10"/>
        <v>#N/A</v>
      </c>
      <c r="AZ67" t="e">
        <f t="shared" si="10"/>
        <v>#N/A</v>
      </c>
      <c r="BA67" t="e">
        <f t="shared" si="10"/>
        <v>#N/A</v>
      </c>
      <c r="BB67" t="e">
        <f t="shared" si="10"/>
        <v>#N/A</v>
      </c>
      <c r="BC67" t="e">
        <f t="shared" si="10"/>
        <v>#N/A</v>
      </c>
      <c r="BD67" t="e">
        <f t="shared" si="10"/>
        <v>#N/A</v>
      </c>
      <c r="BE67">
        <f t="shared" si="10"/>
        <v>8.8186367521852441E-3</v>
      </c>
      <c r="BF67">
        <f t="shared" si="10"/>
        <v>1.2738989718507942E-3</v>
      </c>
      <c r="BG67" t="e">
        <f t="shared" si="10"/>
        <v>#N/A</v>
      </c>
      <c r="BH67" t="e">
        <f t="shared" si="10"/>
        <v>#N/A</v>
      </c>
      <c r="BI67">
        <f t="shared" si="10"/>
        <v>1.2738989718507942E-3</v>
      </c>
      <c r="BJ67">
        <f t="shared" si="10"/>
        <v>0.23538296319303942</v>
      </c>
      <c r="BK67" t="e">
        <f t="shared" si="10"/>
        <v>#N/A</v>
      </c>
      <c r="BL67" t="e">
        <f t="shared" si="10"/>
        <v>#N/A</v>
      </c>
      <c r="BM67" t="e">
        <f t="shared" si="10"/>
        <v>#N/A</v>
      </c>
      <c r="BN67" t="e">
        <f t="shared" ref="BN67:CS67" si="11">LOOKUP(BN62,$B$52:$BI$52,$B$56:$BI$56)</f>
        <v>#N/A</v>
      </c>
      <c r="BO67" t="e">
        <f t="shared" si="11"/>
        <v>#N/A</v>
      </c>
      <c r="BP67" t="e">
        <f t="shared" si="11"/>
        <v>#N/A</v>
      </c>
      <c r="BQ67" t="e">
        <f t="shared" si="11"/>
        <v>#N/A</v>
      </c>
      <c r="BR67">
        <f t="shared" si="11"/>
        <v>6.4538541982914275E-4</v>
      </c>
      <c r="BS67">
        <f t="shared" si="11"/>
        <v>6.4538541982914275E-4</v>
      </c>
      <c r="BT67">
        <f t="shared" si="11"/>
        <v>6.4538541982914275E-4</v>
      </c>
      <c r="BU67">
        <f t="shared" si="11"/>
        <v>6.4538541982914275E-4</v>
      </c>
      <c r="BV67" t="e">
        <f t="shared" si="11"/>
        <v>#N/A</v>
      </c>
      <c r="BW67" t="e">
        <f t="shared" si="11"/>
        <v>#N/A</v>
      </c>
      <c r="BX67">
        <f t="shared" si="11"/>
        <v>0.23538296319303942</v>
      </c>
      <c r="BY67">
        <f t="shared" si="11"/>
        <v>0.23538296319303942</v>
      </c>
      <c r="BZ67">
        <f t="shared" si="11"/>
        <v>0.23538296319303942</v>
      </c>
      <c r="CA67" t="e">
        <f t="shared" si="11"/>
        <v>#N/A</v>
      </c>
      <c r="CB67">
        <f t="shared" si="11"/>
        <v>0.23538296319303942</v>
      </c>
      <c r="CC67" t="e">
        <f t="shared" si="11"/>
        <v>#N/A</v>
      </c>
      <c r="CD67" t="e">
        <f t="shared" si="11"/>
        <v>#N/A</v>
      </c>
      <c r="CE67">
        <f t="shared" si="11"/>
        <v>0.23538296319303942</v>
      </c>
      <c r="CF67">
        <f t="shared" si="11"/>
        <v>0.23538296319303942</v>
      </c>
      <c r="CG67" t="e">
        <f t="shared" si="11"/>
        <v>#N/A</v>
      </c>
      <c r="CH67">
        <f t="shared" si="11"/>
        <v>0.23538296319303942</v>
      </c>
      <c r="CI67">
        <f t="shared" si="11"/>
        <v>6.4343463686543659E-2</v>
      </c>
      <c r="CJ67">
        <f t="shared" si="11"/>
        <v>3.2871362418422392E-5</v>
      </c>
      <c r="CK67">
        <f t="shared" si="11"/>
        <v>1.9380621108061399E-4</v>
      </c>
      <c r="CL67">
        <f t="shared" si="11"/>
        <v>3.2871362418422392E-5</v>
      </c>
      <c r="CM67">
        <f t="shared" si="11"/>
        <v>5.0665042867334028E-5</v>
      </c>
      <c r="CN67" t="e">
        <f t="shared" si="11"/>
        <v>#N/A</v>
      </c>
      <c r="CO67" t="e">
        <f t="shared" si="11"/>
        <v>#N/A</v>
      </c>
      <c r="CP67" t="e">
        <f t="shared" si="11"/>
        <v>#N/A</v>
      </c>
      <c r="CQ67">
        <f t="shared" si="11"/>
        <v>6.4538541982914275E-4</v>
      </c>
      <c r="CR67" t="e">
        <f t="shared" si="11"/>
        <v>#N/A</v>
      </c>
      <c r="CS67" t="e">
        <f t="shared" si="11"/>
        <v>#N/A</v>
      </c>
      <c r="CT67">
        <f t="shared" ref="CT67:DN67" si="12">LOOKUP(CT62,$B$52:$BI$52,$B$56:$BI$56)</f>
        <v>3.2869175596183115E-5</v>
      </c>
      <c r="CU67">
        <f t="shared" si="12"/>
        <v>1.6989700081907578E-2</v>
      </c>
      <c r="CV67" t="e">
        <f t="shared" si="12"/>
        <v>#N/A</v>
      </c>
      <c r="CW67">
        <f t="shared" si="12"/>
        <v>5.0665042867334028E-5</v>
      </c>
      <c r="CX67">
        <f t="shared" si="12"/>
        <v>1.9380621108061399E-4</v>
      </c>
      <c r="CY67">
        <f t="shared" si="12"/>
        <v>3.2871362418422392E-5</v>
      </c>
      <c r="CZ67">
        <f t="shared" si="12"/>
        <v>6.4538541982914275E-4</v>
      </c>
      <c r="DA67">
        <f t="shared" si="12"/>
        <v>6.4538541982914275E-4</v>
      </c>
      <c r="DB67">
        <f t="shared" si="12"/>
        <v>6.4538541982914275E-4</v>
      </c>
      <c r="DC67">
        <f t="shared" si="12"/>
        <v>3.2871362418422392E-5</v>
      </c>
      <c r="DD67">
        <f t="shared" si="12"/>
        <v>6.4538541982914275E-4</v>
      </c>
      <c r="DE67" t="e">
        <f t="shared" si="12"/>
        <v>#N/A</v>
      </c>
      <c r="DF67" t="e">
        <f t="shared" si="12"/>
        <v>#N/A</v>
      </c>
      <c r="DG67" t="e">
        <f t="shared" si="12"/>
        <v>#N/A</v>
      </c>
      <c r="DH67" t="e">
        <f t="shared" si="12"/>
        <v>#N/A</v>
      </c>
      <c r="DI67" t="e">
        <f t="shared" si="12"/>
        <v>#N/A</v>
      </c>
      <c r="DJ67" t="e">
        <f t="shared" si="12"/>
        <v>#N/A</v>
      </c>
      <c r="DK67" t="e">
        <f t="shared" si="12"/>
        <v>#N/A</v>
      </c>
      <c r="DL67" t="e">
        <f t="shared" si="12"/>
        <v>#N/A</v>
      </c>
      <c r="DM67" t="e">
        <f t="shared" si="12"/>
        <v>#N/A</v>
      </c>
      <c r="DN67" t="e">
        <f t="shared" si="12"/>
        <v>#N/A</v>
      </c>
      <c r="DP67" t="s">
        <v>299</v>
      </c>
    </row>
    <row r="68" spans="1:120">
      <c r="A68" t="s">
        <v>303</v>
      </c>
      <c r="B68">
        <f>IF(ISNUMBER(B64),B64,1)*IF(ISNUMBER(B65),B65,1)*IF(ISNUMBER(B66),B66,1)*IF(ISNUMBER(B67),B67,1)</f>
        <v>2.3524921190312711E-7</v>
      </c>
      <c r="C68">
        <f t="shared" ref="C68:BN68" si="13">IF(ISNUMBER(C64),C64,1)*IF(ISNUMBER(C65),C65,1)*IF(ISNUMBER(C66),C66,1)*IF(ISNUMBER(C67),C67,1)</f>
        <v>2.043026906259927E-6</v>
      </c>
      <c r="D68">
        <f t="shared" si="13"/>
        <v>4.0326442617881189E-6</v>
      </c>
      <c r="E68">
        <f t="shared" si="13"/>
        <v>4.0326442617881189E-6</v>
      </c>
      <c r="F68">
        <f t="shared" si="13"/>
        <v>1.6038493899762966E-7</v>
      </c>
      <c r="G68">
        <f t="shared" si="13"/>
        <v>7.4792042675177546E-10</v>
      </c>
      <c r="H68">
        <f t="shared" si="13"/>
        <v>7.4792042675177546E-10</v>
      </c>
      <c r="I68">
        <f t="shared" si="13"/>
        <v>7.4792042675177546E-10</v>
      </c>
      <c r="J68">
        <f t="shared" si="13"/>
        <v>7.4792042675177546E-10</v>
      </c>
      <c r="K68">
        <f t="shared" si="13"/>
        <v>1.0152136128283451E-11</v>
      </c>
      <c r="L68">
        <f t="shared" si="13"/>
        <v>1.0152136128283451E-11</v>
      </c>
      <c r="M68">
        <f t="shared" si="13"/>
        <v>3.7729939140638831E-6</v>
      </c>
      <c r="N68">
        <f t="shared" si="13"/>
        <v>1.9215821862716902E-7</v>
      </c>
      <c r="O68">
        <f t="shared" si="13"/>
        <v>1.921698731082818E-7</v>
      </c>
      <c r="P68">
        <f t="shared" si="13"/>
        <v>2.9619355324759247E-7</v>
      </c>
      <c r="Q68">
        <f t="shared" si="13"/>
        <v>4.9217655820626851E-9</v>
      </c>
      <c r="R68">
        <f t="shared" si="13"/>
        <v>9.5802495019708146E-9</v>
      </c>
      <c r="S68">
        <f t="shared" si="13"/>
        <v>3.7011605527240592E-8</v>
      </c>
      <c r="T68">
        <f t="shared" si="13"/>
        <v>4.0405899489037729E-10</v>
      </c>
      <c r="U68">
        <f t="shared" si="13"/>
        <v>4.0405899489037729E-10</v>
      </c>
      <c r="V68">
        <f t="shared" si="13"/>
        <v>4.0405899489037729E-10</v>
      </c>
      <c r="W68">
        <f t="shared" si="13"/>
        <v>4.0405899489037729E-10</v>
      </c>
      <c r="X68">
        <f t="shared" si="13"/>
        <v>4.0405899489037729E-10</v>
      </c>
      <c r="Y68">
        <f t="shared" si="13"/>
        <v>5.3727727868607703E-11</v>
      </c>
      <c r="Z68">
        <f t="shared" si="13"/>
        <v>5.3727727868607703E-11</v>
      </c>
      <c r="AA68">
        <f t="shared" si="13"/>
        <v>4.0405899489037729E-10</v>
      </c>
      <c r="AB68">
        <f t="shared" si="13"/>
        <v>4.0405899489037729E-10</v>
      </c>
      <c r="AC68">
        <f t="shared" si="13"/>
        <v>4.0405899489037729E-10</v>
      </c>
      <c r="AD68">
        <f t="shared" si="13"/>
        <v>6.8439838761543009E-10</v>
      </c>
      <c r="AE68">
        <f t="shared" si="13"/>
        <v>6.8439838761543009E-10</v>
      </c>
      <c r="AF68">
        <f t="shared" si="13"/>
        <v>6.8439838761543009E-10</v>
      </c>
      <c r="AG68">
        <f t="shared" si="13"/>
        <v>6.1540519514729125E-5</v>
      </c>
      <c r="AH68">
        <f t="shared" si="13"/>
        <v>1.5729392270370873E-8</v>
      </c>
      <c r="AI68">
        <f>IF(ISNUMBER(AI64),AI64,1)*IF(ISNUMBER(AI65),AI65,1)*IF(ISNUMBER(AI66),AI66,1)*IF(ISNUMBER(AI67),AI67,1)</f>
        <v>4.3304453725628647E-3</v>
      </c>
      <c r="AJ68">
        <f t="shared" si="13"/>
        <v>2.3075460283431596E-3</v>
      </c>
      <c r="AK68">
        <f t="shared" si="13"/>
        <v>5.5842674692042269E-6</v>
      </c>
      <c r="AL68">
        <f t="shared" si="13"/>
        <v>5.5842674692042269E-6</v>
      </c>
      <c r="AM68">
        <f t="shared" si="13"/>
        <v>5.5842674692042269E-6</v>
      </c>
      <c r="AN68">
        <f t="shared" si="13"/>
        <v>7.8411700996601727E-5</v>
      </c>
      <c r="AO68">
        <f t="shared" si="13"/>
        <v>2.0953827882949336E-5</v>
      </c>
      <c r="AP68">
        <f t="shared" si="13"/>
        <v>5.9828637216092747E-9</v>
      </c>
      <c r="AQ68">
        <f t="shared" si="13"/>
        <v>2.288591754618632E-8</v>
      </c>
      <c r="AR68">
        <f t="shared" si="13"/>
        <v>3.8816717973761037E-9</v>
      </c>
      <c r="AS68">
        <f t="shared" si="13"/>
        <v>3.8816717973761037E-9</v>
      </c>
      <c r="AT68">
        <f t="shared" si="13"/>
        <v>7.6211342761521996E-8</v>
      </c>
      <c r="AU68">
        <f t="shared" si="13"/>
        <v>7.6211342761521996E-8</v>
      </c>
      <c r="AV68">
        <f t="shared" si="13"/>
        <v>7.6211342761521996E-8</v>
      </c>
      <c r="AW68">
        <f t="shared" si="13"/>
        <v>8.4878763625800896E-7</v>
      </c>
      <c r="AX68">
        <f t="shared" si="13"/>
        <v>1.7069998978078634E-4</v>
      </c>
      <c r="AY68">
        <f t="shared" si="13"/>
        <v>4.4101109885963024E-5</v>
      </c>
      <c r="AZ68">
        <f t="shared" si="13"/>
        <v>4.4101109885963024E-5</v>
      </c>
      <c r="BA68">
        <f t="shared" si="13"/>
        <v>1.1743630047928486E-5</v>
      </c>
      <c r="BB68">
        <f t="shared" si="13"/>
        <v>1.1743630047928486E-5</v>
      </c>
      <c r="BC68">
        <f t="shared" si="13"/>
        <v>3.0517594133080831E-4</v>
      </c>
      <c r="BD68">
        <f t="shared" si="13"/>
        <v>8.935784928168103E-7</v>
      </c>
      <c r="BE68">
        <f t="shared" si="13"/>
        <v>1.0096050681400921E-10</v>
      </c>
      <c r="BF68">
        <f t="shared" si="13"/>
        <v>1.4584282065596046E-11</v>
      </c>
      <c r="BG68">
        <f t="shared" si="13"/>
        <v>2.8785673646394705E-7</v>
      </c>
      <c r="BH68">
        <f t="shared" si="13"/>
        <v>1.4583459873131661E-7</v>
      </c>
      <c r="BI68">
        <f t="shared" si="13"/>
        <v>1.4406614616752132E-7</v>
      </c>
      <c r="BJ68">
        <f t="shared" si="13"/>
        <v>2.6619627717765761E-5</v>
      </c>
      <c r="BK68">
        <f t="shared" si="13"/>
        <v>1.4583459873131661E-7</v>
      </c>
      <c r="BL68">
        <f t="shared" si="13"/>
        <v>2.9969853881632293E-4</v>
      </c>
      <c r="BM68">
        <f t="shared" si="13"/>
        <v>6.4094192041682231E-6</v>
      </c>
      <c r="BN68">
        <f t="shared" si="13"/>
        <v>1.6755579738420361E-6</v>
      </c>
      <c r="BO68">
        <f t="shared" ref="BO68:DM68" si="14">IF(ISNUMBER(BO64),BO64,1)*IF(ISNUMBER(BO65),BO65,1)*IF(ISNUMBER(BO66),BO66,1)*IF(ISNUMBER(BO67),BO67,1)</f>
        <v>1.6755579738420361E-6</v>
      </c>
      <c r="BP68">
        <f t="shared" si="14"/>
        <v>4.2129449876881986E-5</v>
      </c>
      <c r="BQ68">
        <f t="shared" si="14"/>
        <v>2.9359869424091991E-4</v>
      </c>
      <c r="BR68">
        <f t="shared" si="14"/>
        <v>1.6208976044515727E-10</v>
      </c>
      <c r="BS68">
        <f t="shared" si="14"/>
        <v>1.6208976044515727E-10</v>
      </c>
      <c r="BT68">
        <f t="shared" si="14"/>
        <v>1.6208976044515727E-10</v>
      </c>
      <c r="BU68">
        <f t="shared" si="14"/>
        <v>1.6208976044515727E-10</v>
      </c>
      <c r="BV68">
        <f t="shared" si="14"/>
        <v>8.3634933346922476E-7</v>
      </c>
      <c r="BW68">
        <f t="shared" si="14"/>
        <v>1.2171280957666163E-3</v>
      </c>
      <c r="BX68">
        <f t="shared" si="14"/>
        <v>1.5657814369211751E-6</v>
      </c>
      <c r="BY68">
        <f t="shared" si="14"/>
        <v>1.5657814369211751E-6</v>
      </c>
      <c r="BZ68">
        <f t="shared" si="14"/>
        <v>1.5657814369211751E-6</v>
      </c>
      <c r="CA68">
        <f t="shared" si="14"/>
        <v>2.4980623399645068E-5</v>
      </c>
      <c r="CB68">
        <f t="shared" si="14"/>
        <v>2.7642504393242225E-6</v>
      </c>
      <c r="CC68">
        <f t="shared" si="14"/>
        <v>8.4878763625800896E-7</v>
      </c>
      <c r="CD68">
        <f t="shared" si="14"/>
        <v>1.2913142212848824E-7</v>
      </c>
      <c r="CE68">
        <f t="shared" si="14"/>
        <v>7.7644271933577799E-7</v>
      </c>
      <c r="CF68">
        <f t="shared" si="14"/>
        <v>7.7644271933577799E-7</v>
      </c>
      <c r="CG68">
        <f t="shared" si="14"/>
        <v>8.8033036094776844E-7</v>
      </c>
      <c r="CH68">
        <f t="shared" si="14"/>
        <v>7.5163196441806374E-10</v>
      </c>
      <c r="CI68">
        <f t="shared" si="14"/>
        <v>2.0546348534374004E-10</v>
      </c>
      <c r="CJ68">
        <f t="shared" si="14"/>
        <v>1.0496582408725305E-13</v>
      </c>
      <c r="CK68">
        <f t="shared" si="14"/>
        <v>1.7974445044256351E-11</v>
      </c>
      <c r="CL68">
        <f t="shared" si="14"/>
        <v>3.0486355108299604E-12</v>
      </c>
      <c r="CM68">
        <f t="shared" si="14"/>
        <v>4.6989001209305442E-12</v>
      </c>
      <c r="CN68">
        <f t="shared" si="14"/>
        <v>2.4245356874512794E-8</v>
      </c>
      <c r="CO68">
        <f t="shared" si="14"/>
        <v>1.8233703374599834E-7</v>
      </c>
      <c r="CP68">
        <f t="shared" si="14"/>
        <v>1.5730346264982396E-8</v>
      </c>
      <c r="CQ68">
        <f t="shared" si="14"/>
        <v>5.9855897787806276E-11</v>
      </c>
      <c r="CR68">
        <f t="shared" si="14"/>
        <v>9.4180693149013123E-9</v>
      </c>
      <c r="CS68">
        <f t="shared" si="14"/>
        <v>1.8491097294596204E-7</v>
      </c>
      <c r="CT68">
        <f t="shared" si="14"/>
        <v>3.0956417408851526E-13</v>
      </c>
      <c r="CU68">
        <f t="shared" si="14"/>
        <v>1.6001017301079007E-10</v>
      </c>
      <c r="CV68">
        <f t="shared" si="14"/>
        <v>3.0884393981180358E-7</v>
      </c>
      <c r="CW68">
        <f t="shared" si="14"/>
        <v>1.5647591449881357E-11</v>
      </c>
      <c r="CX68">
        <f t="shared" si="14"/>
        <v>5.9855873790134841E-11</v>
      </c>
      <c r="CY68">
        <f t="shared" si="14"/>
        <v>7.52839100420967E-11</v>
      </c>
      <c r="CZ68">
        <f t="shared" si="14"/>
        <v>1.4780993032910579E-9</v>
      </c>
      <c r="DA68">
        <f t="shared" si="14"/>
        <v>1.4780993032910579E-9</v>
      </c>
      <c r="DB68">
        <f t="shared" si="14"/>
        <v>1.4780993032910579E-9</v>
      </c>
      <c r="DC68">
        <f t="shared" si="14"/>
        <v>3.8093769478720704E-11</v>
      </c>
      <c r="DD68">
        <f t="shared" si="14"/>
        <v>7.4792042675177546E-10</v>
      </c>
      <c r="DE68">
        <f t="shared" si="14"/>
        <v>1.8233703374599834E-7</v>
      </c>
      <c r="DF68">
        <f t="shared" si="14"/>
        <v>3.7014067949878524E-8</v>
      </c>
      <c r="DG68">
        <f t="shared" si="14"/>
        <v>3.7014067949878524E-8</v>
      </c>
      <c r="DH68">
        <f t="shared" si="14"/>
        <v>4.9217609192458757E-9</v>
      </c>
      <c r="DI68">
        <f t="shared" si="14"/>
        <v>1.4516174517849118E-8</v>
      </c>
      <c r="DJ68">
        <f t="shared" si="14"/>
        <v>9.4180693149013123E-9</v>
      </c>
      <c r="DK68">
        <f t="shared" si="14"/>
        <v>9.4174981394658814E-9</v>
      </c>
      <c r="DL68">
        <f t="shared" si="14"/>
        <v>1.6373218091864889E-7</v>
      </c>
      <c r="DM68">
        <f t="shared" si="14"/>
        <v>5.4523701467945034E-7</v>
      </c>
      <c r="DN68">
        <f>IF(ISNUMBER(DN64),DN64,1)*IF(ISNUMBER(DN65),DN65,1)*IF(ISNUMBER(DN66),DN66,1)*IF(ISNUMBER(DN67),DN67,1)</f>
        <v>2.7770553123429791E-8</v>
      </c>
      <c r="DP68">
        <f>SUM(B68:DN68)</f>
        <v>9.3483688464639572E-3</v>
      </c>
    </row>
    <row r="69" spans="1:120">
      <c r="A69" t="s">
        <v>301</v>
      </c>
      <c r="B69">
        <f t="shared" ref="B69:AG69" si="15">B68/$DP$68</f>
        <v>2.5164733630735024E-5</v>
      </c>
      <c r="C69">
        <f t="shared" si="15"/>
        <v>2.1854367749221906E-4</v>
      </c>
      <c r="D69">
        <f t="shared" si="15"/>
        <v>4.3137410686501488E-4</v>
      </c>
      <c r="E69">
        <f t="shared" si="15"/>
        <v>4.3137410686501488E-4</v>
      </c>
      <c r="F69">
        <f t="shared" si="15"/>
        <v>1.7156462440856261E-5</v>
      </c>
      <c r="G69">
        <f t="shared" si="15"/>
        <v>8.000544683628718E-8</v>
      </c>
      <c r="H69">
        <f t="shared" si="15"/>
        <v>8.000544683628718E-8</v>
      </c>
      <c r="I69">
        <f t="shared" si="15"/>
        <v>8.000544683628718E-8</v>
      </c>
      <c r="J69">
        <f t="shared" si="15"/>
        <v>8.000544683628718E-8</v>
      </c>
      <c r="K69">
        <f t="shared" si="15"/>
        <v>1.0859794147000864E-9</v>
      </c>
      <c r="L69">
        <f t="shared" si="15"/>
        <v>1.0859794147000864E-9</v>
      </c>
      <c r="M69">
        <f t="shared" si="15"/>
        <v>4.0359917072495775E-4</v>
      </c>
      <c r="N69">
        <f t="shared" si="15"/>
        <v>2.055526710414869E-5</v>
      </c>
      <c r="O69">
        <f t="shared" si="15"/>
        <v>2.0556513790207422E-5</v>
      </c>
      <c r="P69">
        <f t="shared" si="15"/>
        <v>3.1683982319506832E-5</v>
      </c>
      <c r="Q69">
        <f t="shared" si="15"/>
        <v>5.2648388856889778E-7</v>
      </c>
      <c r="R69">
        <f t="shared" si="15"/>
        <v>1.0248043973569321E-6</v>
      </c>
      <c r="S69">
        <f t="shared" si="15"/>
        <v>3.9591511776132285E-6</v>
      </c>
      <c r="T69">
        <f t="shared" si="15"/>
        <v>4.322240612523687E-8</v>
      </c>
      <c r="U69">
        <f t="shared" si="15"/>
        <v>4.322240612523687E-8</v>
      </c>
      <c r="V69">
        <f t="shared" si="15"/>
        <v>4.322240612523687E-8</v>
      </c>
      <c r="W69">
        <f t="shared" si="15"/>
        <v>4.322240612523687E-8</v>
      </c>
      <c r="X69">
        <f t="shared" si="15"/>
        <v>4.322240612523687E-8</v>
      </c>
      <c r="Y69">
        <f t="shared" si="15"/>
        <v>5.7472836974046377E-9</v>
      </c>
      <c r="Z69">
        <f t="shared" si="15"/>
        <v>5.7472836974046377E-9</v>
      </c>
      <c r="AA69">
        <f t="shared" si="15"/>
        <v>4.322240612523687E-8</v>
      </c>
      <c r="AB69">
        <f t="shared" si="15"/>
        <v>4.322240612523687E-8</v>
      </c>
      <c r="AC69">
        <f t="shared" si="15"/>
        <v>4.322240612523687E-8</v>
      </c>
      <c r="AD69">
        <f t="shared" si="15"/>
        <v>7.3210460440305096E-8</v>
      </c>
      <c r="AE69">
        <f t="shared" si="15"/>
        <v>7.3210460440305096E-8</v>
      </c>
      <c r="AF69">
        <f t="shared" si="15"/>
        <v>7.3210460440305096E-8</v>
      </c>
      <c r="AG69">
        <f t="shared" si="15"/>
        <v>6.5830221855235176E-3</v>
      </c>
      <c r="AH69">
        <f t="shared" ref="AH69:BM69" si="16">AH68/$DP$68</f>
        <v>1.6825814779784338E-6</v>
      </c>
      <c r="AI69">
        <f t="shared" si="16"/>
        <v>0.46323005047034127</v>
      </c>
      <c r="AJ69">
        <f t="shared" si="16"/>
        <v>0.24683942902145911</v>
      </c>
      <c r="AK69">
        <f t="shared" si="16"/>
        <v>5.9735206867842937E-4</v>
      </c>
      <c r="AL69">
        <f t="shared" si="16"/>
        <v>5.9735206867842937E-4</v>
      </c>
      <c r="AM69">
        <f t="shared" si="16"/>
        <v>5.9735206867842937E-4</v>
      </c>
      <c r="AN69">
        <f t="shared" si="16"/>
        <v>8.3877414642513966E-3</v>
      </c>
      <c r="AO69">
        <f t="shared" si="16"/>
        <v>2.2414421410934349E-3</v>
      </c>
      <c r="AP69">
        <f t="shared" si="16"/>
        <v>6.3999012232730927E-7</v>
      </c>
      <c r="AQ69">
        <f t="shared" si="16"/>
        <v>2.4481188025484226E-6</v>
      </c>
      <c r="AR69">
        <f t="shared" si="16"/>
        <v>4.1522450184925636E-7</v>
      </c>
      <c r="AS69">
        <f t="shared" si="16"/>
        <v>4.1522450184925636E-7</v>
      </c>
      <c r="AT69">
        <f t="shared" si="16"/>
        <v>8.152367970627209E-6</v>
      </c>
      <c r="AU69">
        <f t="shared" si="16"/>
        <v>8.152367970627209E-6</v>
      </c>
      <c r="AV69">
        <f t="shared" si="16"/>
        <v>8.152367970627209E-6</v>
      </c>
      <c r="AW69">
        <f t="shared" si="16"/>
        <v>9.0795266018955264E-5</v>
      </c>
      <c r="AX69">
        <f t="shared" si="16"/>
        <v>1.8259868923053247E-2</v>
      </c>
      <c r="AY69">
        <f t="shared" si="16"/>
        <v>4.7175192389466289E-3</v>
      </c>
      <c r="AZ69">
        <f t="shared" si="16"/>
        <v>4.7175192389466289E-3</v>
      </c>
      <c r="BA69">
        <f t="shared" si="16"/>
        <v>1.2562223678594521E-3</v>
      </c>
      <c r="BB69">
        <f t="shared" si="16"/>
        <v>1.2562223678594521E-3</v>
      </c>
      <c r="BC69">
        <f t="shared" si="16"/>
        <v>3.2644833162123445E-2</v>
      </c>
      <c r="BD69">
        <f t="shared" si="16"/>
        <v>9.5586567827264161E-5</v>
      </c>
      <c r="BE69">
        <f t="shared" si="16"/>
        <v>1.0799799245426411E-8</v>
      </c>
      <c r="BF69">
        <f t="shared" si="16"/>
        <v>1.5600884288078327E-9</v>
      </c>
      <c r="BG69">
        <f t="shared" si="16"/>
        <v>3.0792188583019974E-5</v>
      </c>
      <c r="BH69">
        <f t="shared" si="16"/>
        <v>1.5600004784415292E-5</v>
      </c>
      <c r="BI69">
        <f t="shared" si="16"/>
        <v>1.5410832470737895E-5</v>
      </c>
      <c r="BJ69">
        <f t="shared" si="16"/>
        <v>2.8475157703939653E-3</v>
      </c>
      <c r="BK69">
        <f t="shared" si="16"/>
        <v>1.5600004784415292E-5</v>
      </c>
      <c r="BL69">
        <f t="shared" si="16"/>
        <v>3.2058912494631039E-2</v>
      </c>
      <c r="BM69">
        <f t="shared" si="16"/>
        <v>6.8561898973344432E-4</v>
      </c>
      <c r="BN69">
        <f t="shared" ref="BN69:CS69" si="17">BN68/$DP$68</f>
        <v>1.7923532985926414E-4</v>
      </c>
      <c r="BO69">
        <f t="shared" si="17"/>
        <v>1.7923532985926414E-4</v>
      </c>
      <c r="BP69">
        <f t="shared" si="17"/>
        <v>4.5066097164980336E-3</v>
      </c>
      <c r="BQ69">
        <f t="shared" si="17"/>
        <v>3.1406408867999933E-2</v>
      </c>
      <c r="BR69">
        <f t="shared" si="17"/>
        <v>1.7338828100098779E-8</v>
      </c>
      <c r="BS69">
        <f t="shared" si="17"/>
        <v>1.7338828100098779E-8</v>
      </c>
      <c r="BT69">
        <f t="shared" si="17"/>
        <v>1.7338828100098779E-8</v>
      </c>
      <c r="BU69">
        <f t="shared" si="17"/>
        <v>1.7338828100098779E-8</v>
      </c>
      <c r="BV69">
        <f t="shared" si="17"/>
        <v>8.9464734137611172E-5</v>
      </c>
      <c r="BW69">
        <f t="shared" si="17"/>
        <v>0.13019684136949708</v>
      </c>
      <c r="BX69">
        <f t="shared" si="17"/>
        <v>1.6749247517265384E-4</v>
      </c>
      <c r="BY69">
        <f t="shared" si="17"/>
        <v>1.6749247517265384E-4</v>
      </c>
      <c r="BZ69">
        <f t="shared" si="17"/>
        <v>1.6749247517265384E-4</v>
      </c>
      <c r="CA69">
        <f t="shared" si="17"/>
        <v>2.6721906045774017E-3</v>
      </c>
      <c r="CB69">
        <f t="shared" si="17"/>
        <v>2.956933433761342E-4</v>
      </c>
      <c r="CC69">
        <f t="shared" si="17"/>
        <v>9.0795266018955264E-5</v>
      </c>
      <c r="CD69">
        <f t="shared" si="17"/>
        <v>1.3813257077177962E-5</v>
      </c>
      <c r="CE69">
        <f t="shared" si="17"/>
        <v>8.3056491681911899E-5</v>
      </c>
      <c r="CF69">
        <f t="shared" si="17"/>
        <v>8.3056491681911899E-5</v>
      </c>
      <c r="CG69">
        <f t="shared" si="17"/>
        <v>9.4169408097408933E-5</v>
      </c>
      <c r="CH69">
        <f t="shared" si="17"/>
        <v>8.040247199941949E-8</v>
      </c>
      <c r="CI69">
        <f t="shared" si="17"/>
        <v>2.1978538579108064E-8</v>
      </c>
      <c r="CJ69">
        <f t="shared" si="17"/>
        <v>1.122825016975626E-11</v>
      </c>
      <c r="CK69">
        <f t="shared" si="17"/>
        <v>1.9227359702495293E-9</v>
      </c>
      <c r="CL69">
        <f t="shared" si="17"/>
        <v>3.2611416610750377E-10</v>
      </c>
      <c r="CM69">
        <f t="shared" si="17"/>
        <v>5.0264385136107619E-10</v>
      </c>
      <c r="CN69">
        <f t="shared" si="17"/>
        <v>2.5935387523443365E-6</v>
      </c>
      <c r="CO69">
        <f t="shared" si="17"/>
        <v>1.9504689720813461E-5</v>
      </c>
      <c r="CP69">
        <f t="shared" si="17"/>
        <v>1.6826835272906927E-6</v>
      </c>
      <c r="CQ69">
        <f t="shared" si="17"/>
        <v>6.402817301164461E-9</v>
      </c>
      <c r="CR69">
        <f t="shared" si="17"/>
        <v>1.0074558962726122E-6</v>
      </c>
      <c r="CS69">
        <f t="shared" si="17"/>
        <v>1.9780025369442397E-5</v>
      </c>
      <c r="CT69">
        <f t="shared" ref="CT69:DN69" si="18">CT68/$DP$68</f>
        <v>3.3114244759994538E-11</v>
      </c>
      <c r="CU69">
        <f t="shared" si="18"/>
        <v>1.7116373523421074E-8</v>
      </c>
      <c r="CV69">
        <f t="shared" si="18"/>
        <v>3.3037200915390128E-5</v>
      </c>
      <c r="CW69">
        <f t="shared" si="18"/>
        <v>1.6738312005949676E-9</v>
      </c>
      <c r="CX69">
        <f t="shared" si="18"/>
        <v>6.4028147341207519E-9</v>
      </c>
      <c r="CY69">
        <f t="shared" si="18"/>
        <v>8.053159998128766E-9</v>
      </c>
      <c r="CZ69">
        <f t="shared" si="18"/>
        <v>1.5811307058665668E-7</v>
      </c>
      <c r="DA69">
        <f t="shared" si="18"/>
        <v>1.5811307058665668E-7</v>
      </c>
      <c r="DB69">
        <f t="shared" si="18"/>
        <v>1.5811307058665668E-7</v>
      </c>
      <c r="DC69">
        <f t="shared" si="18"/>
        <v>4.0749108325063317E-9</v>
      </c>
      <c r="DD69">
        <f t="shared" si="18"/>
        <v>8.000544683628718E-8</v>
      </c>
      <c r="DE69">
        <f t="shared" si="18"/>
        <v>1.9504689720813461E-5</v>
      </c>
      <c r="DF69">
        <f t="shared" si="18"/>
        <v>3.9594145842757568E-6</v>
      </c>
      <c r="DG69">
        <f t="shared" si="18"/>
        <v>3.9594145842757568E-6</v>
      </c>
      <c r="DH69">
        <f t="shared" si="18"/>
        <v>5.2648338978489741E-7</v>
      </c>
      <c r="DI69">
        <f t="shared" si="18"/>
        <v>1.5528029281108112E-6</v>
      </c>
      <c r="DJ69">
        <f t="shared" si="18"/>
        <v>1.0074558962726122E-6</v>
      </c>
      <c r="DK69">
        <f t="shared" si="18"/>
        <v>1.007394797331737E-6</v>
      </c>
      <c r="DL69">
        <f t="shared" si="18"/>
        <v>1.7514518693876843E-5</v>
      </c>
      <c r="DM69">
        <f t="shared" si="18"/>
        <v>5.8324294177340629E-5</v>
      </c>
      <c r="DN69">
        <f t="shared" si="18"/>
        <v>2.9706308747043146E-6</v>
      </c>
      <c r="DP69">
        <f>SUM(B69:DN69)</f>
        <v>1.0000000000000004</v>
      </c>
    </row>
  </sheetData>
  <mergeCells count="6">
    <mergeCell ref="A51:BJ51"/>
    <mergeCell ref="A1:A8"/>
    <mergeCell ref="A9:A16"/>
    <mergeCell ref="A17:A24"/>
    <mergeCell ref="A34:AB34"/>
    <mergeCell ref="A26:D26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B6DD-63A4-B24C-8C9B-9BB0A7AA4A5C}">
  <dimension ref="A1:DS40"/>
  <sheetViews>
    <sheetView tabSelected="1" topLeftCell="DA1" zoomScale="65" zoomScaleNormal="100" workbookViewId="0">
      <pane ySplit="3" topLeftCell="A4" activePane="bottomLeft" state="frozen"/>
      <selection activeCell="C1" sqref="C1"/>
      <selection pane="bottomLeft" activeCell="DQ4" sqref="DQ4"/>
    </sheetView>
  </sheetViews>
  <sheetFormatPr baseColWidth="10" defaultColWidth="11" defaultRowHeight="16"/>
  <cols>
    <col min="1" max="1" width="5" customWidth="1"/>
    <col min="2" max="2" width="18.33203125" customWidth="1"/>
    <col min="3" max="3" width="18.1640625" bestFit="1" customWidth="1"/>
    <col min="4" max="4" width="9.1640625" bestFit="1" customWidth="1"/>
    <col min="5" max="5" width="9" bestFit="1" customWidth="1"/>
    <col min="6" max="6" width="12" bestFit="1" customWidth="1"/>
    <col min="7" max="7" width="9.1640625" bestFit="1" customWidth="1"/>
    <col min="8" max="8" width="10.6640625" bestFit="1" customWidth="1"/>
    <col min="9" max="9" width="7.83203125" bestFit="1" customWidth="1"/>
    <col min="10" max="10" width="6.83203125" bestFit="1" customWidth="1"/>
    <col min="11" max="11" width="10.5" bestFit="1" customWidth="1"/>
    <col min="12" max="12" width="10.1640625" bestFit="1" customWidth="1"/>
    <col min="13" max="13" width="10.5" bestFit="1" customWidth="1"/>
    <col min="14" max="14" width="8.83203125" bestFit="1" customWidth="1"/>
    <col min="15" max="15" width="6.83203125" bestFit="1" customWidth="1"/>
    <col min="16" max="16" width="9.6640625" bestFit="1" customWidth="1"/>
    <col min="17" max="17" width="10.5" bestFit="1" customWidth="1"/>
    <col min="18" max="18" width="9.33203125" bestFit="1" customWidth="1"/>
    <col min="20" max="20" width="14.83203125" bestFit="1" customWidth="1"/>
    <col min="21" max="21" width="10.1640625" bestFit="1" customWidth="1"/>
    <col min="22" max="22" width="8.83203125" bestFit="1" customWidth="1"/>
    <col min="23" max="24" width="7.5" bestFit="1" customWidth="1"/>
    <col min="25" max="25" width="10.33203125" bestFit="1" customWidth="1"/>
    <col min="27" max="27" width="9.1640625" bestFit="1" customWidth="1"/>
    <col min="29" max="29" width="10.5" bestFit="1" customWidth="1"/>
    <col min="30" max="30" width="6.5" bestFit="1" customWidth="1"/>
    <col min="31" max="31" width="10.33203125" bestFit="1" customWidth="1"/>
    <col min="32" max="32" width="10.5" bestFit="1" customWidth="1"/>
    <col min="33" max="33" width="7.83203125" bestFit="1" customWidth="1"/>
    <col min="34" max="34" width="9.83203125" bestFit="1" customWidth="1"/>
    <col min="35" max="35" width="10.6640625" bestFit="1" customWidth="1"/>
    <col min="36" max="36" width="10" bestFit="1" customWidth="1"/>
    <col min="38" max="38" width="7.5" bestFit="1" customWidth="1"/>
    <col min="39" max="39" width="8.83203125" bestFit="1" customWidth="1"/>
    <col min="40" max="40" width="7.5" bestFit="1" customWidth="1"/>
    <col min="41" max="41" width="10" bestFit="1" customWidth="1"/>
    <col min="42" max="43" width="10.1640625" bestFit="1" customWidth="1"/>
    <col min="44" max="44" width="10.6640625" bestFit="1" customWidth="1"/>
    <col min="45" max="45" width="11.83203125" bestFit="1" customWidth="1"/>
    <col min="46" max="46" width="10.5" bestFit="1" customWidth="1"/>
    <col min="48" max="48" width="10.5" bestFit="1" customWidth="1"/>
    <col min="51" max="51" width="10.1640625" bestFit="1" customWidth="1"/>
    <col min="52" max="52" width="10.5" bestFit="1" customWidth="1"/>
    <col min="53" max="53" width="13.33203125" bestFit="1" customWidth="1"/>
    <col min="57" max="57" width="10.6640625" bestFit="1" customWidth="1"/>
    <col min="59" max="59" width="8.83203125" bestFit="1" customWidth="1"/>
    <col min="60" max="60" width="10.6640625" bestFit="1" customWidth="1"/>
    <col min="61" max="61" width="10.5" bestFit="1" customWidth="1"/>
    <col min="62" max="62" width="13.1640625" bestFit="1" customWidth="1"/>
    <col min="63" max="63" width="13" bestFit="1" customWidth="1"/>
    <col min="64" max="68" width="10.5" bestFit="1" customWidth="1"/>
    <col min="69" max="69" width="9.33203125" bestFit="1" customWidth="1"/>
    <col min="71" max="71" width="10" bestFit="1" customWidth="1"/>
    <col min="72" max="72" width="10.1640625" bestFit="1" customWidth="1"/>
    <col min="73" max="73" width="10.5" bestFit="1" customWidth="1"/>
    <col min="74" max="74" width="16.5" bestFit="1" customWidth="1"/>
    <col min="75" max="75" width="12.5" bestFit="1" customWidth="1"/>
    <col min="76" max="76" width="9.1640625" bestFit="1" customWidth="1"/>
    <col min="77" max="78" width="10.6640625" bestFit="1" customWidth="1"/>
    <col min="79" max="79" width="12.6640625" bestFit="1" customWidth="1"/>
    <col min="80" max="80" width="10.33203125" bestFit="1" customWidth="1"/>
    <col min="81" max="81" width="14.5" bestFit="1" customWidth="1"/>
    <col min="82" max="82" width="17.83203125" bestFit="1" customWidth="1"/>
    <col min="83" max="83" width="26.1640625" bestFit="1" customWidth="1"/>
    <col min="84" max="84" width="8.6640625" bestFit="1" customWidth="1"/>
    <col min="85" max="85" width="8.5" bestFit="1" customWidth="1"/>
    <col min="86" max="86" width="9.5" bestFit="1" customWidth="1"/>
    <col min="87" max="87" width="10.33203125" bestFit="1" customWidth="1"/>
    <col min="88" max="88" width="9.1640625" bestFit="1" customWidth="1"/>
    <col min="89" max="89" width="8.6640625" bestFit="1" customWidth="1"/>
    <col min="90" max="90" width="10.6640625" bestFit="1" customWidth="1"/>
    <col min="91" max="91" width="8.33203125" bestFit="1" customWidth="1"/>
    <col min="92" max="92" width="7" bestFit="1" customWidth="1"/>
    <col min="93" max="93" width="10.1640625" bestFit="1" customWidth="1"/>
    <col min="94" max="94" width="10" bestFit="1" customWidth="1"/>
    <col min="95" max="95" width="10.1640625" bestFit="1" customWidth="1"/>
    <col min="97" max="97" width="10.33203125" bestFit="1" customWidth="1"/>
    <col min="98" max="98" width="10.5" bestFit="1" customWidth="1"/>
    <col min="100" max="100" width="9.83203125" bestFit="1" customWidth="1"/>
    <col min="101" max="101" width="9.1640625" bestFit="1" customWidth="1"/>
    <col min="102" max="102" width="7.83203125" bestFit="1" customWidth="1"/>
    <col min="103" max="103" width="7.33203125" bestFit="1" customWidth="1"/>
    <col min="104" max="104" width="10.6640625" bestFit="1" customWidth="1"/>
    <col min="105" max="105" width="7.33203125" bestFit="1" customWidth="1"/>
    <col min="106" max="106" width="10.6640625" bestFit="1" customWidth="1"/>
    <col min="107" max="107" width="9.5" bestFit="1" customWidth="1"/>
    <col min="109" max="109" width="11.83203125" bestFit="1" customWidth="1"/>
    <col min="110" max="110" width="8.83203125" bestFit="1" customWidth="1"/>
    <col min="111" max="111" width="8.5" bestFit="1" customWidth="1"/>
    <col min="112" max="112" width="9.6640625" bestFit="1" customWidth="1"/>
    <col min="114" max="114" width="10.1640625" bestFit="1" customWidth="1"/>
    <col min="115" max="115" width="7.83203125" bestFit="1" customWidth="1"/>
    <col min="116" max="116" width="10" bestFit="1" customWidth="1"/>
    <col min="117" max="117" width="15.1640625" bestFit="1" customWidth="1"/>
    <col min="118" max="118" width="15.83203125" bestFit="1" customWidth="1"/>
    <col min="119" max="119" width="15.6640625" bestFit="1" customWidth="1"/>
    <col min="120" max="120" width="16.6640625" customWidth="1"/>
    <col min="121" max="121" width="3.5" customWidth="1"/>
  </cols>
  <sheetData>
    <row r="1" spans="1:121" ht="42.75" customHeight="1">
      <c r="A1" s="3"/>
      <c r="B1" s="3"/>
      <c r="C1" s="3"/>
      <c r="D1" s="3"/>
      <c r="E1" s="3"/>
      <c r="F1" s="3"/>
      <c r="G1" s="3"/>
      <c r="H1" s="4" t="s">
        <v>105</v>
      </c>
      <c r="I1" s="5"/>
      <c r="J1" s="5"/>
      <c r="K1" s="5"/>
      <c r="L1" s="6" t="s">
        <v>106</v>
      </c>
      <c r="M1" s="7"/>
      <c r="N1" s="3"/>
      <c r="O1" s="3"/>
      <c r="P1" s="3"/>
      <c r="Q1" s="3"/>
      <c r="R1" s="3"/>
      <c r="S1" s="3"/>
      <c r="T1" s="3"/>
      <c r="U1" s="5" t="s">
        <v>114</v>
      </c>
      <c r="V1" s="5"/>
      <c r="W1" s="5"/>
      <c r="X1" s="5"/>
      <c r="Y1" s="5"/>
      <c r="Z1" s="8" t="s">
        <v>120</v>
      </c>
      <c r="AA1" s="9"/>
      <c r="AB1" s="4" t="s">
        <v>123</v>
      </c>
      <c r="AC1" s="5"/>
      <c r="AD1" s="5"/>
      <c r="AE1" s="9" t="s">
        <v>127</v>
      </c>
      <c r="AF1" s="9"/>
      <c r="AG1" s="9"/>
      <c r="AH1" s="3"/>
      <c r="AI1" s="3"/>
      <c r="AJ1" s="3"/>
      <c r="AK1" s="3"/>
      <c r="AL1" s="3"/>
      <c r="AM1" s="10" t="s">
        <v>135</v>
      </c>
      <c r="AN1" s="9"/>
      <c r="AO1" s="3"/>
      <c r="AP1" s="3"/>
      <c r="AQ1" s="3"/>
      <c r="AR1" s="9" t="s">
        <v>141</v>
      </c>
      <c r="AS1" s="5" t="s">
        <v>143</v>
      </c>
      <c r="AT1" s="5"/>
      <c r="AU1" s="10" t="s">
        <v>146</v>
      </c>
      <c r="AV1" s="3"/>
      <c r="AW1" s="3"/>
      <c r="AX1" s="3"/>
      <c r="AY1" s="3"/>
      <c r="AZ1" s="3"/>
      <c r="BA1" s="3"/>
      <c r="BB1" s="10" t="s">
        <v>156</v>
      </c>
      <c r="BC1" s="9"/>
      <c r="BD1" s="3"/>
      <c r="BE1" s="3"/>
      <c r="BF1" s="10" t="s">
        <v>159</v>
      </c>
      <c r="BG1" s="9"/>
      <c r="BH1" s="3"/>
      <c r="BI1" s="3"/>
      <c r="BJ1" s="9" t="s">
        <v>164</v>
      </c>
      <c r="BK1" s="9"/>
      <c r="BL1" s="3"/>
      <c r="BM1" s="3"/>
      <c r="BN1" s="3"/>
      <c r="BO1" s="3"/>
      <c r="BP1" s="3"/>
      <c r="BQ1" s="3"/>
      <c r="BR1" s="3"/>
      <c r="BS1" s="10" t="s">
        <v>174</v>
      </c>
      <c r="BT1" s="9"/>
      <c r="BU1" s="9"/>
      <c r="BV1" s="9"/>
      <c r="BW1" s="3"/>
      <c r="BX1" s="3"/>
      <c r="BY1" s="10" t="s">
        <v>184</v>
      </c>
      <c r="BZ1" s="9"/>
      <c r="CA1" s="9"/>
      <c r="CB1" s="3"/>
      <c r="CC1" s="10" t="s">
        <v>186</v>
      </c>
      <c r="CD1" s="3"/>
      <c r="CE1" s="3"/>
      <c r="CF1" s="3"/>
      <c r="CG1" s="3"/>
      <c r="CH1" s="3"/>
      <c r="CI1" s="9" t="s">
        <v>192</v>
      </c>
      <c r="CJ1" s="9"/>
      <c r="CK1" s="9"/>
      <c r="CL1" s="11" t="s">
        <v>201</v>
      </c>
      <c r="CM1" s="3"/>
      <c r="CN1" s="3"/>
      <c r="CO1" s="3"/>
      <c r="CP1" s="3"/>
      <c r="CQ1" s="3"/>
      <c r="CR1" s="5" t="s">
        <v>205</v>
      </c>
      <c r="CS1" s="3"/>
      <c r="CT1" s="3"/>
      <c r="CU1" s="5" t="s">
        <v>208</v>
      </c>
      <c r="CV1" s="5"/>
      <c r="CW1" s="3"/>
      <c r="CX1" s="3"/>
      <c r="CY1" s="3"/>
      <c r="CZ1" s="5" t="s">
        <v>214</v>
      </c>
      <c r="DA1" s="5"/>
      <c r="DB1" s="5"/>
      <c r="DC1" s="5"/>
      <c r="DD1" s="9" t="s">
        <v>219</v>
      </c>
      <c r="DE1" s="9"/>
      <c r="DF1" s="3"/>
      <c r="DG1" s="3"/>
      <c r="DH1" s="3"/>
      <c r="DI1" s="3"/>
      <c r="DJ1" s="3"/>
      <c r="DK1" s="3"/>
      <c r="DL1" s="3"/>
      <c r="DM1" s="3"/>
      <c r="DN1" s="3"/>
      <c r="DO1" s="3"/>
    </row>
    <row r="2" spans="1:121" s="14" customFormat="1">
      <c r="A2" s="12"/>
      <c r="B2" s="12" t="s">
        <v>36</v>
      </c>
      <c r="C2" s="13">
        <v>1.1000000000000001</v>
      </c>
      <c r="D2" s="13">
        <v>2.1</v>
      </c>
      <c r="E2" s="13">
        <v>2.2000000000000002</v>
      </c>
      <c r="F2" s="13">
        <v>2.2999999999999998</v>
      </c>
      <c r="G2" s="13">
        <v>2.4</v>
      </c>
      <c r="H2" s="13" t="s">
        <v>37</v>
      </c>
      <c r="I2" s="13" t="s">
        <v>38</v>
      </c>
      <c r="J2" s="13" t="s">
        <v>39</v>
      </c>
      <c r="K2" s="13" t="s">
        <v>40</v>
      </c>
      <c r="L2" s="13" t="s">
        <v>41</v>
      </c>
      <c r="M2" s="13" t="s">
        <v>42</v>
      </c>
      <c r="N2" s="13">
        <v>4.0999999999999996</v>
      </c>
      <c r="O2" s="13">
        <v>4.2</v>
      </c>
      <c r="P2" s="13">
        <v>4.3</v>
      </c>
      <c r="Q2" s="13">
        <v>4.4000000000000004</v>
      </c>
      <c r="R2" s="13">
        <v>5.0999999999999996</v>
      </c>
      <c r="S2" s="13">
        <v>6.1</v>
      </c>
      <c r="T2" s="13">
        <v>6.2</v>
      </c>
      <c r="U2" s="13" t="s">
        <v>43</v>
      </c>
      <c r="V2" s="13" t="s">
        <v>44</v>
      </c>
      <c r="W2" s="13" t="s">
        <v>45</v>
      </c>
      <c r="X2" s="13" t="s">
        <v>46</v>
      </c>
      <c r="Y2" s="13" t="s">
        <v>47</v>
      </c>
      <c r="Z2" s="13" t="s">
        <v>48</v>
      </c>
      <c r="AA2" s="13" t="s">
        <v>49</v>
      </c>
      <c r="AB2" s="13" t="s">
        <v>50</v>
      </c>
      <c r="AC2" s="13" t="s">
        <v>51</v>
      </c>
      <c r="AD2" s="13" t="s">
        <v>52</v>
      </c>
      <c r="AE2" s="13" t="s">
        <v>53</v>
      </c>
      <c r="AF2" s="13" t="s">
        <v>54</v>
      </c>
      <c r="AG2" s="13" t="s">
        <v>55</v>
      </c>
      <c r="AH2" s="13">
        <v>8.1</v>
      </c>
      <c r="AI2" s="13">
        <v>8.1999999999999993</v>
      </c>
      <c r="AJ2" s="13">
        <v>9.1</v>
      </c>
      <c r="AK2" s="13">
        <v>9.1999999999999993</v>
      </c>
      <c r="AL2" s="13">
        <v>10.1</v>
      </c>
      <c r="AM2" s="13" t="s">
        <v>56</v>
      </c>
      <c r="AN2" s="13" t="s">
        <v>57</v>
      </c>
      <c r="AO2" s="13">
        <v>10.3</v>
      </c>
      <c r="AP2" s="13">
        <v>10.4</v>
      </c>
      <c r="AQ2" s="13">
        <v>11.1</v>
      </c>
      <c r="AR2" s="13" t="s">
        <v>58</v>
      </c>
      <c r="AS2" s="13" t="s">
        <v>59</v>
      </c>
      <c r="AT2" s="13" t="s">
        <v>60</v>
      </c>
      <c r="AU2" s="13" t="s">
        <v>61</v>
      </c>
      <c r="AV2" s="13" t="s">
        <v>62</v>
      </c>
      <c r="AW2" s="13" t="s">
        <v>63</v>
      </c>
      <c r="AX2" s="13">
        <v>12.1</v>
      </c>
      <c r="AY2" s="13">
        <v>12.2</v>
      </c>
      <c r="AZ2" s="13">
        <v>12.3</v>
      </c>
      <c r="BA2" s="13">
        <v>12.4</v>
      </c>
      <c r="BB2" s="13" t="s">
        <v>64</v>
      </c>
      <c r="BC2" s="13" t="s">
        <v>65</v>
      </c>
      <c r="BD2" s="13">
        <v>13.1</v>
      </c>
      <c r="BE2" s="13">
        <v>13.2</v>
      </c>
      <c r="BF2" s="13" t="s">
        <v>66</v>
      </c>
      <c r="BG2" s="13" t="s">
        <v>67</v>
      </c>
      <c r="BH2" s="13">
        <v>14.2</v>
      </c>
      <c r="BI2" s="13">
        <v>14.3</v>
      </c>
      <c r="BJ2" s="13" t="s">
        <v>68</v>
      </c>
      <c r="BK2" s="13" t="s">
        <v>69</v>
      </c>
      <c r="BL2" s="13">
        <v>14.5</v>
      </c>
      <c r="BM2" s="13">
        <v>15.1</v>
      </c>
      <c r="BN2" s="13">
        <v>15.2</v>
      </c>
      <c r="BO2" s="13">
        <v>15.3</v>
      </c>
      <c r="BP2" s="13">
        <v>15.4</v>
      </c>
      <c r="BQ2" s="13">
        <v>15.5</v>
      </c>
      <c r="BR2" s="13">
        <v>16.100000000000001</v>
      </c>
      <c r="BS2" s="13" t="s">
        <v>70</v>
      </c>
      <c r="BT2" s="13" t="s">
        <v>71</v>
      </c>
      <c r="BU2" s="13" t="s">
        <v>72</v>
      </c>
      <c r="BV2" s="13" t="s">
        <v>73</v>
      </c>
      <c r="BW2" s="13">
        <v>17.2</v>
      </c>
      <c r="BX2" s="13">
        <v>17.3</v>
      </c>
      <c r="BY2" s="13" t="s">
        <v>74</v>
      </c>
      <c r="BZ2" s="13" t="s">
        <v>75</v>
      </c>
      <c r="CA2" s="13" t="s">
        <v>76</v>
      </c>
      <c r="CB2" s="13">
        <v>18.2</v>
      </c>
      <c r="CC2" s="13" t="s">
        <v>77</v>
      </c>
      <c r="CD2" s="13">
        <v>19.2</v>
      </c>
      <c r="CE2" s="13">
        <v>19.3</v>
      </c>
      <c r="CF2" s="13" t="s">
        <v>78</v>
      </c>
      <c r="CG2" s="13" t="s">
        <v>79</v>
      </c>
      <c r="CH2" s="13">
        <v>20.2</v>
      </c>
      <c r="CI2" s="13" t="s">
        <v>80</v>
      </c>
      <c r="CJ2" s="13" t="s">
        <v>81</v>
      </c>
      <c r="CK2" s="13" t="s">
        <v>82</v>
      </c>
      <c r="CL2" s="13" t="s">
        <v>83</v>
      </c>
      <c r="CM2" s="13" t="s">
        <v>84</v>
      </c>
      <c r="CN2" s="13" t="s">
        <v>85</v>
      </c>
      <c r="CO2" s="13">
        <v>21.2</v>
      </c>
      <c r="CP2" s="13">
        <v>21.3</v>
      </c>
      <c r="CQ2" s="13">
        <v>21.4</v>
      </c>
      <c r="CR2" s="13" t="s">
        <v>203</v>
      </c>
      <c r="CS2" s="13">
        <v>22.1</v>
      </c>
      <c r="CT2" s="13">
        <v>22.2</v>
      </c>
      <c r="CU2" s="13" t="s">
        <v>86</v>
      </c>
      <c r="CV2" s="13" t="s">
        <v>87</v>
      </c>
      <c r="CW2" s="13">
        <v>23.1</v>
      </c>
      <c r="CX2" s="13" t="s">
        <v>88</v>
      </c>
      <c r="CY2" s="13" t="s">
        <v>89</v>
      </c>
      <c r="CZ2" s="13" t="s">
        <v>90</v>
      </c>
      <c r="DA2" s="13" t="s">
        <v>91</v>
      </c>
      <c r="DB2" s="13" t="s">
        <v>92</v>
      </c>
      <c r="DC2" s="13" t="s">
        <v>93</v>
      </c>
      <c r="DD2" s="13" t="s">
        <v>94</v>
      </c>
      <c r="DE2" s="13" t="s">
        <v>95</v>
      </c>
      <c r="DF2" s="13">
        <v>24.2</v>
      </c>
      <c r="DG2" s="13">
        <v>25.1</v>
      </c>
      <c r="DH2" s="13">
        <v>25.2</v>
      </c>
      <c r="DI2" s="13">
        <v>25.3</v>
      </c>
      <c r="DJ2" s="13">
        <v>26.1</v>
      </c>
      <c r="DK2" s="13">
        <v>26.2</v>
      </c>
      <c r="DL2" s="13">
        <v>26.3</v>
      </c>
      <c r="DM2" s="13">
        <v>27.1</v>
      </c>
      <c r="DN2" s="13">
        <v>27.2</v>
      </c>
      <c r="DO2" s="13">
        <v>27.3</v>
      </c>
    </row>
    <row r="3" spans="1:121" s="18" customFormat="1" ht="53" customHeight="1">
      <c r="A3" s="15"/>
      <c r="B3" s="15"/>
      <c r="C3" s="16" t="s">
        <v>96</v>
      </c>
      <c r="D3" s="16" t="s">
        <v>97</v>
      </c>
      <c r="E3" s="16" t="s">
        <v>98</v>
      </c>
      <c r="F3" s="16" t="s">
        <v>99</v>
      </c>
      <c r="G3" s="16" t="s">
        <v>100</v>
      </c>
      <c r="H3" s="16" t="s">
        <v>101</v>
      </c>
      <c r="I3" s="16" t="s">
        <v>102</v>
      </c>
      <c r="J3" s="16" t="s">
        <v>103</v>
      </c>
      <c r="K3" s="16" t="s">
        <v>104</v>
      </c>
      <c r="L3" s="16" t="s">
        <v>103</v>
      </c>
      <c r="M3" s="16" t="s">
        <v>104</v>
      </c>
      <c r="N3" s="16" t="s">
        <v>107</v>
      </c>
      <c r="O3" s="17" t="s">
        <v>108</v>
      </c>
      <c r="P3" s="16" t="s">
        <v>109</v>
      </c>
      <c r="Q3" s="17" t="s">
        <v>110</v>
      </c>
      <c r="R3" s="17" t="s">
        <v>111</v>
      </c>
      <c r="S3" s="16" t="s">
        <v>112</v>
      </c>
      <c r="T3" s="16" t="s">
        <v>113</v>
      </c>
      <c r="U3" s="16" t="s">
        <v>115</v>
      </c>
      <c r="V3" s="16" t="s">
        <v>116</v>
      </c>
      <c r="W3" s="16" t="s">
        <v>117</v>
      </c>
      <c r="X3" s="16" t="s">
        <v>118</v>
      </c>
      <c r="Y3" s="16" t="s">
        <v>119</v>
      </c>
      <c r="Z3" s="16" t="s">
        <v>121</v>
      </c>
      <c r="AA3" s="16" t="s">
        <v>122</v>
      </c>
      <c r="AB3" s="16" t="s">
        <v>124</v>
      </c>
      <c r="AC3" s="16" t="s">
        <v>125</v>
      </c>
      <c r="AD3" s="16" t="s">
        <v>126</v>
      </c>
      <c r="AE3" s="16" t="s">
        <v>128</v>
      </c>
      <c r="AF3" s="16" t="s">
        <v>129</v>
      </c>
      <c r="AG3" s="16" t="s">
        <v>130</v>
      </c>
      <c r="AH3" s="16" t="s">
        <v>230</v>
      </c>
      <c r="AI3" s="16" t="s">
        <v>131</v>
      </c>
      <c r="AJ3" s="15" t="s">
        <v>132</v>
      </c>
      <c r="AK3" s="16" t="s">
        <v>133</v>
      </c>
      <c r="AL3" s="16" t="s">
        <v>134</v>
      </c>
      <c r="AM3" s="16" t="s">
        <v>136</v>
      </c>
      <c r="AN3" s="16" t="s">
        <v>137</v>
      </c>
      <c r="AO3" s="15" t="s">
        <v>138</v>
      </c>
      <c r="AP3" s="15" t="s">
        <v>139</v>
      </c>
      <c r="AQ3" s="15" t="s">
        <v>140</v>
      </c>
      <c r="AR3" s="15" t="s">
        <v>142</v>
      </c>
      <c r="AS3" s="15" t="s">
        <v>144</v>
      </c>
      <c r="AT3" s="15" t="s">
        <v>145</v>
      </c>
      <c r="AU3" s="16" t="s">
        <v>147</v>
      </c>
      <c r="AV3" s="16" t="s">
        <v>148</v>
      </c>
      <c r="AW3" s="16" t="s">
        <v>149</v>
      </c>
      <c r="AX3" s="16" t="s">
        <v>150</v>
      </c>
      <c r="AY3" s="16" t="s">
        <v>151</v>
      </c>
      <c r="AZ3" s="16" t="s">
        <v>152</v>
      </c>
      <c r="BA3" s="16" t="s">
        <v>153</v>
      </c>
      <c r="BB3" s="16" t="s">
        <v>154</v>
      </c>
      <c r="BC3" s="16" t="s">
        <v>155</v>
      </c>
      <c r="BD3" s="16" t="s">
        <v>157</v>
      </c>
      <c r="BE3" s="16" t="s">
        <v>158</v>
      </c>
      <c r="BF3" s="16" t="s">
        <v>160</v>
      </c>
      <c r="BG3" s="16" t="s">
        <v>161</v>
      </c>
      <c r="BH3" s="16" t="s">
        <v>162</v>
      </c>
      <c r="BI3" s="16" t="s">
        <v>163</v>
      </c>
      <c r="BJ3" s="16" t="s">
        <v>165</v>
      </c>
      <c r="BK3" s="16" t="s">
        <v>166</v>
      </c>
      <c r="BL3" s="16" t="s">
        <v>167</v>
      </c>
      <c r="BM3" s="16" t="s">
        <v>168</v>
      </c>
      <c r="BN3" s="16" t="s">
        <v>169</v>
      </c>
      <c r="BO3" s="16" t="s">
        <v>170</v>
      </c>
      <c r="BP3" s="16" t="s">
        <v>171</v>
      </c>
      <c r="BQ3" s="16" t="s">
        <v>172</v>
      </c>
      <c r="BR3" s="16" t="s">
        <v>173</v>
      </c>
      <c r="BS3" s="16" t="s">
        <v>175</v>
      </c>
      <c r="BT3" s="15" t="s">
        <v>176</v>
      </c>
      <c r="BU3" s="16" t="s">
        <v>177</v>
      </c>
      <c r="BV3" s="16" t="s">
        <v>178</v>
      </c>
      <c r="BW3" s="16" t="s">
        <v>179</v>
      </c>
      <c r="BX3" s="16" t="s">
        <v>180</v>
      </c>
      <c r="BY3" s="16" t="s">
        <v>181</v>
      </c>
      <c r="BZ3" s="16" t="s">
        <v>182</v>
      </c>
      <c r="CA3" s="16" t="s">
        <v>183</v>
      </c>
      <c r="CB3" s="15" t="s">
        <v>231</v>
      </c>
      <c r="CC3" s="16" t="s">
        <v>185</v>
      </c>
      <c r="CD3" s="16" t="s">
        <v>187</v>
      </c>
      <c r="CE3" s="15" t="s">
        <v>188</v>
      </c>
      <c r="CF3" s="15" t="s">
        <v>189</v>
      </c>
      <c r="CG3" s="15" t="s">
        <v>190</v>
      </c>
      <c r="CH3" s="15" t="s">
        <v>191</v>
      </c>
      <c r="CI3" s="16" t="s">
        <v>193</v>
      </c>
      <c r="CJ3" s="16" t="s">
        <v>194</v>
      </c>
      <c r="CK3" s="15" t="s">
        <v>195</v>
      </c>
      <c r="CL3" s="15" t="s">
        <v>196</v>
      </c>
      <c r="CM3" s="15" t="s">
        <v>197</v>
      </c>
      <c r="CN3" s="15" t="s">
        <v>198</v>
      </c>
      <c r="CO3" s="15" t="s">
        <v>199</v>
      </c>
      <c r="CP3" s="15" t="s">
        <v>200</v>
      </c>
      <c r="CQ3" s="15" t="s">
        <v>202</v>
      </c>
      <c r="CR3" s="15" t="s">
        <v>204</v>
      </c>
      <c r="CS3" s="15" t="s">
        <v>206</v>
      </c>
      <c r="CT3" s="15" t="s">
        <v>207</v>
      </c>
      <c r="CU3" s="15" t="s">
        <v>209</v>
      </c>
      <c r="CV3" s="15" t="s">
        <v>210</v>
      </c>
      <c r="CW3" s="15" t="s">
        <v>211</v>
      </c>
      <c r="CX3" s="15" t="s">
        <v>212</v>
      </c>
      <c r="CY3" s="15" t="s">
        <v>213</v>
      </c>
      <c r="CZ3" s="15" t="s">
        <v>212</v>
      </c>
      <c r="DA3" s="15" t="s">
        <v>213</v>
      </c>
      <c r="DB3" s="15" t="s">
        <v>215</v>
      </c>
      <c r="DC3" s="15" t="s">
        <v>216</v>
      </c>
      <c r="DD3" s="15" t="s">
        <v>217</v>
      </c>
      <c r="DE3" s="15" t="s">
        <v>218</v>
      </c>
      <c r="DF3" s="15" t="s">
        <v>220</v>
      </c>
      <c r="DG3" s="15" t="s">
        <v>221</v>
      </c>
      <c r="DH3" s="15" t="s">
        <v>222</v>
      </c>
      <c r="DI3" s="15" t="s">
        <v>223</v>
      </c>
      <c r="DJ3" s="15" t="s">
        <v>224</v>
      </c>
      <c r="DK3" s="15" t="s">
        <v>225</v>
      </c>
      <c r="DL3" s="15" t="s">
        <v>226</v>
      </c>
      <c r="DM3" s="15" t="s">
        <v>227</v>
      </c>
      <c r="DN3" s="15" t="s">
        <v>228</v>
      </c>
      <c r="DO3" s="15" t="s">
        <v>229</v>
      </c>
      <c r="DP3" s="18" t="s">
        <v>309</v>
      </c>
      <c r="DQ3" s="18" t="s">
        <v>324</v>
      </c>
    </row>
    <row r="4" spans="1:121" ht="30">
      <c r="A4" s="3">
        <v>1</v>
      </c>
      <c r="B4" s="1" t="s">
        <v>0</v>
      </c>
      <c r="C4" s="3">
        <v>0</v>
      </c>
      <c r="D4" s="3">
        <v>1</v>
      </c>
      <c r="E4" s="3">
        <v>1</v>
      </c>
      <c r="F4" s="3">
        <v>0</v>
      </c>
      <c r="G4" s="3">
        <v>0</v>
      </c>
      <c r="H4" s="3">
        <v>1</v>
      </c>
      <c r="I4" s="3">
        <v>1</v>
      </c>
      <c r="J4" s="3">
        <v>1</v>
      </c>
      <c r="K4" s="3">
        <v>0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0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0</v>
      </c>
      <c r="Z4" s="3">
        <v>0</v>
      </c>
      <c r="AA4" s="3">
        <v>1</v>
      </c>
      <c r="AB4" s="3">
        <v>1</v>
      </c>
      <c r="AC4" s="3">
        <v>1</v>
      </c>
      <c r="AD4" s="3">
        <v>0</v>
      </c>
      <c r="AE4" s="3">
        <v>1</v>
      </c>
      <c r="AF4" s="3">
        <v>1</v>
      </c>
      <c r="AG4" s="3">
        <v>1</v>
      </c>
      <c r="AH4" s="3">
        <v>1</v>
      </c>
      <c r="AI4" s="3">
        <v>0</v>
      </c>
      <c r="AJ4" s="3">
        <v>1</v>
      </c>
      <c r="AK4" s="3">
        <v>1</v>
      </c>
      <c r="AL4" s="3">
        <v>1</v>
      </c>
      <c r="AM4" s="3">
        <v>1</v>
      </c>
      <c r="AN4" s="3">
        <v>0</v>
      </c>
      <c r="AO4" s="3">
        <v>1</v>
      </c>
      <c r="AP4" s="3">
        <v>1</v>
      </c>
      <c r="AQ4" s="3">
        <v>1</v>
      </c>
      <c r="AR4" s="3">
        <v>1</v>
      </c>
      <c r="AS4" s="3">
        <v>0</v>
      </c>
      <c r="AT4" s="3">
        <v>1</v>
      </c>
      <c r="AU4" s="3">
        <v>0</v>
      </c>
      <c r="AV4" s="3">
        <v>1</v>
      </c>
      <c r="AW4" s="3">
        <v>1</v>
      </c>
      <c r="AX4" s="3">
        <v>1</v>
      </c>
      <c r="AY4" s="3">
        <v>0</v>
      </c>
      <c r="AZ4" s="3">
        <v>1</v>
      </c>
      <c r="BA4" s="3">
        <v>1</v>
      </c>
      <c r="BB4" s="3">
        <v>1</v>
      </c>
      <c r="BC4" s="3">
        <v>1</v>
      </c>
      <c r="BD4" s="3">
        <v>1</v>
      </c>
      <c r="BE4" s="3">
        <v>1</v>
      </c>
      <c r="BF4" s="3">
        <v>1</v>
      </c>
      <c r="BG4" s="3">
        <v>1</v>
      </c>
      <c r="BH4" s="3">
        <v>1</v>
      </c>
      <c r="BI4" s="3">
        <v>0</v>
      </c>
      <c r="BJ4" s="3">
        <v>1</v>
      </c>
      <c r="BK4" s="3">
        <v>1</v>
      </c>
      <c r="BL4" s="3">
        <v>1</v>
      </c>
      <c r="BM4" s="3">
        <v>0</v>
      </c>
      <c r="BN4" s="3">
        <v>1</v>
      </c>
      <c r="BO4" s="3">
        <v>1</v>
      </c>
      <c r="BP4" s="3">
        <v>0</v>
      </c>
      <c r="BQ4" s="3">
        <v>0</v>
      </c>
      <c r="BR4" s="3">
        <v>1</v>
      </c>
      <c r="BS4" s="3">
        <v>1</v>
      </c>
      <c r="BT4" s="3">
        <v>1</v>
      </c>
      <c r="BU4" s="3">
        <v>1</v>
      </c>
      <c r="BV4" s="3">
        <v>1</v>
      </c>
      <c r="BW4" s="3">
        <v>1</v>
      </c>
      <c r="BX4" s="3">
        <v>1</v>
      </c>
      <c r="BY4" s="3">
        <v>1</v>
      </c>
      <c r="BZ4" s="3">
        <v>1</v>
      </c>
      <c r="CA4" s="3">
        <v>1</v>
      </c>
      <c r="CB4" s="3">
        <v>1</v>
      </c>
      <c r="CC4" s="3">
        <v>1</v>
      </c>
      <c r="CD4" s="3">
        <v>1</v>
      </c>
      <c r="CE4" s="3">
        <v>1</v>
      </c>
      <c r="CF4" s="3">
        <v>1</v>
      </c>
      <c r="CG4" s="3">
        <v>1</v>
      </c>
      <c r="CH4" s="3">
        <v>1</v>
      </c>
      <c r="CI4" s="3">
        <v>1</v>
      </c>
      <c r="CJ4" s="3">
        <v>0</v>
      </c>
      <c r="CK4" s="3">
        <v>1</v>
      </c>
      <c r="CL4" s="3">
        <v>1</v>
      </c>
      <c r="CM4" s="3">
        <v>1</v>
      </c>
      <c r="CN4" s="3">
        <v>1</v>
      </c>
      <c r="CO4" s="3">
        <v>1</v>
      </c>
      <c r="CP4" s="3">
        <v>1</v>
      </c>
      <c r="CQ4" s="3">
        <v>1</v>
      </c>
      <c r="CR4" s="3">
        <v>0</v>
      </c>
      <c r="CS4" s="3">
        <v>0</v>
      </c>
      <c r="CT4" s="3">
        <v>0</v>
      </c>
      <c r="CU4" s="3">
        <v>1</v>
      </c>
      <c r="CV4" s="3">
        <v>1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1</v>
      </c>
      <c r="DE4" s="3">
        <v>1</v>
      </c>
      <c r="DF4" s="3">
        <v>1</v>
      </c>
      <c r="DG4" s="3">
        <v>0</v>
      </c>
      <c r="DH4" s="3">
        <v>1</v>
      </c>
      <c r="DI4" s="3">
        <v>1</v>
      </c>
      <c r="DJ4" s="3">
        <v>1</v>
      </c>
      <c r="DK4" s="3">
        <v>0</v>
      </c>
      <c r="DL4" s="3">
        <v>1</v>
      </c>
      <c r="DM4" s="3">
        <v>1</v>
      </c>
      <c r="DN4" s="3">
        <v>1</v>
      </c>
      <c r="DO4" s="19">
        <v>1</v>
      </c>
      <c r="DP4" s="59">
        <v>0.94383796858063351</v>
      </c>
      <c r="DQ4">
        <v>2</v>
      </c>
    </row>
    <row r="5" spans="1:121" ht="30" customHeight="1">
      <c r="A5" s="3">
        <v>2</v>
      </c>
      <c r="B5" s="1" t="s">
        <v>1</v>
      </c>
      <c r="C5" s="3">
        <v>0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0</v>
      </c>
      <c r="M5" s="3">
        <v>0</v>
      </c>
      <c r="N5" s="3">
        <v>0</v>
      </c>
      <c r="O5" s="3">
        <v>1</v>
      </c>
      <c r="P5" s="3">
        <v>1</v>
      </c>
      <c r="Q5" s="3">
        <v>1</v>
      </c>
      <c r="R5" s="3">
        <v>1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1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</v>
      </c>
      <c r="AL5" s="3">
        <v>1</v>
      </c>
      <c r="AM5" s="3">
        <v>1</v>
      </c>
      <c r="AN5" s="3">
        <v>1</v>
      </c>
      <c r="AO5" s="3">
        <v>1</v>
      </c>
      <c r="AP5" s="3">
        <v>1</v>
      </c>
      <c r="AQ5" s="3">
        <v>1</v>
      </c>
      <c r="AR5" s="3">
        <v>1</v>
      </c>
      <c r="AS5" s="3">
        <v>0</v>
      </c>
      <c r="AT5" s="3">
        <v>0</v>
      </c>
      <c r="AU5" s="3">
        <v>1</v>
      </c>
      <c r="AV5" s="3">
        <v>1</v>
      </c>
      <c r="AW5" s="3">
        <v>1</v>
      </c>
      <c r="AX5" s="3">
        <v>1</v>
      </c>
      <c r="AY5" s="3">
        <v>1</v>
      </c>
      <c r="AZ5" s="3">
        <v>1</v>
      </c>
      <c r="BA5" s="3">
        <v>1</v>
      </c>
      <c r="BB5" s="3">
        <v>1</v>
      </c>
      <c r="BC5" s="3">
        <v>1</v>
      </c>
      <c r="BD5" s="3">
        <v>1</v>
      </c>
      <c r="BE5" s="3">
        <v>1</v>
      </c>
      <c r="BF5" s="3">
        <v>1</v>
      </c>
      <c r="BG5" s="3">
        <v>1</v>
      </c>
      <c r="BH5" s="3">
        <v>1</v>
      </c>
      <c r="BI5" s="3">
        <v>1</v>
      </c>
      <c r="BJ5" s="3">
        <v>1</v>
      </c>
      <c r="BK5" s="3">
        <v>1</v>
      </c>
      <c r="BL5" s="3">
        <v>1</v>
      </c>
      <c r="BM5" s="3">
        <v>1</v>
      </c>
      <c r="BN5" s="3">
        <v>1</v>
      </c>
      <c r="BO5" s="3">
        <v>1</v>
      </c>
      <c r="BP5" s="3">
        <v>0</v>
      </c>
      <c r="BQ5" s="3">
        <v>0</v>
      </c>
      <c r="BR5" s="3">
        <v>1</v>
      </c>
      <c r="BS5" s="3">
        <v>0</v>
      </c>
      <c r="BT5" s="3">
        <v>0</v>
      </c>
      <c r="BU5" s="3">
        <v>0</v>
      </c>
      <c r="BV5" s="3">
        <v>0</v>
      </c>
      <c r="BW5" s="3">
        <v>1</v>
      </c>
      <c r="BX5" s="3">
        <v>1</v>
      </c>
      <c r="BY5" s="3">
        <v>1</v>
      </c>
      <c r="BZ5" s="3">
        <v>1</v>
      </c>
      <c r="CA5" s="3">
        <v>1</v>
      </c>
      <c r="CB5" s="3">
        <v>1</v>
      </c>
      <c r="CC5" s="3">
        <v>1</v>
      </c>
      <c r="CD5" s="3">
        <v>1</v>
      </c>
      <c r="CE5" s="3">
        <v>1</v>
      </c>
      <c r="CF5" s="3">
        <v>1</v>
      </c>
      <c r="CG5" s="3">
        <v>1</v>
      </c>
      <c r="CH5" s="3">
        <v>0</v>
      </c>
      <c r="CI5" s="3">
        <v>0</v>
      </c>
      <c r="CJ5" s="3">
        <v>1</v>
      </c>
      <c r="CK5" s="3">
        <v>1</v>
      </c>
      <c r="CL5" s="3">
        <v>1</v>
      </c>
      <c r="CM5" s="3">
        <v>1</v>
      </c>
      <c r="CN5" s="3">
        <v>1</v>
      </c>
      <c r="CO5" s="3">
        <v>1</v>
      </c>
      <c r="CP5" s="3">
        <v>1</v>
      </c>
      <c r="CQ5" s="3">
        <v>1</v>
      </c>
      <c r="CR5" s="3">
        <v>1</v>
      </c>
      <c r="CS5" s="3">
        <v>1</v>
      </c>
      <c r="CT5" s="3">
        <v>1</v>
      </c>
      <c r="CU5" s="3">
        <v>1</v>
      </c>
      <c r="CV5" s="3">
        <v>1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3">
        <v>1</v>
      </c>
      <c r="DE5" s="3">
        <v>1</v>
      </c>
      <c r="DF5" s="3">
        <v>1</v>
      </c>
      <c r="DG5" s="3">
        <v>1</v>
      </c>
      <c r="DH5" s="3">
        <v>1</v>
      </c>
      <c r="DI5" s="3">
        <v>1</v>
      </c>
      <c r="DJ5" s="3">
        <v>1</v>
      </c>
      <c r="DK5" s="3">
        <v>1</v>
      </c>
      <c r="DL5" s="3">
        <v>1</v>
      </c>
      <c r="DM5" s="3">
        <v>1</v>
      </c>
      <c r="DN5" s="3">
        <v>1</v>
      </c>
      <c r="DO5" s="19">
        <v>1</v>
      </c>
      <c r="DP5">
        <v>0.52493643871680062</v>
      </c>
      <c r="DQ5">
        <v>10</v>
      </c>
    </row>
    <row r="6" spans="1:121" ht="34" customHeight="1">
      <c r="A6" s="3">
        <v>3</v>
      </c>
      <c r="B6" s="1" t="s">
        <v>2</v>
      </c>
      <c r="C6" s="3">
        <v>1</v>
      </c>
      <c r="D6" s="3">
        <v>1</v>
      </c>
      <c r="E6" s="3">
        <v>1</v>
      </c>
      <c r="F6" s="3">
        <v>0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0</v>
      </c>
      <c r="O6" s="3">
        <v>1</v>
      </c>
      <c r="P6" s="3">
        <v>1</v>
      </c>
      <c r="Q6" s="3">
        <v>1</v>
      </c>
      <c r="R6" s="3">
        <v>1</v>
      </c>
      <c r="S6" s="3">
        <v>0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0</v>
      </c>
      <c r="AJ6" s="3">
        <v>0</v>
      </c>
      <c r="AK6" s="3">
        <v>0</v>
      </c>
      <c r="AL6" s="3">
        <v>1</v>
      </c>
      <c r="AM6" s="3">
        <v>1</v>
      </c>
      <c r="AN6" s="3">
        <v>1</v>
      </c>
      <c r="AO6" s="3">
        <v>0</v>
      </c>
      <c r="AP6" s="3">
        <v>1</v>
      </c>
      <c r="AQ6" s="3">
        <v>1</v>
      </c>
      <c r="AR6" s="3">
        <v>1</v>
      </c>
      <c r="AS6" s="3">
        <v>0</v>
      </c>
      <c r="AT6" s="3">
        <v>1</v>
      </c>
      <c r="AU6" s="3">
        <v>0</v>
      </c>
      <c r="AV6" s="3">
        <v>1</v>
      </c>
      <c r="AW6" s="3">
        <v>1</v>
      </c>
      <c r="AX6" s="3">
        <v>1</v>
      </c>
      <c r="AY6" s="3">
        <v>1</v>
      </c>
      <c r="AZ6" s="3">
        <v>1</v>
      </c>
      <c r="BA6" s="3">
        <v>1</v>
      </c>
      <c r="BB6" s="3">
        <v>1</v>
      </c>
      <c r="BC6" s="3">
        <v>1</v>
      </c>
      <c r="BD6" s="3">
        <v>1</v>
      </c>
      <c r="BE6" s="3">
        <v>1</v>
      </c>
      <c r="BF6" s="3">
        <v>0</v>
      </c>
      <c r="BG6" s="3">
        <v>0</v>
      </c>
      <c r="BH6" s="3">
        <v>0</v>
      </c>
      <c r="BI6" s="3">
        <v>1</v>
      </c>
      <c r="BJ6" s="3">
        <v>1</v>
      </c>
      <c r="BK6" s="3">
        <v>0</v>
      </c>
      <c r="BL6" s="3">
        <v>1</v>
      </c>
      <c r="BM6" s="3">
        <v>1</v>
      </c>
      <c r="BN6" s="3">
        <v>0</v>
      </c>
      <c r="BO6" s="3">
        <v>1</v>
      </c>
      <c r="BP6" s="3">
        <v>1</v>
      </c>
      <c r="BQ6" s="3">
        <v>1</v>
      </c>
      <c r="BR6" s="3">
        <v>1</v>
      </c>
      <c r="BS6" s="3">
        <v>1</v>
      </c>
      <c r="BT6" s="3">
        <v>0</v>
      </c>
      <c r="BU6" s="3">
        <v>1</v>
      </c>
      <c r="BV6" s="3">
        <v>1</v>
      </c>
      <c r="BW6" s="3">
        <v>1</v>
      </c>
      <c r="BX6" s="3">
        <v>1</v>
      </c>
      <c r="BY6" s="3">
        <v>1</v>
      </c>
      <c r="BZ6" s="3">
        <v>1</v>
      </c>
      <c r="CA6" s="3">
        <v>1</v>
      </c>
      <c r="CB6" s="3">
        <v>1</v>
      </c>
      <c r="CC6" s="3">
        <v>1</v>
      </c>
      <c r="CD6" s="3">
        <v>1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1</v>
      </c>
      <c r="CK6" s="3">
        <v>1</v>
      </c>
      <c r="CL6" s="3">
        <v>1</v>
      </c>
      <c r="CM6" s="3">
        <v>0</v>
      </c>
      <c r="CN6" s="3">
        <v>1</v>
      </c>
      <c r="CO6" s="3">
        <v>1</v>
      </c>
      <c r="CP6" s="3">
        <v>1</v>
      </c>
      <c r="CQ6" s="3">
        <v>1</v>
      </c>
      <c r="CR6" s="3">
        <v>1</v>
      </c>
      <c r="CS6" s="3">
        <v>1</v>
      </c>
      <c r="CT6" s="3">
        <v>1</v>
      </c>
      <c r="CU6" s="3">
        <v>1</v>
      </c>
      <c r="CV6" s="3">
        <v>1</v>
      </c>
      <c r="CW6" s="3">
        <v>1</v>
      </c>
      <c r="CX6" s="3">
        <v>1</v>
      </c>
      <c r="CY6" s="3">
        <v>1</v>
      </c>
      <c r="CZ6" s="3">
        <v>1</v>
      </c>
      <c r="DA6" s="3">
        <v>1</v>
      </c>
      <c r="DB6" s="3">
        <v>1</v>
      </c>
      <c r="DC6" s="3">
        <v>1</v>
      </c>
      <c r="DD6" s="3">
        <v>1</v>
      </c>
      <c r="DE6" s="3">
        <v>1</v>
      </c>
      <c r="DF6" s="3">
        <v>1</v>
      </c>
      <c r="DG6" s="3">
        <v>1</v>
      </c>
      <c r="DH6" s="3">
        <v>1</v>
      </c>
      <c r="DI6" s="3">
        <v>0</v>
      </c>
      <c r="DJ6" s="3">
        <v>1</v>
      </c>
      <c r="DK6" s="3">
        <v>1</v>
      </c>
      <c r="DL6" s="3">
        <v>1</v>
      </c>
      <c r="DM6" s="3">
        <v>1</v>
      </c>
      <c r="DN6" s="3">
        <v>1</v>
      </c>
      <c r="DO6" s="19">
        <v>1</v>
      </c>
      <c r="DP6">
        <v>0.27685787128007033</v>
      </c>
      <c r="DQ6">
        <v>17</v>
      </c>
    </row>
    <row r="7" spans="1:121">
      <c r="A7" s="3">
        <v>4</v>
      </c>
      <c r="B7" s="1" t="s">
        <v>3</v>
      </c>
      <c r="C7" s="3">
        <v>1</v>
      </c>
      <c r="D7" s="3">
        <v>0</v>
      </c>
      <c r="E7" s="3">
        <v>1</v>
      </c>
      <c r="F7" s="3">
        <v>0</v>
      </c>
      <c r="G7" s="3">
        <v>0</v>
      </c>
      <c r="H7" s="3">
        <v>0</v>
      </c>
      <c r="I7" s="3">
        <v>0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0</v>
      </c>
      <c r="P7" s="3">
        <v>0</v>
      </c>
      <c r="Q7" s="3">
        <v>0</v>
      </c>
      <c r="R7" s="3">
        <v>0</v>
      </c>
      <c r="S7" s="3">
        <v>1</v>
      </c>
      <c r="T7" s="3">
        <v>1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1</v>
      </c>
      <c r="AT7" s="3">
        <v>1</v>
      </c>
      <c r="AU7" s="3">
        <v>1</v>
      </c>
      <c r="AV7" s="3">
        <v>1</v>
      </c>
      <c r="AW7" s="3">
        <v>1</v>
      </c>
      <c r="AX7" s="3">
        <v>1</v>
      </c>
      <c r="AY7" s="3">
        <v>1</v>
      </c>
      <c r="AZ7" s="3">
        <v>1</v>
      </c>
      <c r="BA7" s="3">
        <v>1</v>
      </c>
      <c r="BB7" s="3">
        <v>1</v>
      </c>
      <c r="BC7" s="3">
        <v>1</v>
      </c>
      <c r="BD7" s="3">
        <v>1</v>
      </c>
      <c r="BE7" s="3">
        <v>1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1</v>
      </c>
      <c r="CG7" s="3">
        <v>1</v>
      </c>
      <c r="CH7" s="3">
        <v>1</v>
      </c>
      <c r="CI7" s="3">
        <v>1</v>
      </c>
      <c r="CJ7" s="3">
        <v>1</v>
      </c>
      <c r="CK7" s="3">
        <v>1</v>
      </c>
      <c r="CL7" s="3">
        <v>1</v>
      </c>
      <c r="CM7" s="3">
        <v>1</v>
      </c>
      <c r="CN7" s="3">
        <v>0</v>
      </c>
      <c r="CO7" s="3">
        <v>0</v>
      </c>
      <c r="CP7" s="3">
        <v>0</v>
      </c>
      <c r="CQ7" s="3">
        <v>0</v>
      </c>
      <c r="CR7" s="3">
        <v>1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3">
        <v>1</v>
      </c>
      <c r="DE7" s="3">
        <v>1</v>
      </c>
      <c r="DF7" s="3">
        <v>1</v>
      </c>
      <c r="DG7" s="3">
        <v>1</v>
      </c>
      <c r="DH7" s="3">
        <v>0</v>
      </c>
      <c r="DI7" s="3">
        <v>1</v>
      </c>
      <c r="DJ7" s="3">
        <v>1</v>
      </c>
      <c r="DK7" s="3">
        <v>1</v>
      </c>
      <c r="DL7" s="3">
        <v>0</v>
      </c>
      <c r="DM7" s="3">
        <v>1</v>
      </c>
      <c r="DN7" s="3">
        <v>0</v>
      </c>
      <c r="DO7" s="19">
        <v>1</v>
      </c>
      <c r="DP7">
        <v>6.4236652347011869E-2</v>
      </c>
      <c r="DQ7">
        <v>27</v>
      </c>
    </row>
    <row r="8" spans="1:121">
      <c r="A8" s="3">
        <v>5</v>
      </c>
      <c r="B8" s="1" t="s">
        <v>4</v>
      </c>
      <c r="C8" s="3">
        <v>0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0</v>
      </c>
      <c r="P8" s="3">
        <v>0</v>
      </c>
      <c r="Q8" s="3">
        <v>0</v>
      </c>
      <c r="R8" s="3">
        <v>1</v>
      </c>
      <c r="S8" s="3">
        <v>0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0</v>
      </c>
      <c r="Z8" s="3">
        <v>1</v>
      </c>
      <c r="AA8" s="3">
        <v>0</v>
      </c>
      <c r="AB8" s="3">
        <v>0</v>
      </c>
      <c r="AC8" s="3">
        <v>0</v>
      </c>
      <c r="AD8" s="3">
        <v>1</v>
      </c>
      <c r="AE8" s="3">
        <v>1</v>
      </c>
      <c r="AF8" s="3">
        <v>0</v>
      </c>
      <c r="AG8" s="3">
        <v>1</v>
      </c>
      <c r="AH8" s="3">
        <v>0</v>
      </c>
      <c r="AI8" s="3">
        <v>1</v>
      </c>
      <c r="AJ8" s="3">
        <v>0</v>
      </c>
      <c r="AK8" s="3">
        <v>1</v>
      </c>
      <c r="AL8" s="3">
        <v>1</v>
      </c>
      <c r="AM8" s="3">
        <v>1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1</v>
      </c>
      <c r="BM8" s="3">
        <v>0</v>
      </c>
      <c r="BN8" s="3">
        <v>1</v>
      </c>
      <c r="BO8" s="3">
        <v>0</v>
      </c>
      <c r="BP8" s="3">
        <v>1</v>
      </c>
      <c r="BQ8" s="3">
        <v>0</v>
      </c>
      <c r="BR8" s="3">
        <v>1</v>
      </c>
      <c r="BS8" s="3">
        <v>0</v>
      </c>
      <c r="BT8" s="3">
        <v>1</v>
      </c>
      <c r="BU8" s="3">
        <v>0</v>
      </c>
      <c r="BV8" s="3">
        <v>1</v>
      </c>
      <c r="BW8" s="3">
        <v>1</v>
      </c>
      <c r="BX8" s="3">
        <v>1</v>
      </c>
      <c r="BY8" s="3">
        <v>1</v>
      </c>
      <c r="BZ8" s="3">
        <v>1</v>
      </c>
      <c r="CA8" s="3">
        <v>1</v>
      </c>
      <c r="CB8" s="3">
        <v>1</v>
      </c>
      <c r="CC8" s="3">
        <v>1</v>
      </c>
      <c r="CD8" s="3">
        <v>0</v>
      </c>
      <c r="CE8" s="3">
        <v>1</v>
      </c>
      <c r="CF8" s="3">
        <v>0</v>
      </c>
      <c r="CG8" s="3">
        <v>1</v>
      </c>
      <c r="CH8" s="3">
        <v>1</v>
      </c>
      <c r="CI8" s="3">
        <v>1</v>
      </c>
      <c r="CJ8" s="3">
        <v>0</v>
      </c>
      <c r="CK8" s="3">
        <v>0</v>
      </c>
      <c r="CL8" s="3">
        <v>0</v>
      </c>
      <c r="CM8" s="3">
        <v>1</v>
      </c>
      <c r="CN8" s="3">
        <v>0</v>
      </c>
      <c r="CO8" s="3">
        <v>1</v>
      </c>
      <c r="CP8" s="3">
        <v>0</v>
      </c>
      <c r="CQ8" s="3">
        <v>1</v>
      </c>
      <c r="CR8" s="3">
        <v>0</v>
      </c>
      <c r="CS8" s="3">
        <v>1</v>
      </c>
      <c r="CT8" s="3">
        <v>0</v>
      </c>
      <c r="CU8" s="3">
        <v>1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0</v>
      </c>
      <c r="DJ8" s="3">
        <v>1</v>
      </c>
      <c r="DK8" s="3">
        <v>0</v>
      </c>
      <c r="DL8" s="3">
        <v>0</v>
      </c>
      <c r="DM8" s="3">
        <v>0</v>
      </c>
      <c r="DN8" s="3">
        <v>0</v>
      </c>
      <c r="DO8" s="19">
        <v>1</v>
      </c>
      <c r="DP8" s="19">
        <v>0.4157875317514047</v>
      </c>
      <c r="DQ8">
        <v>15</v>
      </c>
    </row>
    <row r="9" spans="1:121">
      <c r="A9" s="3">
        <v>6</v>
      </c>
      <c r="B9" s="1" t="s">
        <v>5</v>
      </c>
      <c r="C9" s="3">
        <v>1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1</v>
      </c>
      <c r="U9" s="3">
        <v>1</v>
      </c>
      <c r="V9" s="3">
        <v>0</v>
      </c>
      <c r="W9" s="3">
        <v>0</v>
      </c>
      <c r="X9" s="3">
        <v>0</v>
      </c>
      <c r="Y9" s="3">
        <v>0</v>
      </c>
      <c r="Z9" s="3">
        <v>1</v>
      </c>
      <c r="AA9" s="3">
        <v>0</v>
      </c>
      <c r="AB9" s="3">
        <v>1</v>
      </c>
      <c r="AC9" s="3">
        <v>1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0</v>
      </c>
      <c r="AZ9" s="3">
        <v>1</v>
      </c>
      <c r="BA9" s="3">
        <v>0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0</v>
      </c>
      <c r="BN9" s="3">
        <v>1</v>
      </c>
      <c r="BO9" s="3">
        <v>0</v>
      </c>
      <c r="BP9" s="3">
        <v>1</v>
      </c>
      <c r="BQ9" s="3">
        <v>0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0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0</v>
      </c>
      <c r="CF9" s="3">
        <v>1</v>
      </c>
      <c r="CG9" s="3">
        <v>1</v>
      </c>
      <c r="CH9" s="3">
        <v>1</v>
      </c>
      <c r="CI9" s="3">
        <v>0</v>
      </c>
      <c r="CJ9" s="3">
        <v>1</v>
      </c>
      <c r="CK9" s="3">
        <v>0</v>
      </c>
      <c r="CL9" s="3">
        <v>1</v>
      </c>
      <c r="CM9" s="3">
        <v>0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0</v>
      </c>
      <c r="CT9" s="3">
        <v>1</v>
      </c>
      <c r="CU9" s="3">
        <v>0</v>
      </c>
      <c r="CV9" s="3">
        <v>1</v>
      </c>
      <c r="CW9" s="3">
        <v>1</v>
      </c>
      <c r="CX9" s="3">
        <v>1</v>
      </c>
      <c r="CY9" s="3">
        <v>1</v>
      </c>
      <c r="CZ9" s="3">
        <v>0</v>
      </c>
      <c r="DA9" s="3">
        <v>1</v>
      </c>
      <c r="DB9" s="3">
        <v>1</v>
      </c>
      <c r="DC9" s="3">
        <v>1</v>
      </c>
      <c r="DD9" s="3">
        <v>0</v>
      </c>
      <c r="DE9" s="3">
        <v>1</v>
      </c>
      <c r="DF9" s="3">
        <v>1</v>
      </c>
      <c r="DG9" s="3">
        <v>1</v>
      </c>
      <c r="DH9" s="3">
        <v>0</v>
      </c>
      <c r="DI9" s="3">
        <v>1</v>
      </c>
      <c r="DJ9" s="3">
        <v>0</v>
      </c>
      <c r="DK9" s="3">
        <v>1</v>
      </c>
      <c r="DL9" s="3">
        <v>1</v>
      </c>
      <c r="DM9" s="3">
        <v>1</v>
      </c>
      <c r="DN9" s="3">
        <v>1</v>
      </c>
      <c r="DO9" s="19">
        <v>1</v>
      </c>
      <c r="DP9">
        <v>0.80230416800375404</v>
      </c>
      <c r="DQ9">
        <v>5</v>
      </c>
    </row>
    <row r="10" spans="1:121" ht="34" customHeight="1">
      <c r="A10" s="3">
        <v>7</v>
      </c>
      <c r="B10" s="1" t="s">
        <v>6</v>
      </c>
      <c r="C10" s="3">
        <v>0</v>
      </c>
      <c r="D10" s="3">
        <v>0</v>
      </c>
      <c r="E10" s="3">
        <v>0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0</v>
      </c>
      <c r="L10" s="3">
        <v>1</v>
      </c>
      <c r="M10" s="3">
        <v>0</v>
      </c>
      <c r="N10" s="3">
        <v>1</v>
      </c>
      <c r="O10" s="3">
        <v>1</v>
      </c>
      <c r="P10" s="3">
        <v>0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0</v>
      </c>
      <c r="Y10" s="3">
        <v>1</v>
      </c>
      <c r="Z10" s="3">
        <v>1</v>
      </c>
      <c r="AA10" s="3">
        <v>1</v>
      </c>
      <c r="AB10" s="3">
        <v>0</v>
      </c>
      <c r="AC10" s="3">
        <v>1</v>
      </c>
      <c r="AD10" s="3">
        <v>1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0</v>
      </c>
      <c r="AU10" s="3">
        <v>1</v>
      </c>
      <c r="AV10" s="3">
        <v>1</v>
      </c>
      <c r="AW10" s="3">
        <v>1</v>
      </c>
      <c r="AX10" s="3">
        <v>0</v>
      </c>
      <c r="AY10" s="3">
        <v>1</v>
      </c>
      <c r="AZ10" s="3">
        <v>1</v>
      </c>
      <c r="BA10" s="3">
        <v>1</v>
      </c>
      <c r="BB10" s="3">
        <v>0</v>
      </c>
      <c r="BC10" s="3">
        <v>1</v>
      </c>
      <c r="BD10" s="3">
        <v>1</v>
      </c>
      <c r="BE10" s="3">
        <v>0</v>
      </c>
      <c r="BF10" s="3">
        <v>0</v>
      </c>
      <c r="BG10" s="3">
        <v>0</v>
      </c>
      <c r="BH10" s="3">
        <v>0</v>
      </c>
      <c r="BI10" s="3">
        <v>1</v>
      </c>
      <c r="BJ10" s="3">
        <v>1</v>
      </c>
      <c r="BK10" s="3">
        <v>1</v>
      </c>
      <c r="BL10" s="3">
        <v>1</v>
      </c>
      <c r="BM10" s="3">
        <v>1</v>
      </c>
      <c r="BN10" s="3">
        <v>1</v>
      </c>
      <c r="BO10" s="3">
        <v>0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0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0</v>
      </c>
      <c r="CG10" s="3">
        <v>1</v>
      </c>
      <c r="CH10" s="3">
        <v>1</v>
      </c>
      <c r="CI10" s="3">
        <v>0</v>
      </c>
      <c r="CJ10" s="3">
        <v>1</v>
      </c>
      <c r="CK10" s="3">
        <v>1</v>
      </c>
      <c r="CL10" s="3">
        <v>0</v>
      </c>
      <c r="CM10" s="3">
        <v>1</v>
      </c>
      <c r="CN10" s="3">
        <v>1</v>
      </c>
      <c r="CO10" s="3">
        <v>1</v>
      </c>
      <c r="CP10" s="3">
        <v>0</v>
      </c>
      <c r="CQ10" s="3">
        <v>1</v>
      </c>
      <c r="CR10" s="3">
        <v>1</v>
      </c>
      <c r="CS10" s="3">
        <v>0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D10" s="3">
        <v>1</v>
      </c>
      <c r="DE10" s="3">
        <v>1</v>
      </c>
      <c r="DF10" s="3">
        <v>0</v>
      </c>
      <c r="DG10" s="3">
        <v>1</v>
      </c>
      <c r="DH10" s="3">
        <v>1</v>
      </c>
      <c r="DI10" s="3">
        <v>0</v>
      </c>
      <c r="DJ10" s="3">
        <v>1</v>
      </c>
      <c r="DK10" s="3">
        <v>0</v>
      </c>
      <c r="DL10" s="3">
        <v>1</v>
      </c>
      <c r="DM10" s="3">
        <v>0</v>
      </c>
      <c r="DN10" s="3">
        <v>1</v>
      </c>
      <c r="DO10" s="19">
        <v>0</v>
      </c>
      <c r="DP10" s="19">
        <v>0.2802541860886742</v>
      </c>
      <c r="DQ10" s="19">
        <v>16</v>
      </c>
    </row>
    <row r="11" spans="1:121" ht="30">
      <c r="A11" s="3">
        <v>8</v>
      </c>
      <c r="B11" s="1" t="s">
        <v>7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</v>
      </c>
      <c r="K11" s="3">
        <v>1</v>
      </c>
      <c r="L11" s="3">
        <v>1</v>
      </c>
      <c r="M11" s="3">
        <v>1</v>
      </c>
      <c r="N11" s="3">
        <v>0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</v>
      </c>
      <c r="AL11" s="3">
        <v>1</v>
      </c>
      <c r="AM11" s="3">
        <v>1</v>
      </c>
      <c r="AN11" s="3">
        <v>1</v>
      </c>
      <c r="AO11" s="3">
        <v>1</v>
      </c>
      <c r="AP11" s="3">
        <v>1</v>
      </c>
      <c r="AQ11" s="3">
        <v>1</v>
      </c>
      <c r="AR11" s="3">
        <v>1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1</v>
      </c>
      <c r="AZ11" s="3">
        <v>1</v>
      </c>
      <c r="BA11" s="3">
        <v>1</v>
      </c>
      <c r="BB11" s="3">
        <v>1</v>
      </c>
      <c r="BC11" s="3">
        <v>1</v>
      </c>
      <c r="BD11" s="3">
        <v>1</v>
      </c>
      <c r="BE11" s="3">
        <v>1</v>
      </c>
      <c r="BF11" s="3">
        <v>1</v>
      </c>
      <c r="BG11" s="3">
        <v>1</v>
      </c>
      <c r="BH11" s="3">
        <v>0</v>
      </c>
      <c r="BI11" s="3">
        <v>0</v>
      </c>
      <c r="BJ11" s="3">
        <v>0</v>
      </c>
      <c r="BK11" s="3">
        <v>1</v>
      </c>
      <c r="BL11" s="3">
        <v>1</v>
      </c>
      <c r="BM11" s="3">
        <v>1</v>
      </c>
      <c r="BN11" s="3">
        <v>0</v>
      </c>
      <c r="BO11" s="3">
        <v>0</v>
      </c>
      <c r="BP11" s="3">
        <v>0</v>
      </c>
      <c r="BQ11" s="3">
        <v>1</v>
      </c>
      <c r="BR11" s="3">
        <v>1</v>
      </c>
      <c r="BS11" s="3">
        <v>1</v>
      </c>
      <c r="BT11" s="3">
        <v>0</v>
      </c>
      <c r="BU11" s="3">
        <v>0</v>
      </c>
      <c r="BV11" s="3">
        <v>0</v>
      </c>
      <c r="BW11" s="3">
        <v>1</v>
      </c>
      <c r="BX11" s="3">
        <v>1</v>
      </c>
      <c r="BY11" s="3">
        <v>1</v>
      </c>
      <c r="BZ11" s="3">
        <v>1</v>
      </c>
      <c r="CA11" s="3">
        <v>1</v>
      </c>
      <c r="CB11" s="3">
        <v>1</v>
      </c>
      <c r="CC11" s="3">
        <v>1</v>
      </c>
      <c r="CD11" s="3">
        <v>1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1</v>
      </c>
      <c r="CM11" s="3">
        <v>1</v>
      </c>
      <c r="CN11" s="3">
        <v>0</v>
      </c>
      <c r="CO11" s="3">
        <v>0</v>
      </c>
      <c r="CP11" s="3">
        <v>0</v>
      </c>
      <c r="CQ11" s="3">
        <v>1</v>
      </c>
      <c r="CR11" s="3">
        <v>1</v>
      </c>
      <c r="CS11" s="3">
        <v>1</v>
      </c>
      <c r="CT11" s="3">
        <v>0</v>
      </c>
      <c r="CU11" s="3">
        <v>1</v>
      </c>
      <c r="CV11" s="3">
        <v>0</v>
      </c>
      <c r="CW11" s="3">
        <v>1</v>
      </c>
      <c r="CX11" s="3">
        <v>0</v>
      </c>
      <c r="CY11" s="3">
        <v>0</v>
      </c>
      <c r="CZ11" s="3">
        <v>1</v>
      </c>
      <c r="DA11" s="3">
        <v>1</v>
      </c>
      <c r="DB11" s="3">
        <v>1</v>
      </c>
      <c r="DC11" s="3">
        <v>1</v>
      </c>
      <c r="DD11" s="3">
        <v>1</v>
      </c>
      <c r="DE11" s="3">
        <v>1</v>
      </c>
      <c r="DF11" s="3">
        <v>0</v>
      </c>
      <c r="DG11" s="3">
        <v>0</v>
      </c>
      <c r="DH11" s="3">
        <v>0</v>
      </c>
      <c r="DI11" s="3">
        <v>1</v>
      </c>
      <c r="DJ11" s="3">
        <v>1</v>
      </c>
      <c r="DK11" s="3">
        <v>1</v>
      </c>
      <c r="DL11" s="3">
        <v>0</v>
      </c>
      <c r="DM11" s="3">
        <v>0</v>
      </c>
      <c r="DN11" s="3">
        <v>0</v>
      </c>
      <c r="DO11" s="19">
        <v>1</v>
      </c>
      <c r="DP11" s="19">
        <v>0.52701516719000174</v>
      </c>
      <c r="DQ11">
        <v>9</v>
      </c>
    </row>
    <row r="12" spans="1:121">
      <c r="A12" s="3">
        <v>9</v>
      </c>
      <c r="B12" s="1" t="s">
        <v>8</v>
      </c>
      <c r="C12" s="3">
        <v>0</v>
      </c>
      <c r="D12" s="3">
        <v>0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0</v>
      </c>
      <c r="N12" s="3">
        <v>0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>
        <v>1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1</v>
      </c>
      <c r="AM12" s="3">
        <v>1</v>
      </c>
      <c r="AN12" s="3">
        <v>1</v>
      </c>
      <c r="AO12" s="3">
        <v>1</v>
      </c>
      <c r="AP12" s="3">
        <v>1</v>
      </c>
      <c r="AQ12" s="3">
        <v>1</v>
      </c>
      <c r="AR12" s="3">
        <v>0</v>
      </c>
      <c r="AS12" s="3">
        <v>0</v>
      </c>
      <c r="AT12" s="3">
        <v>1</v>
      </c>
      <c r="AU12" s="3">
        <v>1</v>
      </c>
      <c r="AV12" s="3">
        <v>1</v>
      </c>
      <c r="AW12" s="3">
        <v>0</v>
      </c>
      <c r="AX12" s="3">
        <v>0</v>
      </c>
      <c r="AY12" s="3">
        <v>0</v>
      </c>
      <c r="AZ12" s="3">
        <v>1</v>
      </c>
      <c r="BA12" s="3">
        <v>1</v>
      </c>
      <c r="BB12" s="3">
        <v>1</v>
      </c>
      <c r="BC12" s="3">
        <v>1</v>
      </c>
      <c r="BD12" s="3">
        <v>1</v>
      </c>
      <c r="BE12" s="3">
        <v>1</v>
      </c>
      <c r="BF12" s="3">
        <v>1</v>
      </c>
      <c r="BG12" s="3">
        <v>1</v>
      </c>
      <c r="BH12" s="3">
        <v>1</v>
      </c>
      <c r="BI12" s="3">
        <v>1</v>
      </c>
      <c r="BJ12" s="3">
        <v>0</v>
      </c>
      <c r="BK12" s="3">
        <v>0</v>
      </c>
      <c r="BL12" s="3">
        <v>0</v>
      </c>
      <c r="BM12" s="3">
        <v>1</v>
      </c>
      <c r="BN12" s="3">
        <v>1</v>
      </c>
      <c r="BO12" s="3">
        <v>1</v>
      </c>
      <c r="BP12" s="3">
        <v>0</v>
      </c>
      <c r="BQ12" s="3">
        <v>1</v>
      </c>
      <c r="BR12" s="3">
        <v>0</v>
      </c>
      <c r="BS12" s="3">
        <v>1</v>
      </c>
      <c r="BT12" s="3">
        <v>0</v>
      </c>
      <c r="BU12" s="3">
        <v>1</v>
      </c>
      <c r="BV12" s="3">
        <v>0</v>
      </c>
      <c r="BW12" s="3">
        <v>1</v>
      </c>
      <c r="BX12" s="3">
        <v>0</v>
      </c>
      <c r="BY12" s="3">
        <v>1</v>
      </c>
      <c r="BZ12" s="3">
        <v>1</v>
      </c>
      <c r="CA12" s="3">
        <v>1</v>
      </c>
      <c r="CB12" s="3">
        <v>1</v>
      </c>
      <c r="CC12" s="3">
        <v>1</v>
      </c>
      <c r="CD12" s="3">
        <v>1</v>
      </c>
      <c r="CE12" s="3">
        <v>0</v>
      </c>
      <c r="CF12" s="3">
        <v>1</v>
      </c>
      <c r="CG12" s="3">
        <v>0</v>
      </c>
      <c r="CH12" s="3">
        <v>1</v>
      </c>
      <c r="CI12" s="3">
        <v>0</v>
      </c>
      <c r="CJ12" s="3">
        <v>1</v>
      </c>
      <c r="CK12" s="3">
        <v>1</v>
      </c>
      <c r="CL12" s="3">
        <v>0</v>
      </c>
      <c r="CM12" s="3">
        <v>1</v>
      </c>
      <c r="CN12" s="3">
        <v>0</v>
      </c>
      <c r="CO12" s="3">
        <v>1</v>
      </c>
      <c r="CP12" s="3">
        <v>0</v>
      </c>
      <c r="CQ12" s="3">
        <v>1</v>
      </c>
      <c r="CR12" s="3">
        <v>1</v>
      </c>
      <c r="CS12" s="3">
        <v>1</v>
      </c>
      <c r="CT12" s="3">
        <v>1</v>
      </c>
      <c r="CU12" s="3">
        <v>1</v>
      </c>
      <c r="CV12" s="3">
        <v>0</v>
      </c>
      <c r="CW12" s="3">
        <v>1</v>
      </c>
      <c r="CX12" s="3">
        <v>0</v>
      </c>
      <c r="CY12" s="3">
        <v>1</v>
      </c>
      <c r="CZ12" s="3">
        <v>0</v>
      </c>
      <c r="DA12" s="3">
        <v>1</v>
      </c>
      <c r="DB12" s="3">
        <v>0</v>
      </c>
      <c r="DC12" s="3">
        <v>1</v>
      </c>
      <c r="DD12" s="3">
        <v>0</v>
      </c>
      <c r="DE12" s="3">
        <v>1</v>
      </c>
      <c r="DF12" s="3">
        <v>0</v>
      </c>
      <c r="DG12" s="3">
        <v>1</v>
      </c>
      <c r="DH12" s="3">
        <v>1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19">
        <v>1</v>
      </c>
      <c r="DP12">
        <v>9.9459341337197582E-2</v>
      </c>
      <c r="DQ12">
        <v>23</v>
      </c>
    </row>
    <row r="13" spans="1:121">
      <c r="A13" s="3">
        <v>10</v>
      </c>
      <c r="B13" s="1" t="s">
        <v>9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1</v>
      </c>
      <c r="AB13" s="3">
        <v>1</v>
      </c>
      <c r="AC13" s="3">
        <v>1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1</v>
      </c>
      <c r="AN13" s="3">
        <v>1</v>
      </c>
      <c r="AO13" s="3">
        <v>1</v>
      </c>
      <c r="AP13" s="3">
        <v>1</v>
      </c>
      <c r="AQ13" s="3">
        <v>1</v>
      </c>
      <c r="AR13" s="3">
        <v>1</v>
      </c>
      <c r="AS13" s="3">
        <v>1</v>
      </c>
      <c r="AT13" s="3">
        <v>1</v>
      </c>
      <c r="AU13" s="3">
        <v>1</v>
      </c>
      <c r="AV13" s="3">
        <v>1</v>
      </c>
      <c r="AW13" s="3">
        <v>1</v>
      </c>
      <c r="AX13" s="3">
        <v>1</v>
      </c>
      <c r="AY13" s="3">
        <v>0</v>
      </c>
      <c r="AZ13" s="3">
        <v>0</v>
      </c>
      <c r="BA13" s="3">
        <v>0</v>
      </c>
      <c r="BB13" s="3">
        <v>1</v>
      </c>
      <c r="BC13" s="3">
        <v>1</v>
      </c>
      <c r="BD13" s="3">
        <v>1</v>
      </c>
      <c r="BE13" s="3">
        <v>1</v>
      </c>
      <c r="BF13" s="3">
        <v>1</v>
      </c>
      <c r="BG13" s="3">
        <v>0</v>
      </c>
      <c r="BH13" s="3">
        <v>0</v>
      </c>
      <c r="BI13" s="3">
        <v>0</v>
      </c>
      <c r="BJ13" s="3">
        <v>1</v>
      </c>
      <c r="BK13" s="3">
        <v>1</v>
      </c>
      <c r="BL13" s="3">
        <v>1</v>
      </c>
      <c r="BM13" s="3">
        <v>0</v>
      </c>
      <c r="BN13" s="3">
        <v>0</v>
      </c>
      <c r="BO13" s="3">
        <v>1</v>
      </c>
      <c r="BP13" s="3">
        <v>1</v>
      </c>
      <c r="BQ13" s="3">
        <v>1</v>
      </c>
      <c r="BR13" s="3">
        <v>0</v>
      </c>
      <c r="BS13" s="3">
        <v>1</v>
      </c>
      <c r="BT13" s="3">
        <v>1</v>
      </c>
      <c r="BU13" s="3">
        <v>1</v>
      </c>
      <c r="BV13" s="3">
        <v>1</v>
      </c>
      <c r="BW13" s="3">
        <v>1</v>
      </c>
      <c r="BX13" s="3">
        <v>1</v>
      </c>
      <c r="BY13" s="3">
        <v>1</v>
      </c>
      <c r="BZ13" s="3">
        <v>1</v>
      </c>
      <c r="CA13" s="3">
        <v>1</v>
      </c>
      <c r="CB13" s="3">
        <v>1</v>
      </c>
      <c r="CC13" s="3">
        <v>1</v>
      </c>
      <c r="CD13" s="3">
        <v>1</v>
      </c>
      <c r="CE13" s="3">
        <v>0</v>
      </c>
      <c r="CF13" s="3">
        <v>0</v>
      </c>
      <c r="CG13" s="3">
        <v>1</v>
      </c>
      <c r="CH13" s="3">
        <v>0</v>
      </c>
      <c r="CI13" s="3">
        <v>1</v>
      </c>
      <c r="CJ13" s="3">
        <v>0</v>
      </c>
      <c r="CK13" s="3">
        <v>1</v>
      </c>
      <c r="CL13" s="3">
        <v>1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1</v>
      </c>
      <c r="CX13" s="3">
        <v>1</v>
      </c>
      <c r="CY13" s="3">
        <v>1</v>
      </c>
      <c r="CZ13" s="3">
        <v>1</v>
      </c>
      <c r="DA13" s="3">
        <v>1</v>
      </c>
      <c r="DB13" s="3">
        <v>1</v>
      </c>
      <c r="DC13" s="3">
        <v>1</v>
      </c>
      <c r="DD13" s="3">
        <v>1</v>
      </c>
      <c r="DE13" s="3">
        <v>1</v>
      </c>
      <c r="DF13" s="3">
        <v>1</v>
      </c>
      <c r="DG13" s="3">
        <v>1</v>
      </c>
      <c r="DH13" s="3">
        <v>0</v>
      </c>
      <c r="DI13" s="3">
        <v>0</v>
      </c>
      <c r="DJ13" s="3">
        <v>0</v>
      </c>
      <c r="DK13" s="3">
        <v>1</v>
      </c>
      <c r="DL13" s="3">
        <v>0</v>
      </c>
      <c r="DM13" s="3">
        <v>1</v>
      </c>
      <c r="DN13" s="3">
        <v>0</v>
      </c>
      <c r="DO13" s="19">
        <v>1</v>
      </c>
      <c r="DP13" s="19">
        <v>0.18943132192507076</v>
      </c>
      <c r="DQ13">
        <v>20</v>
      </c>
    </row>
    <row r="14" spans="1:121">
      <c r="A14" s="3">
        <v>11</v>
      </c>
      <c r="B14" s="2" t="s">
        <v>10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0</v>
      </c>
      <c r="P14" s="3">
        <v>0</v>
      </c>
      <c r="Q14" s="3">
        <v>0</v>
      </c>
      <c r="R14" s="3">
        <v>1</v>
      </c>
      <c r="S14" s="3">
        <v>0</v>
      </c>
      <c r="T14" s="3">
        <v>1</v>
      </c>
      <c r="U14" s="3">
        <v>0</v>
      </c>
      <c r="V14" s="3">
        <v>1</v>
      </c>
      <c r="W14" s="3">
        <v>0</v>
      </c>
      <c r="X14" s="3">
        <v>1</v>
      </c>
      <c r="Y14" s="3">
        <v>0</v>
      </c>
      <c r="Z14" s="3">
        <v>1</v>
      </c>
      <c r="AA14" s="3">
        <v>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0</v>
      </c>
      <c r="AJ14" s="3">
        <v>0</v>
      </c>
      <c r="AK14" s="3">
        <v>0</v>
      </c>
      <c r="AL14" s="3">
        <v>0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1</v>
      </c>
      <c r="BG14" s="3">
        <v>1</v>
      </c>
      <c r="BH14" s="3">
        <v>1</v>
      </c>
      <c r="BI14" s="3">
        <v>1</v>
      </c>
      <c r="BJ14" s="3">
        <v>1</v>
      </c>
      <c r="BK14" s="3">
        <v>1</v>
      </c>
      <c r="BL14" s="3">
        <v>1</v>
      </c>
      <c r="BM14" s="3">
        <v>1</v>
      </c>
      <c r="BN14" s="3">
        <v>1</v>
      </c>
      <c r="BO14" s="3">
        <v>1</v>
      </c>
      <c r="BP14" s="3">
        <v>1</v>
      </c>
      <c r="BQ14" s="3">
        <v>0</v>
      </c>
      <c r="BR14" s="3">
        <v>0</v>
      </c>
      <c r="BS14" s="3">
        <v>1</v>
      </c>
      <c r="BT14" s="3">
        <v>1</v>
      </c>
      <c r="BU14" s="3">
        <v>1</v>
      </c>
      <c r="BV14" s="3">
        <v>1</v>
      </c>
      <c r="BW14" s="3">
        <v>1</v>
      </c>
      <c r="BX14" s="3">
        <v>0</v>
      </c>
      <c r="BY14" s="3">
        <v>1</v>
      </c>
      <c r="BZ14" s="3">
        <v>1</v>
      </c>
      <c r="CA14" s="3">
        <v>1</v>
      </c>
      <c r="CB14" s="3">
        <v>1</v>
      </c>
      <c r="CC14" s="3">
        <v>1</v>
      </c>
      <c r="CD14" s="3">
        <v>1</v>
      </c>
      <c r="CE14" s="3">
        <v>0</v>
      </c>
      <c r="CF14" s="3">
        <v>0</v>
      </c>
      <c r="CG14" s="3">
        <v>0</v>
      </c>
      <c r="CH14" s="3">
        <v>0</v>
      </c>
      <c r="CI14" s="3">
        <v>1</v>
      </c>
      <c r="CJ14" s="3">
        <v>1</v>
      </c>
      <c r="CK14" s="3">
        <v>1</v>
      </c>
      <c r="CL14" s="3">
        <v>1</v>
      </c>
      <c r="CM14" s="3">
        <v>1</v>
      </c>
      <c r="CN14" s="3">
        <v>1</v>
      </c>
      <c r="CO14" s="3">
        <v>0</v>
      </c>
      <c r="CP14" s="3">
        <v>1</v>
      </c>
      <c r="CQ14" s="3">
        <v>0</v>
      </c>
      <c r="CR14" s="3">
        <v>1</v>
      </c>
      <c r="CS14" s="3">
        <v>0</v>
      </c>
      <c r="CT14" s="3">
        <v>1</v>
      </c>
      <c r="CU14" s="3">
        <v>0</v>
      </c>
      <c r="CV14" s="3">
        <v>1</v>
      </c>
      <c r="CW14" s="3">
        <v>1</v>
      </c>
      <c r="CX14" s="3">
        <v>1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1</v>
      </c>
      <c r="DG14" s="3">
        <v>1</v>
      </c>
      <c r="DH14" s="3">
        <v>1</v>
      </c>
      <c r="DI14" s="3">
        <v>1</v>
      </c>
      <c r="DJ14" s="3">
        <v>1</v>
      </c>
      <c r="DK14" s="3">
        <v>1</v>
      </c>
      <c r="DL14" s="3">
        <v>0</v>
      </c>
      <c r="DM14" s="3">
        <v>1</v>
      </c>
      <c r="DN14" s="3">
        <v>1</v>
      </c>
      <c r="DO14" s="19">
        <v>0</v>
      </c>
      <c r="DP14" s="19">
        <v>5.8792280448817381E-2</v>
      </c>
      <c r="DQ14">
        <v>28</v>
      </c>
    </row>
    <row r="15" spans="1:121" ht="30">
      <c r="A15" s="3">
        <v>12</v>
      </c>
      <c r="B15" s="1" t="s">
        <v>11</v>
      </c>
      <c r="C15" s="3">
        <v>0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</v>
      </c>
      <c r="AL15" s="3">
        <v>1</v>
      </c>
      <c r="AM15" s="3">
        <v>1</v>
      </c>
      <c r="AN15" s="3">
        <v>1</v>
      </c>
      <c r="AO15" s="3">
        <v>1</v>
      </c>
      <c r="AP15" s="3">
        <v>1</v>
      </c>
      <c r="AQ15" s="3">
        <v>1</v>
      </c>
      <c r="AR15" s="3">
        <v>1</v>
      </c>
      <c r="AS15" s="3">
        <v>1</v>
      </c>
      <c r="AT15" s="3">
        <v>1</v>
      </c>
      <c r="AU15" s="3">
        <v>1</v>
      </c>
      <c r="AV15" s="3">
        <v>1</v>
      </c>
      <c r="AW15" s="3">
        <v>1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1</v>
      </c>
      <c r="BJ15" s="3">
        <v>1</v>
      </c>
      <c r="BK15" s="3">
        <v>1</v>
      </c>
      <c r="BL15" s="3">
        <v>1</v>
      </c>
      <c r="BM15" s="3">
        <v>1</v>
      </c>
      <c r="BN15" s="3">
        <v>1</v>
      </c>
      <c r="BO15" s="3">
        <v>1</v>
      </c>
      <c r="BP15" s="3">
        <v>1</v>
      </c>
      <c r="BQ15" s="3">
        <v>1</v>
      </c>
      <c r="BR15" s="3">
        <v>1</v>
      </c>
      <c r="BS15" s="3">
        <v>1</v>
      </c>
      <c r="BT15" s="3">
        <v>1</v>
      </c>
      <c r="BU15" s="3">
        <v>1</v>
      </c>
      <c r="BV15" s="3">
        <v>1</v>
      </c>
      <c r="BW15" s="3">
        <v>1</v>
      </c>
      <c r="BX15" s="3">
        <v>1</v>
      </c>
      <c r="BY15" s="3">
        <v>0</v>
      </c>
      <c r="BZ15" s="3">
        <v>0</v>
      </c>
      <c r="CA15" s="3">
        <v>0</v>
      </c>
      <c r="CB15" s="3">
        <v>0</v>
      </c>
      <c r="CC15" s="3">
        <v>1</v>
      </c>
      <c r="CD15" s="3">
        <v>1</v>
      </c>
      <c r="CE15" s="3">
        <v>1</v>
      </c>
      <c r="CF15" s="3">
        <v>1</v>
      </c>
      <c r="CG15" s="3">
        <v>1</v>
      </c>
      <c r="CH15" s="3">
        <v>1</v>
      </c>
      <c r="CI15" s="3">
        <v>0</v>
      </c>
      <c r="CJ15" s="3">
        <v>0</v>
      </c>
      <c r="CK15" s="3">
        <v>1</v>
      </c>
      <c r="CL15" s="3">
        <v>1</v>
      </c>
      <c r="CM15" s="3">
        <v>1</v>
      </c>
      <c r="CN15" s="3">
        <v>1</v>
      </c>
      <c r="CO15" s="3">
        <v>1</v>
      </c>
      <c r="CP15" s="3">
        <v>1</v>
      </c>
      <c r="CQ15" s="3">
        <v>1</v>
      </c>
      <c r="CR15" s="3">
        <v>1</v>
      </c>
      <c r="CS15" s="3">
        <v>1</v>
      </c>
      <c r="CT15" s="3">
        <v>0</v>
      </c>
      <c r="CU15" s="3">
        <v>0</v>
      </c>
      <c r="CV15" s="3">
        <v>0</v>
      </c>
      <c r="CW15" s="3">
        <v>1</v>
      </c>
      <c r="CX15" s="3">
        <v>1</v>
      </c>
      <c r="CY15" s="3">
        <v>1</v>
      </c>
      <c r="CZ15" s="3">
        <v>1</v>
      </c>
      <c r="DA15" s="3">
        <v>0</v>
      </c>
      <c r="DB15" s="3">
        <v>0</v>
      </c>
      <c r="DC15" s="3">
        <v>0</v>
      </c>
      <c r="DD15" s="3">
        <v>1</v>
      </c>
      <c r="DE15" s="3">
        <v>1</v>
      </c>
      <c r="DF15" s="3">
        <v>1</v>
      </c>
      <c r="DG15" s="3">
        <v>1</v>
      </c>
      <c r="DH15" s="3">
        <v>0</v>
      </c>
      <c r="DI15" s="3">
        <v>1</v>
      </c>
      <c r="DJ15" s="3">
        <v>1</v>
      </c>
      <c r="DK15" s="3">
        <v>0</v>
      </c>
      <c r="DL15" s="3">
        <v>1</v>
      </c>
      <c r="DM15" s="3">
        <v>0</v>
      </c>
      <c r="DN15" s="3">
        <v>1</v>
      </c>
      <c r="DO15" s="19">
        <v>0</v>
      </c>
      <c r="DP15" s="19">
        <v>0.46386990832650354</v>
      </c>
      <c r="DQ15">
        <v>14</v>
      </c>
    </row>
    <row r="16" spans="1:121" ht="30">
      <c r="A16" s="3">
        <v>13</v>
      </c>
      <c r="B16" s="1" t="s">
        <v>232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0</v>
      </c>
      <c r="P16" s="3">
        <v>1</v>
      </c>
      <c r="Q16" s="3">
        <v>1</v>
      </c>
      <c r="R16" s="3">
        <v>1</v>
      </c>
      <c r="S16" s="3">
        <v>1</v>
      </c>
      <c r="T16" s="3">
        <v>0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  <c r="Z16" s="3">
        <v>1</v>
      </c>
      <c r="AA16" s="3">
        <v>1</v>
      </c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1</v>
      </c>
      <c r="AH16" s="3">
        <v>1</v>
      </c>
      <c r="AI16" s="3">
        <v>1</v>
      </c>
      <c r="AJ16" s="3">
        <v>0</v>
      </c>
      <c r="AK16" s="3">
        <v>1</v>
      </c>
      <c r="AL16" s="3">
        <v>1</v>
      </c>
      <c r="AM16" s="3">
        <v>1</v>
      </c>
      <c r="AN16" s="3">
        <v>0</v>
      </c>
      <c r="AO16" s="3">
        <v>1</v>
      </c>
      <c r="AP16" s="3">
        <v>1</v>
      </c>
      <c r="AQ16" s="3">
        <v>1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1</v>
      </c>
      <c r="AX16" s="3">
        <v>1</v>
      </c>
      <c r="AY16" s="3">
        <v>1</v>
      </c>
      <c r="AZ16" s="3">
        <v>0</v>
      </c>
      <c r="BA16" s="3">
        <v>1</v>
      </c>
      <c r="BB16" s="3">
        <v>1</v>
      </c>
      <c r="BC16" s="3">
        <v>1</v>
      </c>
      <c r="BD16" s="3">
        <v>0</v>
      </c>
      <c r="BE16" s="3">
        <v>1</v>
      </c>
      <c r="BF16" s="3">
        <v>1</v>
      </c>
      <c r="BG16" s="3">
        <v>0</v>
      </c>
      <c r="BH16" s="3">
        <v>1</v>
      </c>
      <c r="BI16" s="3">
        <v>0</v>
      </c>
      <c r="BJ16" s="3">
        <v>1</v>
      </c>
      <c r="BK16" s="3">
        <v>1</v>
      </c>
      <c r="BL16" s="3">
        <v>1</v>
      </c>
      <c r="BM16" s="3">
        <v>1</v>
      </c>
      <c r="BN16" s="3">
        <v>1</v>
      </c>
      <c r="BO16" s="3">
        <v>1</v>
      </c>
      <c r="BP16" s="3">
        <v>1</v>
      </c>
      <c r="BQ16" s="3">
        <v>1</v>
      </c>
      <c r="BR16" s="3">
        <v>1</v>
      </c>
      <c r="BS16" s="3">
        <v>1</v>
      </c>
      <c r="BT16" s="3">
        <v>1</v>
      </c>
      <c r="BU16" s="3">
        <v>1</v>
      </c>
      <c r="BV16" s="3">
        <v>1</v>
      </c>
      <c r="BW16" s="3">
        <v>0</v>
      </c>
      <c r="BX16" s="3">
        <v>1</v>
      </c>
      <c r="BY16" s="3">
        <v>1</v>
      </c>
      <c r="BZ16" s="3">
        <v>1</v>
      </c>
      <c r="CA16" s="3">
        <v>0</v>
      </c>
      <c r="CB16" s="3">
        <v>1</v>
      </c>
      <c r="CC16" s="3">
        <v>1</v>
      </c>
      <c r="CD16" s="3">
        <v>0</v>
      </c>
      <c r="CE16" s="3">
        <v>1</v>
      </c>
      <c r="CF16" s="3">
        <v>0</v>
      </c>
      <c r="CG16" s="3">
        <v>1</v>
      </c>
      <c r="CH16" s="3">
        <v>1</v>
      </c>
      <c r="CI16" s="3">
        <v>1</v>
      </c>
      <c r="CJ16" s="3">
        <v>1</v>
      </c>
      <c r="CK16" s="3">
        <v>1</v>
      </c>
      <c r="CL16" s="3">
        <v>1</v>
      </c>
      <c r="CM16" s="3">
        <v>1</v>
      </c>
      <c r="CN16" s="3">
        <v>1</v>
      </c>
      <c r="CO16" s="3">
        <v>1</v>
      </c>
      <c r="CP16" s="3">
        <v>1</v>
      </c>
      <c r="CQ16" s="3">
        <v>1</v>
      </c>
      <c r="CR16" s="3">
        <v>1</v>
      </c>
      <c r="CS16" s="3">
        <v>1</v>
      </c>
      <c r="CT16" s="3">
        <v>1</v>
      </c>
      <c r="CU16" s="3">
        <v>1</v>
      </c>
      <c r="CV16" s="3">
        <v>1</v>
      </c>
      <c r="CW16" s="3">
        <v>0</v>
      </c>
      <c r="CX16" s="3">
        <v>1</v>
      </c>
      <c r="CY16" s="3">
        <v>0</v>
      </c>
      <c r="CZ16" s="3">
        <v>1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1</v>
      </c>
      <c r="DI16" s="3">
        <v>1</v>
      </c>
      <c r="DJ16" s="3">
        <v>1</v>
      </c>
      <c r="DK16" s="3">
        <v>1</v>
      </c>
      <c r="DL16" s="3">
        <v>1</v>
      </c>
      <c r="DM16" s="3">
        <v>1</v>
      </c>
      <c r="DN16" s="3">
        <v>1</v>
      </c>
      <c r="DO16" s="19">
        <v>1</v>
      </c>
      <c r="DP16">
        <v>0.49826262745598671</v>
      </c>
      <c r="DQ16">
        <v>11</v>
      </c>
    </row>
    <row r="17" spans="1:123" ht="30">
      <c r="A17" s="3">
        <v>14</v>
      </c>
      <c r="B17" s="1" t="s">
        <v>12</v>
      </c>
      <c r="C17" s="3">
        <v>0</v>
      </c>
      <c r="D17" s="3">
        <v>0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1</v>
      </c>
      <c r="AZ17" s="3">
        <v>0</v>
      </c>
      <c r="BA17" s="3">
        <v>1</v>
      </c>
      <c r="BB17" s="3">
        <v>1</v>
      </c>
      <c r="BC17" s="3">
        <v>1</v>
      </c>
      <c r="BD17" s="3">
        <v>1</v>
      </c>
      <c r="BE17" s="3">
        <v>1</v>
      </c>
      <c r="BF17" s="3">
        <v>1</v>
      </c>
      <c r="BG17" s="3">
        <v>1</v>
      </c>
      <c r="BH17" s="3">
        <v>1</v>
      </c>
      <c r="BI17" s="3">
        <v>1</v>
      </c>
      <c r="BJ17" s="3">
        <v>1</v>
      </c>
      <c r="BK17" s="3">
        <v>1</v>
      </c>
      <c r="BL17" s="3">
        <v>1</v>
      </c>
      <c r="BM17" s="3">
        <v>0</v>
      </c>
      <c r="BN17" s="3">
        <v>1</v>
      </c>
      <c r="BO17" s="3">
        <v>1</v>
      </c>
      <c r="BP17" s="3">
        <v>0</v>
      </c>
      <c r="BQ17" s="3">
        <v>1</v>
      </c>
      <c r="BR17" s="3">
        <v>1</v>
      </c>
      <c r="BS17" s="3">
        <v>1</v>
      </c>
      <c r="BT17" s="3">
        <v>1</v>
      </c>
      <c r="BU17" s="3">
        <v>1</v>
      </c>
      <c r="BV17" s="3">
        <v>1</v>
      </c>
      <c r="BW17" s="3">
        <v>1</v>
      </c>
      <c r="BX17" s="3">
        <v>1</v>
      </c>
      <c r="BY17" s="3">
        <v>1</v>
      </c>
      <c r="BZ17" s="3">
        <v>1</v>
      </c>
      <c r="CA17" s="3">
        <v>0</v>
      </c>
      <c r="CB17" s="3">
        <v>0</v>
      </c>
      <c r="CC17" s="3">
        <v>0</v>
      </c>
      <c r="CD17" s="3">
        <v>1</v>
      </c>
      <c r="CE17" s="3">
        <v>1</v>
      </c>
      <c r="CF17" s="3">
        <v>1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1</v>
      </c>
      <c r="CP17" s="3">
        <v>1</v>
      </c>
      <c r="CQ17" s="3">
        <v>1</v>
      </c>
      <c r="CR17" s="3">
        <v>1</v>
      </c>
      <c r="CS17" s="3">
        <v>1</v>
      </c>
      <c r="CT17" s="3">
        <v>1</v>
      </c>
      <c r="CU17" s="3">
        <v>1</v>
      </c>
      <c r="CV17" s="3">
        <v>1</v>
      </c>
      <c r="CW17" s="3">
        <v>1</v>
      </c>
      <c r="CX17" s="3">
        <v>1</v>
      </c>
      <c r="CY17" s="3">
        <v>1</v>
      </c>
      <c r="CZ17" s="3">
        <v>0</v>
      </c>
      <c r="DA17" s="3">
        <v>0</v>
      </c>
      <c r="DB17" s="3">
        <v>1</v>
      </c>
      <c r="DC17" s="3">
        <v>0</v>
      </c>
      <c r="DD17" s="3">
        <v>1</v>
      </c>
      <c r="DE17" s="3">
        <v>0</v>
      </c>
      <c r="DF17" s="3">
        <v>1</v>
      </c>
      <c r="DG17" s="3">
        <v>0</v>
      </c>
      <c r="DH17" s="3">
        <v>1</v>
      </c>
      <c r="DI17" s="3">
        <v>0</v>
      </c>
      <c r="DJ17" s="3">
        <v>1</v>
      </c>
      <c r="DK17" s="3">
        <v>1</v>
      </c>
      <c r="DL17" s="3">
        <v>1</v>
      </c>
      <c r="DM17" s="3">
        <v>1</v>
      </c>
      <c r="DN17" s="3">
        <v>1</v>
      </c>
      <c r="DO17" s="19">
        <v>1</v>
      </c>
      <c r="DP17">
        <v>0.23028234453337734</v>
      </c>
      <c r="DQ17">
        <v>19</v>
      </c>
    </row>
    <row r="18" spans="1:123">
      <c r="A18" s="3">
        <v>15</v>
      </c>
      <c r="B18" s="1" t="s">
        <v>13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>
        <v>1</v>
      </c>
      <c r="AN18" s="3">
        <v>1</v>
      </c>
      <c r="AO18" s="3">
        <v>1</v>
      </c>
      <c r="AP18" s="3">
        <v>1</v>
      </c>
      <c r="AQ18" s="3">
        <v>1</v>
      </c>
      <c r="AR18" s="3">
        <v>1</v>
      </c>
      <c r="AS18" s="3">
        <v>1</v>
      </c>
      <c r="AT18" s="3">
        <v>1</v>
      </c>
      <c r="AU18" s="3">
        <v>0</v>
      </c>
      <c r="AV18" s="3">
        <v>0</v>
      </c>
      <c r="AW18" s="3">
        <v>0</v>
      </c>
      <c r="AX18" s="3">
        <v>1</v>
      </c>
      <c r="AY18" s="3">
        <v>1</v>
      </c>
      <c r="AZ18" s="3">
        <v>1</v>
      </c>
      <c r="BA18" s="3">
        <v>1</v>
      </c>
      <c r="BB18" s="3">
        <v>1</v>
      </c>
      <c r="BC18" s="3">
        <v>1</v>
      </c>
      <c r="BD18" s="3">
        <v>0</v>
      </c>
      <c r="BE18" s="3">
        <v>1</v>
      </c>
      <c r="BF18" s="3">
        <v>1</v>
      </c>
      <c r="BG18" s="3">
        <v>1</v>
      </c>
      <c r="BH18" s="3">
        <v>0</v>
      </c>
      <c r="BI18" s="3">
        <v>1</v>
      </c>
      <c r="BJ18" s="3">
        <v>1</v>
      </c>
      <c r="BK18" s="3">
        <v>1</v>
      </c>
      <c r="BL18" s="3">
        <v>1</v>
      </c>
      <c r="BM18" s="3">
        <v>1</v>
      </c>
      <c r="BN18" s="3">
        <v>1</v>
      </c>
      <c r="BO18" s="3">
        <v>1</v>
      </c>
      <c r="BP18" s="3">
        <v>0</v>
      </c>
      <c r="BQ18" s="3">
        <v>1</v>
      </c>
      <c r="BR18" s="3">
        <v>1</v>
      </c>
      <c r="BS18" s="3">
        <v>1</v>
      </c>
      <c r="BT18" s="3">
        <v>1</v>
      </c>
      <c r="BU18" s="3">
        <v>1</v>
      </c>
      <c r="BV18" s="3">
        <v>1</v>
      </c>
      <c r="BW18" s="3">
        <v>1</v>
      </c>
      <c r="BX18" s="3">
        <v>1</v>
      </c>
      <c r="BY18" s="3">
        <v>1</v>
      </c>
      <c r="BZ18" s="3">
        <v>1</v>
      </c>
      <c r="CA18" s="3">
        <v>1</v>
      </c>
      <c r="CB18" s="3">
        <v>1</v>
      </c>
      <c r="CC18" s="3">
        <v>1</v>
      </c>
      <c r="CD18" s="3">
        <v>0</v>
      </c>
      <c r="CE18" s="3">
        <v>0</v>
      </c>
      <c r="CF18" s="3">
        <v>0</v>
      </c>
      <c r="CG18" s="3">
        <v>1</v>
      </c>
      <c r="CH18" s="3">
        <v>1</v>
      </c>
      <c r="CI18" s="3">
        <v>1</v>
      </c>
      <c r="CJ18" s="3">
        <v>0</v>
      </c>
      <c r="CK18" s="3">
        <v>1</v>
      </c>
      <c r="CL18" s="3">
        <v>1</v>
      </c>
      <c r="CM18" s="3">
        <v>1</v>
      </c>
      <c r="CN18" s="3">
        <v>1</v>
      </c>
      <c r="CO18" s="3">
        <v>1</v>
      </c>
      <c r="CP18" s="3">
        <v>1</v>
      </c>
      <c r="CQ18" s="3">
        <v>1</v>
      </c>
      <c r="CR18" s="3">
        <v>1</v>
      </c>
      <c r="CS18" s="3">
        <v>1</v>
      </c>
      <c r="CT18" s="3">
        <v>1</v>
      </c>
      <c r="CU18" s="3">
        <v>1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19">
        <v>0</v>
      </c>
      <c r="DP18" s="19">
        <v>0.96566486214213421</v>
      </c>
      <c r="DQ18">
        <v>1</v>
      </c>
    </row>
    <row r="19" spans="1:123" ht="30">
      <c r="A19" s="3">
        <v>16</v>
      </c>
      <c r="B19" s="1" t="s">
        <v>14</v>
      </c>
      <c r="C19" s="3">
        <v>0</v>
      </c>
      <c r="D19" s="3">
        <v>0</v>
      </c>
      <c r="E19" s="3">
        <v>1</v>
      </c>
      <c r="F19" s="3">
        <v>1</v>
      </c>
      <c r="G19" s="3">
        <v>1</v>
      </c>
      <c r="H19" s="3">
        <v>1</v>
      </c>
      <c r="I19" s="3">
        <v>0</v>
      </c>
      <c r="J19" s="3">
        <v>0</v>
      </c>
      <c r="K19" s="3">
        <v>1</v>
      </c>
      <c r="L19" s="3">
        <v>1</v>
      </c>
      <c r="M19" s="3">
        <v>1</v>
      </c>
      <c r="N19" s="3">
        <v>1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1</v>
      </c>
      <c r="Z19" s="3">
        <v>0</v>
      </c>
      <c r="AA19" s="3">
        <v>0</v>
      </c>
      <c r="AB19" s="3">
        <v>1</v>
      </c>
      <c r="AC19" s="3">
        <v>1</v>
      </c>
      <c r="AD19" s="3">
        <v>1</v>
      </c>
      <c r="AE19" s="3">
        <v>1</v>
      </c>
      <c r="AF19" s="3">
        <v>1</v>
      </c>
      <c r="AG19" s="3">
        <v>1</v>
      </c>
      <c r="AH19" s="3">
        <v>1</v>
      </c>
      <c r="AI19" s="3">
        <v>1</v>
      </c>
      <c r="AJ19" s="3">
        <v>1</v>
      </c>
      <c r="AK19" s="3">
        <v>0</v>
      </c>
      <c r="AL19" s="3">
        <v>0</v>
      </c>
      <c r="AM19" s="3">
        <v>1</v>
      </c>
      <c r="AN19" s="3">
        <v>1</v>
      </c>
      <c r="AO19" s="3">
        <v>1</v>
      </c>
      <c r="AP19" s="3">
        <v>0</v>
      </c>
      <c r="AQ19" s="3">
        <v>1</v>
      </c>
      <c r="AR19" s="3">
        <v>1</v>
      </c>
      <c r="AS19" s="3">
        <v>1</v>
      </c>
      <c r="AT19" s="3">
        <v>0</v>
      </c>
      <c r="AU19" s="3">
        <v>1</v>
      </c>
      <c r="AV19" s="3">
        <v>1</v>
      </c>
      <c r="AW19" s="3">
        <v>1</v>
      </c>
      <c r="AX19" s="3">
        <v>1</v>
      </c>
      <c r="AY19" s="3">
        <v>1</v>
      </c>
      <c r="AZ19" s="3">
        <v>1</v>
      </c>
      <c r="BA19" s="3">
        <v>1</v>
      </c>
      <c r="BB19" s="3">
        <v>1</v>
      </c>
      <c r="BC19" s="3">
        <v>1</v>
      </c>
      <c r="BD19" s="3">
        <v>1</v>
      </c>
      <c r="BE19" s="3">
        <v>1</v>
      </c>
      <c r="BF19" s="3">
        <v>0</v>
      </c>
      <c r="BG19" s="3">
        <v>1</v>
      </c>
      <c r="BH19" s="3">
        <v>0</v>
      </c>
      <c r="BI19" s="3">
        <v>1</v>
      </c>
      <c r="BJ19" s="3">
        <v>0</v>
      </c>
      <c r="BK19" s="3">
        <v>1</v>
      </c>
      <c r="BL19" s="3">
        <v>1</v>
      </c>
      <c r="BM19" s="3">
        <v>1</v>
      </c>
      <c r="BN19" s="3">
        <v>1</v>
      </c>
      <c r="BO19" s="3">
        <v>1</v>
      </c>
      <c r="BP19" s="3">
        <v>0</v>
      </c>
      <c r="BQ19" s="3">
        <v>1</v>
      </c>
      <c r="BR19" s="3">
        <v>0</v>
      </c>
      <c r="BS19" s="3">
        <v>1</v>
      </c>
      <c r="BT19" s="3">
        <v>0</v>
      </c>
      <c r="BU19" s="3">
        <v>1</v>
      </c>
      <c r="BV19" s="3">
        <v>0</v>
      </c>
      <c r="BW19" s="3">
        <v>1</v>
      </c>
      <c r="BX19" s="3">
        <v>0</v>
      </c>
      <c r="BY19" s="3">
        <v>1</v>
      </c>
      <c r="BZ19" s="3">
        <v>0</v>
      </c>
      <c r="CA19" s="3">
        <v>1</v>
      </c>
      <c r="CB19" s="3">
        <v>0</v>
      </c>
      <c r="CC19" s="3">
        <v>1</v>
      </c>
      <c r="CD19" s="3">
        <v>1</v>
      </c>
      <c r="CE19" s="3">
        <v>0</v>
      </c>
      <c r="CF19" s="3">
        <v>1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1</v>
      </c>
      <c r="CR19" s="3">
        <v>1</v>
      </c>
      <c r="CS19" s="3">
        <v>1</v>
      </c>
      <c r="CT19" s="3">
        <v>1</v>
      </c>
      <c r="CU19" s="3">
        <v>1</v>
      </c>
      <c r="CV19" s="3">
        <v>1</v>
      </c>
      <c r="CW19" s="3">
        <v>0</v>
      </c>
      <c r="CX19" s="3">
        <v>1</v>
      </c>
      <c r="CY19" s="3">
        <v>0</v>
      </c>
      <c r="CZ19" s="3">
        <v>1</v>
      </c>
      <c r="DA19" s="3">
        <v>0</v>
      </c>
      <c r="DB19" s="3">
        <v>0</v>
      </c>
      <c r="DC19" s="3">
        <v>1</v>
      </c>
      <c r="DD19" s="3">
        <v>1</v>
      </c>
      <c r="DE19" s="3">
        <v>1</v>
      </c>
      <c r="DF19" s="3">
        <v>1</v>
      </c>
      <c r="DG19" s="3">
        <v>0</v>
      </c>
      <c r="DH19" s="3">
        <v>1</v>
      </c>
      <c r="DI19" s="3">
        <v>1</v>
      </c>
      <c r="DJ19" s="3">
        <v>1</v>
      </c>
      <c r="DK19" s="3">
        <v>1</v>
      </c>
      <c r="DL19" s="3">
        <v>1</v>
      </c>
      <c r="DM19" s="3">
        <v>1</v>
      </c>
      <c r="DN19" s="3">
        <v>1</v>
      </c>
      <c r="DO19" s="19">
        <v>1</v>
      </c>
      <c r="DP19" s="19">
        <v>0.58508002361624833</v>
      </c>
      <c r="DQ19">
        <v>8</v>
      </c>
    </row>
    <row r="20" spans="1:123">
      <c r="A20" s="3">
        <v>17</v>
      </c>
      <c r="B20" s="1" t="s">
        <v>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1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1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1</v>
      </c>
      <c r="BH20" s="3">
        <v>0</v>
      </c>
      <c r="BI20" s="3">
        <v>1</v>
      </c>
      <c r="BJ20" s="3">
        <v>1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1</v>
      </c>
      <c r="BT20" s="3">
        <v>1</v>
      </c>
      <c r="BU20" s="3">
        <v>1</v>
      </c>
      <c r="BV20" s="3">
        <v>1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1</v>
      </c>
      <c r="CX20" s="3">
        <v>1</v>
      </c>
      <c r="CY20" s="3">
        <v>1</v>
      </c>
      <c r="CZ20" s="3">
        <v>1</v>
      </c>
      <c r="DA20" s="3">
        <v>1</v>
      </c>
      <c r="DB20" s="3">
        <v>1</v>
      </c>
      <c r="DC20" s="3">
        <v>1</v>
      </c>
      <c r="DD20" s="3">
        <v>1</v>
      </c>
      <c r="DE20" s="3">
        <v>1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19">
        <v>0</v>
      </c>
      <c r="DP20">
        <v>6.6208879403128855E-4</v>
      </c>
      <c r="DQ20">
        <v>37</v>
      </c>
    </row>
    <row r="21" spans="1:123" ht="30">
      <c r="A21" s="3">
        <v>18</v>
      </c>
      <c r="B21" s="1" t="s">
        <v>16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1</v>
      </c>
      <c r="M21" s="3">
        <v>1</v>
      </c>
      <c r="N21" s="3">
        <v>1</v>
      </c>
      <c r="O21" s="3">
        <v>0</v>
      </c>
      <c r="P21" s="3">
        <v>1</v>
      </c>
      <c r="Q21" s="3">
        <v>0</v>
      </c>
      <c r="R21" s="3">
        <v>1</v>
      </c>
      <c r="S21" s="3">
        <v>0</v>
      </c>
      <c r="T21" s="3">
        <v>1</v>
      </c>
      <c r="U21" s="3">
        <v>0</v>
      </c>
      <c r="V21" s="3">
        <v>1</v>
      </c>
      <c r="W21" s="3">
        <v>0</v>
      </c>
      <c r="X21" s="3">
        <v>1</v>
      </c>
      <c r="Y21" s="3">
        <v>1</v>
      </c>
      <c r="Z21" s="3">
        <v>0</v>
      </c>
      <c r="AA21" s="3">
        <v>0</v>
      </c>
      <c r="AB21" s="3">
        <v>0</v>
      </c>
      <c r="AC21" s="3">
        <v>0</v>
      </c>
      <c r="AD21" s="3">
        <v>1</v>
      </c>
      <c r="AE21" s="3">
        <v>1</v>
      </c>
      <c r="AF21" s="3">
        <v>1</v>
      </c>
      <c r="AG21" s="3">
        <v>1</v>
      </c>
      <c r="AH21" s="3">
        <v>0</v>
      </c>
      <c r="AI21" s="3">
        <v>1</v>
      </c>
      <c r="AJ21" s="3">
        <v>1</v>
      </c>
      <c r="AK21" s="3">
        <v>0</v>
      </c>
      <c r="AL21" s="3">
        <v>1</v>
      </c>
      <c r="AM21" s="3">
        <v>1</v>
      </c>
      <c r="AN21" s="3">
        <v>1</v>
      </c>
      <c r="AO21" s="3">
        <v>0</v>
      </c>
      <c r="AP21" s="3">
        <v>1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1</v>
      </c>
      <c r="AZ21" s="3">
        <v>0</v>
      </c>
      <c r="BA21" s="3">
        <v>1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1</v>
      </c>
      <c r="BI21" s="3">
        <v>1</v>
      </c>
      <c r="BJ21" s="3">
        <v>0</v>
      </c>
      <c r="BK21" s="3">
        <v>1</v>
      </c>
      <c r="BL21" s="3">
        <v>1</v>
      </c>
      <c r="BM21" s="3">
        <v>1</v>
      </c>
      <c r="BN21" s="3">
        <v>1</v>
      </c>
      <c r="BO21" s="3">
        <v>1</v>
      </c>
      <c r="BP21" s="3">
        <v>1</v>
      </c>
      <c r="BQ21" s="3">
        <v>1</v>
      </c>
      <c r="BR21" s="3">
        <v>1</v>
      </c>
      <c r="BS21" s="3">
        <v>0</v>
      </c>
      <c r="BT21" s="3">
        <v>1</v>
      </c>
      <c r="BU21" s="3">
        <v>0</v>
      </c>
      <c r="BV21" s="3">
        <v>1</v>
      </c>
      <c r="BW21" s="3">
        <v>0</v>
      </c>
      <c r="BX21" s="3">
        <v>1</v>
      </c>
      <c r="BY21" s="3">
        <v>0</v>
      </c>
      <c r="BZ21" s="3">
        <v>1</v>
      </c>
      <c r="CA21" s="3">
        <v>1</v>
      </c>
      <c r="CB21" s="3">
        <v>0</v>
      </c>
      <c r="CC21" s="3">
        <v>1</v>
      </c>
      <c r="CD21" s="3">
        <v>0</v>
      </c>
      <c r="CE21" s="3">
        <v>1</v>
      </c>
      <c r="CF21" s="3">
        <v>0</v>
      </c>
      <c r="CG21" s="3">
        <v>1</v>
      </c>
      <c r="CH21" s="3">
        <v>0</v>
      </c>
      <c r="CI21" s="3">
        <v>1</v>
      </c>
      <c r="CJ21" s="3">
        <v>0</v>
      </c>
      <c r="CK21" s="3">
        <v>1</v>
      </c>
      <c r="CL21" s="3">
        <v>0</v>
      </c>
      <c r="CM21" s="3">
        <v>1</v>
      </c>
      <c r="CN21" s="3">
        <v>1</v>
      </c>
      <c r="CO21" s="3">
        <v>1</v>
      </c>
      <c r="CP21" s="3">
        <v>1</v>
      </c>
      <c r="CQ21" s="3">
        <v>1</v>
      </c>
      <c r="CR21" s="3">
        <v>1</v>
      </c>
      <c r="CS21" s="3">
        <v>1</v>
      </c>
      <c r="CT21" s="3">
        <v>1</v>
      </c>
      <c r="CU21" s="3">
        <v>1</v>
      </c>
      <c r="CV21" s="3">
        <v>1</v>
      </c>
      <c r="CW21" s="3">
        <v>1</v>
      </c>
      <c r="CX21" s="3">
        <v>1</v>
      </c>
      <c r="CY21" s="3">
        <v>1</v>
      </c>
      <c r="CZ21" s="3">
        <v>1</v>
      </c>
      <c r="DA21" s="3">
        <v>1</v>
      </c>
      <c r="DB21" s="3">
        <v>1</v>
      </c>
      <c r="DC21" s="3">
        <v>1</v>
      </c>
      <c r="DD21" s="3">
        <v>1</v>
      </c>
      <c r="DE21" s="3">
        <v>0</v>
      </c>
      <c r="DF21" s="3">
        <v>0</v>
      </c>
      <c r="DG21" s="3">
        <v>1</v>
      </c>
      <c r="DH21" s="3">
        <v>1</v>
      </c>
      <c r="DI21" s="3">
        <v>1</v>
      </c>
      <c r="DJ21" s="3">
        <v>1</v>
      </c>
      <c r="DK21" s="3">
        <v>1</v>
      </c>
      <c r="DL21" s="3">
        <v>1</v>
      </c>
      <c r="DM21" s="3">
        <v>1</v>
      </c>
      <c r="DN21" s="3">
        <v>1</v>
      </c>
      <c r="DO21" s="19">
        <v>1</v>
      </c>
      <c r="DP21" s="19">
        <v>0.69369063570305423</v>
      </c>
      <c r="DQ21">
        <v>7</v>
      </c>
    </row>
    <row r="22" spans="1:123" ht="36" customHeight="1">
      <c r="A22" s="3">
        <v>19</v>
      </c>
      <c r="B22" s="1" t="s">
        <v>17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0</v>
      </c>
      <c r="AE22" s="3">
        <v>1</v>
      </c>
      <c r="AF22" s="3">
        <v>1</v>
      </c>
      <c r="AG22" s="3">
        <v>1</v>
      </c>
      <c r="AH22" s="3">
        <v>1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1</v>
      </c>
      <c r="BB22" s="3">
        <v>1</v>
      </c>
      <c r="BC22" s="3">
        <v>0</v>
      </c>
      <c r="BD22" s="3">
        <v>0</v>
      </c>
      <c r="BE22" s="3">
        <v>0</v>
      </c>
      <c r="BF22" s="3">
        <v>1</v>
      </c>
      <c r="BG22" s="3">
        <v>1</v>
      </c>
      <c r="BH22" s="3">
        <v>1</v>
      </c>
      <c r="BI22" s="3">
        <v>0</v>
      </c>
      <c r="BJ22" s="3">
        <v>1</v>
      </c>
      <c r="BK22" s="3">
        <v>1</v>
      </c>
      <c r="BL22" s="3">
        <v>1</v>
      </c>
      <c r="BM22" s="3">
        <v>0</v>
      </c>
      <c r="BN22" s="3">
        <v>1</v>
      </c>
      <c r="BO22" s="3">
        <v>1</v>
      </c>
      <c r="BP22" s="3">
        <v>1</v>
      </c>
      <c r="BQ22" s="3">
        <v>1</v>
      </c>
      <c r="BR22" s="3">
        <v>1</v>
      </c>
      <c r="BS22" s="3">
        <v>0</v>
      </c>
      <c r="BT22" s="3">
        <v>0</v>
      </c>
      <c r="BU22" s="3">
        <v>1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1</v>
      </c>
      <c r="CU22" s="3">
        <v>1</v>
      </c>
      <c r="CV22" s="3">
        <v>1</v>
      </c>
      <c r="CW22" s="3">
        <v>1</v>
      </c>
      <c r="CX22" s="3">
        <v>1</v>
      </c>
      <c r="CY22" s="3">
        <v>1</v>
      </c>
      <c r="CZ22" s="3">
        <v>1</v>
      </c>
      <c r="DA22" s="3">
        <v>1</v>
      </c>
      <c r="DB22" s="3">
        <v>1</v>
      </c>
      <c r="DC22" s="3">
        <v>1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19">
        <v>0</v>
      </c>
      <c r="DP22" s="58">
        <v>5.2555385251486751E-2</v>
      </c>
      <c r="DQ22">
        <v>29</v>
      </c>
    </row>
    <row r="23" spans="1:123">
      <c r="A23" s="3">
        <v>20</v>
      </c>
      <c r="B23" s="1" t="s">
        <v>18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1</v>
      </c>
      <c r="AI23" s="3">
        <v>1</v>
      </c>
      <c r="AJ23" s="3">
        <v>1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1</v>
      </c>
      <c r="BG23" s="3">
        <v>1</v>
      </c>
      <c r="BH23" s="3">
        <v>1</v>
      </c>
      <c r="BI23" s="3">
        <v>1</v>
      </c>
      <c r="BJ23" s="3">
        <v>1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1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19">
        <v>1</v>
      </c>
      <c r="DP23" s="19">
        <v>0.47036201376651793</v>
      </c>
      <c r="DQ23">
        <v>13</v>
      </c>
    </row>
    <row r="24" spans="1:123" ht="27" customHeight="1">
      <c r="A24" s="3">
        <v>21</v>
      </c>
      <c r="B24" s="1" t="s">
        <v>19</v>
      </c>
      <c r="C24" s="3">
        <v>0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0</v>
      </c>
      <c r="N24" s="3">
        <v>0</v>
      </c>
      <c r="O24" s="3">
        <v>0</v>
      </c>
      <c r="P24" s="3">
        <v>1</v>
      </c>
      <c r="Q24" s="3">
        <v>1</v>
      </c>
      <c r="R24" s="3">
        <v>0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1</v>
      </c>
      <c r="AU24" s="3">
        <v>0</v>
      </c>
      <c r="AV24" s="3">
        <v>0</v>
      </c>
      <c r="AW24" s="3">
        <v>0</v>
      </c>
      <c r="AX24" s="3">
        <v>1</v>
      </c>
      <c r="AY24" s="3">
        <v>1</v>
      </c>
      <c r="AZ24" s="3">
        <v>1</v>
      </c>
      <c r="BA24" s="3">
        <v>1</v>
      </c>
      <c r="BB24" s="3">
        <v>1</v>
      </c>
      <c r="BC24" s="3">
        <v>1</v>
      </c>
      <c r="BD24" s="3">
        <v>1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1</v>
      </c>
      <c r="BL24" s="3">
        <v>1</v>
      </c>
      <c r="BM24" s="3">
        <v>1</v>
      </c>
      <c r="BN24" s="3">
        <v>1</v>
      </c>
      <c r="BO24" s="3">
        <v>1</v>
      </c>
      <c r="BP24" s="3">
        <v>1</v>
      </c>
      <c r="BQ24" s="3">
        <v>1</v>
      </c>
      <c r="BR24" s="3">
        <v>0</v>
      </c>
      <c r="BS24" s="3">
        <v>1</v>
      </c>
      <c r="BT24" s="3">
        <v>1</v>
      </c>
      <c r="BU24" s="3">
        <v>1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1</v>
      </c>
      <c r="CP24" s="3">
        <v>1</v>
      </c>
      <c r="CQ24" s="3">
        <v>1</v>
      </c>
      <c r="CR24" s="3">
        <v>1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1</v>
      </c>
      <c r="CZ24" s="3">
        <v>1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1</v>
      </c>
      <c r="DN24" s="3">
        <v>1</v>
      </c>
      <c r="DO24" s="19">
        <v>0</v>
      </c>
      <c r="DP24">
        <v>0.10467203179764595</v>
      </c>
      <c r="DQ24">
        <v>22</v>
      </c>
    </row>
    <row r="25" spans="1:123">
      <c r="A25" s="3">
        <v>22</v>
      </c>
      <c r="B25" s="1" t="s">
        <v>20</v>
      </c>
      <c r="C25" s="3">
        <v>1</v>
      </c>
      <c r="D25" s="3">
        <v>0</v>
      </c>
      <c r="E25" s="3">
        <v>0</v>
      </c>
      <c r="F25" s="3">
        <v>0</v>
      </c>
      <c r="G25" s="3">
        <v>0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1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1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19">
        <v>0</v>
      </c>
      <c r="DP25" s="19">
        <v>1.6857236904631687E-3</v>
      </c>
      <c r="DQ25">
        <v>34</v>
      </c>
    </row>
    <row r="26" spans="1:123" ht="30">
      <c r="A26" s="3">
        <v>23</v>
      </c>
      <c r="B26" s="1" t="s">
        <v>21</v>
      </c>
      <c r="C26" s="3">
        <v>0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1</v>
      </c>
      <c r="BC26" s="3">
        <v>1</v>
      </c>
      <c r="BD26" s="3">
        <v>1</v>
      </c>
      <c r="BE26" s="3">
        <v>1</v>
      </c>
      <c r="BF26" s="3">
        <v>1</v>
      </c>
      <c r="BG26" s="3">
        <v>0</v>
      </c>
      <c r="BH26" s="3">
        <v>0</v>
      </c>
      <c r="BI26" s="3">
        <v>0</v>
      </c>
      <c r="BJ26" s="3">
        <v>0</v>
      </c>
      <c r="BK26" s="3">
        <v>1</v>
      </c>
      <c r="BL26" s="3">
        <v>1</v>
      </c>
      <c r="BM26" s="3">
        <v>1</v>
      </c>
      <c r="BN26" s="3">
        <v>1</v>
      </c>
      <c r="BO26" s="3">
        <v>1</v>
      </c>
      <c r="BP26" s="3">
        <v>1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1</v>
      </c>
      <c r="CH26" s="3">
        <v>1</v>
      </c>
      <c r="CI26" s="3">
        <v>1</v>
      </c>
      <c r="CJ26" s="3">
        <v>1</v>
      </c>
      <c r="CK26" s="3">
        <v>1</v>
      </c>
      <c r="CL26" s="3">
        <v>1</v>
      </c>
      <c r="CM26" s="3">
        <v>1</v>
      </c>
      <c r="CN26" s="3">
        <v>1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19">
        <v>0</v>
      </c>
      <c r="DP26" s="19">
        <v>7.2918917240246461E-2</v>
      </c>
      <c r="DQ26">
        <v>26</v>
      </c>
    </row>
    <row r="27" spans="1:123" ht="30">
      <c r="A27" s="3">
        <v>24</v>
      </c>
      <c r="B27" s="1" t="s">
        <v>22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1</v>
      </c>
      <c r="M27" s="3">
        <v>1</v>
      </c>
      <c r="N27" s="3">
        <v>1</v>
      </c>
      <c r="O27" s="3">
        <v>1</v>
      </c>
      <c r="P27" s="3">
        <v>0</v>
      </c>
      <c r="Q27" s="3">
        <v>0</v>
      </c>
      <c r="R27" s="3">
        <v>1</v>
      </c>
      <c r="S27" s="3">
        <v>0</v>
      </c>
      <c r="T27" s="3">
        <v>1</v>
      </c>
      <c r="U27" s="3">
        <v>0</v>
      </c>
      <c r="V27" s="3">
        <v>1</v>
      </c>
      <c r="W27" s="3">
        <v>0</v>
      </c>
      <c r="X27" s="3">
        <v>1</v>
      </c>
      <c r="Y27" s="3">
        <v>0</v>
      </c>
      <c r="Z27" s="3">
        <v>1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1</v>
      </c>
      <c r="BE27" s="3">
        <v>1</v>
      </c>
      <c r="BF27" s="3">
        <v>1</v>
      </c>
      <c r="BG27" s="3">
        <v>1</v>
      </c>
      <c r="BH27" s="3">
        <v>1</v>
      </c>
      <c r="BI27" s="3">
        <v>1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1</v>
      </c>
      <c r="BQ27" s="3">
        <v>1</v>
      </c>
      <c r="BR27" s="3">
        <v>1</v>
      </c>
      <c r="BS27" s="3">
        <v>0</v>
      </c>
      <c r="BT27" s="3">
        <v>0</v>
      </c>
      <c r="BU27" s="3">
        <v>0</v>
      </c>
      <c r="BV27" s="3">
        <v>1</v>
      </c>
      <c r="BW27" s="3">
        <v>1</v>
      </c>
      <c r="BX27" s="3">
        <v>1</v>
      </c>
      <c r="BY27" s="3">
        <v>0</v>
      </c>
      <c r="BZ27" s="3">
        <v>1</v>
      </c>
      <c r="CA27" s="3">
        <v>1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1</v>
      </c>
      <c r="CI27" s="3">
        <v>1</v>
      </c>
      <c r="CJ27" s="3">
        <v>1</v>
      </c>
      <c r="CK27" s="3">
        <v>1</v>
      </c>
      <c r="CL27" s="3">
        <v>0</v>
      </c>
      <c r="CM27" s="3">
        <v>1</v>
      </c>
      <c r="CN27" s="3">
        <v>1</v>
      </c>
      <c r="CO27" s="3">
        <v>1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1</v>
      </c>
      <c r="CZ27" s="3">
        <v>1</v>
      </c>
      <c r="DA27" s="3">
        <v>0</v>
      </c>
      <c r="DB27" s="3">
        <v>1</v>
      </c>
      <c r="DC27" s="3">
        <v>1</v>
      </c>
      <c r="DD27" s="3">
        <v>1</v>
      </c>
      <c r="DE27" s="3">
        <v>1</v>
      </c>
      <c r="DF27" s="3">
        <v>1</v>
      </c>
      <c r="DG27" s="3">
        <v>1</v>
      </c>
      <c r="DH27" s="3">
        <v>1</v>
      </c>
      <c r="DI27" s="3">
        <v>1</v>
      </c>
      <c r="DJ27" s="3">
        <v>1</v>
      </c>
      <c r="DK27" s="3">
        <v>1</v>
      </c>
      <c r="DL27" s="3">
        <v>1</v>
      </c>
      <c r="DM27" s="3">
        <v>0</v>
      </c>
      <c r="DN27" s="3">
        <v>0</v>
      </c>
      <c r="DO27" s="19">
        <v>0</v>
      </c>
      <c r="DP27" s="60">
        <v>0.23035606701622652</v>
      </c>
      <c r="DQ27">
        <v>18</v>
      </c>
    </row>
    <row r="28" spans="1:123">
      <c r="A28" s="3">
        <v>25</v>
      </c>
      <c r="B28" s="1" t="s">
        <v>23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1</v>
      </c>
      <c r="CD28" s="3">
        <v>1</v>
      </c>
      <c r="CE28" s="3">
        <v>0</v>
      </c>
      <c r="CF28" s="3">
        <v>1</v>
      </c>
      <c r="CG28" s="3">
        <v>0</v>
      </c>
      <c r="CH28" s="3">
        <v>0</v>
      </c>
      <c r="CI28" s="3">
        <v>1</v>
      </c>
      <c r="CJ28" s="3">
        <v>0</v>
      </c>
      <c r="CK28" s="3">
        <v>0</v>
      </c>
      <c r="CL28" s="3">
        <v>1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19">
        <v>0</v>
      </c>
      <c r="DP28" s="19">
        <v>0.75312409395090552</v>
      </c>
      <c r="DQ28">
        <v>6</v>
      </c>
    </row>
    <row r="29" spans="1:123" ht="36" customHeight="1">
      <c r="A29" s="3">
        <v>26</v>
      </c>
      <c r="B29" s="1" t="s">
        <v>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1</v>
      </c>
      <c r="AU29" s="3">
        <v>0</v>
      </c>
      <c r="AV29" s="3">
        <v>1</v>
      </c>
      <c r="AW29" s="3">
        <v>0</v>
      </c>
      <c r="AX29" s="3">
        <v>0</v>
      </c>
      <c r="AY29" s="3">
        <v>1</v>
      </c>
      <c r="AZ29" s="3">
        <v>0</v>
      </c>
      <c r="BA29" s="3">
        <v>0</v>
      </c>
      <c r="BB29" s="3">
        <v>0</v>
      </c>
      <c r="BC29" s="3">
        <v>1</v>
      </c>
      <c r="BD29" s="3">
        <v>0</v>
      </c>
      <c r="BE29" s="3">
        <v>0</v>
      </c>
      <c r="BF29" s="3">
        <v>1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1</v>
      </c>
      <c r="BM29" s="3">
        <v>1</v>
      </c>
      <c r="BN29" s="3">
        <v>1</v>
      </c>
      <c r="BO29" s="3">
        <v>1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0</v>
      </c>
      <c r="CF29" s="3">
        <v>1</v>
      </c>
      <c r="CG29" s="3">
        <v>0</v>
      </c>
      <c r="CH29" s="3">
        <v>1</v>
      </c>
      <c r="CI29" s="3">
        <v>0</v>
      </c>
      <c r="CJ29" s="3">
        <v>1</v>
      </c>
      <c r="CK29" s="3">
        <v>0</v>
      </c>
      <c r="CL29" s="3">
        <v>1</v>
      </c>
      <c r="CM29" s="3">
        <v>0</v>
      </c>
      <c r="CN29" s="3">
        <v>1</v>
      </c>
      <c r="CO29" s="3">
        <v>0</v>
      </c>
      <c r="CP29" s="3">
        <v>1</v>
      </c>
      <c r="CQ29" s="3">
        <v>0</v>
      </c>
      <c r="CR29" s="3">
        <v>1</v>
      </c>
      <c r="CS29" s="3">
        <v>1</v>
      </c>
      <c r="CT29" s="3">
        <v>0</v>
      </c>
      <c r="CU29" s="3">
        <v>1</v>
      </c>
      <c r="CV29" s="3">
        <v>1</v>
      </c>
      <c r="CW29" s="3">
        <v>1</v>
      </c>
      <c r="CX29" s="3">
        <v>1</v>
      </c>
      <c r="CY29" s="3">
        <v>1</v>
      </c>
      <c r="CZ29" s="3">
        <v>1</v>
      </c>
      <c r="DA29" s="3">
        <v>1</v>
      </c>
      <c r="DB29" s="3">
        <v>1</v>
      </c>
      <c r="DC29" s="3">
        <v>1</v>
      </c>
      <c r="DD29" s="3">
        <v>1</v>
      </c>
      <c r="DE29" s="3">
        <v>1</v>
      </c>
      <c r="DF29" s="3">
        <v>1</v>
      </c>
      <c r="DG29" s="3">
        <v>1</v>
      </c>
      <c r="DH29" s="3">
        <v>1</v>
      </c>
      <c r="DI29" s="3">
        <v>1</v>
      </c>
      <c r="DJ29" s="3">
        <v>1</v>
      </c>
      <c r="DK29" s="3">
        <v>1</v>
      </c>
      <c r="DL29" s="3">
        <v>1</v>
      </c>
      <c r="DM29" s="3">
        <v>1</v>
      </c>
      <c r="DN29" s="3">
        <v>1</v>
      </c>
      <c r="DO29" s="19">
        <v>1</v>
      </c>
      <c r="DP29" s="60">
        <v>0.93999708369402546</v>
      </c>
      <c r="DQ29" s="19">
        <v>3</v>
      </c>
      <c r="DR29" s="19"/>
      <c r="DS29" s="19"/>
    </row>
    <row r="30" spans="1:123">
      <c r="A30" s="3">
        <v>27</v>
      </c>
      <c r="B30" s="1" t="s">
        <v>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1</v>
      </c>
      <c r="L30" s="3">
        <v>0</v>
      </c>
      <c r="M30" s="3">
        <v>1</v>
      </c>
      <c r="N30" s="3">
        <v>0</v>
      </c>
      <c r="O30" s="3">
        <v>1</v>
      </c>
      <c r="P30" s="3">
        <v>0</v>
      </c>
      <c r="Q30" s="3">
        <v>1</v>
      </c>
      <c r="R30" s="3">
        <v>0</v>
      </c>
      <c r="S30" s="3">
        <v>1</v>
      </c>
      <c r="T30" s="3">
        <v>0</v>
      </c>
      <c r="U30" s="3">
        <v>1</v>
      </c>
      <c r="V30" s="3">
        <v>0</v>
      </c>
      <c r="W30" s="3">
        <v>1</v>
      </c>
      <c r="X30" s="3">
        <v>0</v>
      </c>
      <c r="Y30" s="3">
        <v>1</v>
      </c>
      <c r="Z30" s="3">
        <v>0</v>
      </c>
      <c r="AA30" s="3">
        <v>1</v>
      </c>
      <c r="AB30" s="3">
        <v>0</v>
      </c>
      <c r="AC30" s="3">
        <v>1</v>
      </c>
      <c r="AD30" s="3">
        <v>0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1</v>
      </c>
      <c r="BL30" s="3">
        <v>1</v>
      </c>
      <c r="BM30" s="3">
        <v>1</v>
      </c>
      <c r="BN30" s="3">
        <v>1</v>
      </c>
      <c r="BO30" s="3">
        <v>1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1</v>
      </c>
      <c r="CB30" s="3">
        <v>0</v>
      </c>
      <c r="CC30" s="3">
        <v>1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1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19">
        <v>0</v>
      </c>
      <c r="DP30" s="19">
        <v>3.6303896724097853E-2</v>
      </c>
      <c r="DQ30">
        <v>31</v>
      </c>
    </row>
    <row r="31" spans="1:123" ht="30">
      <c r="A31" s="3">
        <v>28</v>
      </c>
      <c r="B31" s="1" t="s">
        <v>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1</v>
      </c>
      <c r="BZ31" s="3">
        <v>1</v>
      </c>
      <c r="CA31" s="3">
        <v>0</v>
      </c>
      <c r="CB31" s="3">
        <v>0</v>
      </c>
      <c r="CC31" s="3">
        <v>1</v>
      </c>
      <c r="CD31" s="3">
        <v>1</v>
      </c>
      <c r="CE31" s="3">
        <v>1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1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19">
        <v>0</v>
      </c>
      <c r="DP31" s="19">
        <v>0.47055019039781726</v>
      </c>
      <c r="DQ31">
        <v>12</v>
      </c>
    </row>
    <row r="32" spans="1:123">
      <c r="A32" s="3">
        <v>29</v>
      </c>
      <c r="B32" s="1" t="s">
        <v>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1</v>
      </c>
      <c r="Q32" s="3">
        <v>1</v>
      </c>
      <c r="R32" s="3">
        <v>1</v>
      </c>
      <c r="S32" s="3">
        <v>1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1</v>
      </c>
      <c r="AM32" s="3">
        <v>1</v>
      </c>
      <c r="AN32" s="3">
        <v>0</v>
      </c>
      <c r="AO32" s="3">
        <v>1</v>
      </c>
      <c r="AP32" s="3">
        <v>0</v>
      </c>
      <c r="AQ32" s="3">
        <v>1</v>
      </c>
      <c r="AR32" s="3">
        <v>0</v>
      </c>
      <c r="AS32" s="3">
        <v>1</v>
      </c>
      <c r="AT32" s="3">
        <v>0</v>
      </c>
      <c r="AU32" s="3">
        <v>1</v>
      </c>
      <c r="AV32" s="3">
        <v>1</v>
      </c>
      <c r="AW32" s="3">
        <v>1</v>
      </c>
      <c r="AX32" s="3">
        <v>1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1</v>
      </c>
      <c r="BT32" s="3">
        <v>0</v>
      </c>
      <c r="BU32" s="3">
        <v>1</v>
      </c>
      <c r="BV32" s="3">
        <v>0</v>
      </c>
      <c r="BW32" s="3">
        <v>1</v>
      </c>
      <c r="BX32" s="3">
        <v>1</v>
      </c>
      <c r="BY32" s="3">
        <v>1</v>
      </c>
      <c r="BZ32" s="3">
        <v>0</v>
      </c>
      <c r="CA32" s="3">
        <v>0</v>
      </c>
      <c r="CB32" s="3">
        <v>0</v>
      </c>
      <c r="CC32" s="3">
        <v>0</v>
      </c>
      <c r="CD32" s="3">
        <v>1</v>
      </c>
      <c r="CE32" s="3">
        <v>0</v>
      </c>
      <c r="CF32" s="3">
        <v>1</v>
      </c>
      <c r="CG32" s="3">
        <v>0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0</v>
      </c>
      <c r="CR32" s="3">
        <v>1</v>
      </c>
      <c r="CS32" s="3">
        <v>1</v>
      </c>
      <c r="CT32" s="3">
        <v>1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19">
        <v>0</v>
      </c>
      <c r="DP32" s="19">
        <v>0.1405173966491097</v>
      </c>
      <c r="DQ32">
        <v>21</v>
      </c>
    </row>
    <row r="33" spans="1:122" ht="30">
      <c r="A33" s="3">
        <v>30</v>
      </c>
      <c r="B33" s="1" t="s">
        <v>28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1</v>
      </c>
      <c r="DD33" s="3">
        <v>1</v>
      </c>
      <c r="DE33" s="3">
        <v>1</v>
      </c>
      <c r="DF33" s="3">
        <v>0</v>
      </c>
      <c r="DG33" s="3">
        <v>1</v>
      </c>
      <c r="DH33" s="3">
        <v>0</v>
      </c>
      <c r="DI33" s="3">
        <v>1</v>
      </c>
      <c r="DJ33" s="3">
        <v>1</v>
      </c>
      <c r="DK33" s="3">
        <v>1</v>
      </c>
      <c r="DL33" s="3">
        <v>1</v>
      </c>
      <c r="DM33" s="3">
        <v>0</v>
      </c>
      <c r="DN33" s="3">
        <v>0</v>
      </c>
      <c r="DO33" s="19">
        <v>0</v>
      </c>
      <c r="DP33" s="19">
        <v>1.1327257538560984E-3</v>
      </c>
      <c r="DQ33">
        <v>36</v>
      </c>
    </row>
    <row r="34" spans="1:122" ht="40" customHeight="1">
      <c r="A34" s="3">
        <v>31</v>
      </c>
      <c r="B34" s="1" t="s">
        <v>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19">
        <v>0</v>
      </c>
      <c r="DP34">
        <v>6.5852816721992139E-3</v>
      </c>
      <c r="DQ34">
        <v>33</v>
      </c>
    </row>
    <row r="35" spans="1:122" ht="45">
      <c r="A35" s="3">
        <v>32</v>
      </c>
      <c r="B35" s="1" t="s">
        <v>30</v>
      </c>
      <c r="C35" s="3">
        <v>0</v>
      </c>
      <c r="D35" s="3">
        <v>0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19">
        <v>0</v>
      </c>
      <c r="DP35" s="19">
        <v>1.3623598499174416E-3</v>
      </c>
      <c r="DQ35" s="19">
        <v>35</v>
      </c>
    </row>
    <row r="36" spans="1:122">
      <c r="A36" s="3">
        <v>33</v>
      </c>
      <c r="B36" s="1" t="s">
        <v>31</v>
      </c>
      <c r="C36" s="3">
        <v>1</v>
      </c>
      <c r="D36" s="3">
        <v>1</v>
      </c>
      <c r="E36" s="3">
        <v>1</v>
      </c>
      <c r="F36" s="3">
        <v>1</v>
      </c>
      <c r="G36" s="3">
        <v>0</v>
      </c>
      <c r="H36" s="3">
        <v>0</v>
      </c>
      <c r="I36" s="3">
        <v>0</v>
      </c>
      <c r="J36" s="3">
        <v>0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1</v>
      </c>
      <c r="AZ36" s="3">
        <v>1</v>
      </c>
      <c r="BA36" s="3">
        <v>1</v>
      </c>
      <c r="BB36" s="3">
        <v>1</v>
      </c>
      <c r="BC36" s="3">
        <v>0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0</v>
      </c>
      <c r="BP36" s="3">
        <v>1</v>
      </c>
      <c r="BQ36" s="3">
        <v>1</v>
      </c>
      <c r="BR36" s="3">
        <v>1</v>
      </c>
      <c r="BS36" s="3">
        <v>1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1</v>
      </c>
      <c r="DM36" s="3">
        <v>1</v>
      </c>
      <c r="DN36" s="3">
        <v>1</v>
      </c>
      <c r="DO36" s="19">
        <v>1</v>
      </c>
      <c r="DP36" s="19">
        <v>0.86423369389734539</v>
      </c>
      <c r="DQ36">
        <v>4</v>
      </c>
    </row>
    <row r="37" spans="1:122">
      <c r="A37" s="3">
        <v>34</v>
      </c>
      <c r="B37" s="1" t="s">
        <v>32</v>
      </c>
      <c r="C37" s="3">
        <v>1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  <c r="DD37" s="3">
        <v>1</v>
      </c>
      <c r="DE37" s="3">
        <v>1</v>
      </c>
      <c r="DF37" s="3">
        <v>1</v>
      </c>
      <c r="DG37" s="3">
        <v>1</v>
      </c>
      <c r="DH37" s="3">
        <v>1</v>
      </c>
      <c r="DI37" s="3">
        <v>1</v>
      </c>
      <c r="DJ37" s="3">
        <v>1</v>
      </c>
      <c r="DK37" s="3">
        <v>1</v>
      </c>
      <c r="DL37" s="3">
        <v>1</v>
      </c>
      <c r="DM37" s="3">
        <v>1</v>
      </c>
      <c r="DN37" s="3">
        <v>1</v>
      </c>
      <c r="DO37" s="19">
        <v>1</v>
      </c>
      <c r="DP37" s="19">
        <v>4.487781756070193E-2</v>
      </c>
      <c r="DQ37">
        <v>30</v>
      </c>
    </row>
    <row r="38" spans="1:122">
      <c r="A38" s="3">
        <v>35</v>
      </c>
      <c r="B38" s="1" t="s">
        <v>33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1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D38" s="3">
        <v>1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19">
        <v>0</v>
      </c>
      <c r="DP38" s="19">
        <v>7.5799303957886435E-2</v>
      </c>
      <c r="DQ38">
        <v>25</v>
      </c>
    </row>
    <row r="39" spans="1:122" ht="30">
      <c r="A39" s="3">
        <v>36</v>
      </c>
      <c r="B39" s="1" t="s">
        <v>34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1</v>
      </c>
      <c r="BC39" s="3">
        <v>1</v>
      </c>
      <c r="BD39" s="3">
        <v>1</v>
      </c>
      <c r="BE39" s="3">
        <v>1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1</v>
      </c>
      <c r="CM39" s="3">
        <v>1</v>
      </c>
      <c r="CN39" s="3">
        <v>1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1</v>
      </c>
      <c r="CV39" s="3">
        <v>1</v>
      </c>
      <c r="CW39" s="3">
        <v>1</v>
      </c>
      <c r="CX39" s="3">
        <v>1</v>
      </c>
      <c r="CY39" s="3">
        <v>0</v>
      </c>
      <c r="CZ39" s="3">
        <v>1</v>
      </c>
      <c r="DA39" s="3">
        <v>1</v>
      </c>
      <c r="DB39" s="3">
        <v>1</v>
      </c>
      <c r="DC39" s="3">
        <v>1</v>
      </c>
      <c r="DD39" s="3">
        <v>1</v>
      </c>
      <c r="DE39" s="3">
        <v>1</v>
      </c>
      <c r="DF39" s="3">
        <v>1</v>
      </c>
      <c r="DG39" s="3">
        <v>1</v>
      </c>
      <c r="DH39" s="3">
        <v>1</v>
      </c>
      <c r="DI39" s="3">
        <v>1</v>
      </c>
      <c r="DJ39" s="3">
        <v>1</v>
      </c>
      <c r="DK39" s="3">
        <v>1</v>
      </c>
      <c r="DL39" s="3">
        <v>0</v>
      </c>
      <c r="DM39" s="3">
        <v>1</v>
      </c>
      <c r="DN39" s="3">
        <v>0</v>
      </c>
      <c r="DO39" s="19">
        <v>1</v>
      </c>
      <c r="DP39" s="60">
        <v>3.5337485124799499E-2</v>
      </c>
      <c r="DQ39" s="19">
        <v>32</v>
      </c>
    </row>
    <row r="40" spans="1:122" ht="34" customHeight="1">
      <c r="A40" s="3">
        <v>37</v>
      </c>
      <c r="B40" s="1" t="s">
        <v>35</v>
      </c>
      <c r="C40" s="3">
        <v>0</v>
      </c>
      <c r="D40" s="3">
        <v>0</v>
      </c>
      <c r="E40" s="3">
        <v>0</v>
      </c>
      <c r="F40" s="3">
        <v>0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U40" s="3">
        <v>1</v>
      </c>
      <c r="V40" s="3">
        <v>1</v>
      </c>
      <c r="W40" s="3">
        <v>1</v>
      </c>
      <c r="X40" s="3">
        <v>1</v>
      </c>
      <c r="Y40" s="3">
        <v>1</v>
      </c>
      <c r="Z40" s="3">
        <v>1</v>
      </c>
      <c r="AA40" s="3">
        <v>1</v>
      </c>
      <c r="AB40" s="3">
        <v>1</v>
      </c>
      <c r="AC40" s="3">
        <v>0</v>
      </c>
      <c r="AD40" s="3">
        <v>1</v>
      </c>
      <c r="AE40" s="3">
        <v>1</v>
      </c>
      <c r="AF40" s="3">
        <v>1</v>
      </c>
      <c r="AG40" s="3">
        <v>1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1</v>
      </c>
      <c r="BA40" s="3">
        <v>1</v>
      </c>
      <c r="BB40" s="3">
        <v>1</v>
      </c>
      <c r="BC40" s="3">
        <v>1</v>
      </c>
      <c r="BD40" s="3">
        <v>1</v>
      </c>
      <c r="BE40" s="3">
        <v>1</v>
      </c>
      <c r="BF40" s="3">
        <v>1</v>
      </c>
      <c r="BG40" s="3">
        <v>1</v>
      </c>
      <c r="BH40" s="3">
        <v>1</v>
      </c>
      <c r="BI40" s="3">
        <v>1</v>
      </c>
      <c r="BJ40" s="3">
        <v>1</v>
      </c>
      <c r="BK40" s="3">
        <v>1</v>
      </c>
      <c r="BL40" s="3">
        <v>1</v>
      </c>
      <c r="BM40" s="3">
        <v>1</v>
      </c>
      <c r="BN40" s="3">
        <v>1</v>
      </c>
      <c r="BO40" s="3">
        <v>1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1</v>
      </c>
      <c r="CA40" s="3">
        <v>1</v>
      </c>
      <c r="CB40" s="3">
        <v>1</v>
      </c>
      <c r="CC40" s="3">
        <v>1</v>
      </c>
      <c r="CD40" s="3">
        <v>1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1</v>
      </c>
      <c r="CW40" s="3">
        <v>1</v>
      </c>
      <c r="CX40" s="3">
        <v>1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1</v>
      </c>
      <c r="DJ40" s="3">
        <v>1</v>
      </c>
      <c r="DK40" s="3">
        <v>0</v>
      </c>
      <c r="DL40" s="3">
        <v>0</v>
      </c>
      <c r="DM40" s="3">
        <v>0</v>
      </c>
      <c r="DN40" s="3">
        <v>0</v>
      </c>
      <c r="DO40" s="19">
        <v>0</v>
      </c>
      <c r="DP40" s="19">
        <v>8.4465318072827672E-2</v>
      </c>
      <c r="DQ40" s="19">
        <v>24</v>
      </c>
      <c r="DR40" s="19"/>
    </row>
  </sheetData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B19B7-48C4-8541-9396-FD5F448DEEEF}">
  <dimension ref="A1:DN57"/>
  <sheetViews>
    <sheetView topLeftCell="A50" zoomScale="125" workbookViewId="0">
      <selection activeCell="A57" sqref="A57:K57"/>
    </sheetView>
  </sheetViews>
  <sheetFormatPr baseColWidth="10" defaultRowHeight="16"/>
  <cols>
    <col min="2" max="11" width="5.83203125" customWidth="1"/>
    <col min="12" max="12" width="17.5" customWidth="1"/>
    <col min="13" max="13" width="17.83203125" customWidth="1"/>
    <col min="14" max="32" width="17.5" customWidth="1"/>
    <col min="33" max="33" width="16.6640625" customWidth="1"/>
    <col min="34" max="34" width="17.5" customWidth="1"/>
    <col min="35" max="35" width="14.5" customWidth="1"/>
    <col min="36" max="36" width="15.5" customWidth="1"/>
    <col min="37" max="39" width="17.83203125" customWidth="1"/>
    <col min="40" max="40" width="16.6640625" customWidth="1"/>
    <col min="41" max="41" width="17.83203125" customWidth="1"/>
    <col min="42" max="48" width="17.5" customWidth="1"/>
    <col min="49" max="49" width="17.83203125" customWidth="1"/>
    <col min="50" max="52" width="16.6640625" customWidth="1"/>
    <col min="53" max="54" width="17.83203125" customWidth="1"/>
    <col min="55" max="55" width="16.6640625" customWidth="1"/>
    <col min="56" max="56" width="17.83203125" customWidth="1"/>
    <col min="57" max="61" width="17.5" customWidth="1"/>
    <col min="62" max="62" width="16.6640625" customWidth="1"/>
    <col min="63" max="63" width="17.5" customWidth="1"/>
    <col min="64" max="64" width="15.5" customWidth="1"/>
    <col min="65" max="67" width="17.83203125" customWidth="1"/>
    <col min="68" max="69" width="16.6640625" customWidth="1"/>
    <col min="70" max="73" width="17.5" customWidth="1"/>
    <col min="74" max="74" width="17.83203125" customWidth="1"/>
    <col min="75" max="75" width="15.5" customWidth="1"/>
    <col min="76" max="81" width="17.83203125" customWidth="1"/>
    <col min="82" max="82" width="17.5" customWidth="1"/>
    <col min="83" max="85" width="17.83203125" customWidth="1"/>
    <col min="86" max="116" width="17.5" customWidth="1"/>
    <col min="117" max="117" width="17.83203125" customWidth="1"/>
    <col min="118" max="118" width="17.5" customWidth="1"/>
  </cols>
  <sheetData>
    <row r="1" spans="1:118" ht="18">
      <c r="A1" s="74" t="s">
        <v>320</v>
      </c>
      <c r="B1" s="20" t="s">
        <v>234</v>
      </c>
      <c r="C1" s="20" t="s">
        <v>234</v>
      </c>
      <c r="D1" s="20" t="s">
        <v>234</v>
      </c>
      <c r="E1" s="20" t="s">
        <v>234</v>
      </c>
      <c r="F1" s="20" t="s">
        <v>234</v>
      </c>
      <c r="G1" s="20" t="s">
        <v>234</v>
      </c>
      <c r="H1" s="20" t="s">
        <v>234</v>
      </c>
      <c r="I1" s="20" t="s">
        <v>234</v>
      </c>
      <c r="J1" s="20" t="s">
        <v>234</v>
      </c>
      <c r="K1" s="20" t="s">
        <v>234</v>
      </c>
      <c r="L1" s="20" t="s">
        <v>234</v>
      </c>
      <c r="M1" s="20" t="s">
        <v>234</v>
      </c>
      <c r="N1" s="20" t="s">
        <v>234</v>
      </c>
      <c r="O1" s="20" t="s">
        <v>234</v>
      </c>
      <c r="P1" s="20" t="s">
        <v>234</v>
      </c>
      <c r="Q1" s="20" t="s">
        <v>234</v>
      </c>
      <c r="R1" s="20" t="s">
        <v>234</v>
      </c>
      <c r="S1" s="20" t="s">
        <v>234</v>
      </c>
      <c r="T1" s="20" t="s">
        <v>234</v>
      </c>
      <c r="U1" s="20" t="s">
        <v>234</v>
      </c>
      <c r="V1" s="20" t="s">
        <v>234</v>
      </c>
      <c r="W1" s="20" t="s">
        <v>234</v>
      </c>
      <c r="X1" s="20" t="s">
        <v>234</v>
      </c>
      <c r="Y1" s="20" t="s">
        <v>234</v>
      </c>
      <c r="Z1" s="20" t="s">
        <v>234</v>
      </c>
      <c r="AA1" s="20" t="s">
        <v>234</v>
      </c>
      <c r="AB1" s="20" t="s">
        <v>234</v>
      </c>
      <c r="AC1" s="20" t="s">
        <v>234</v>
      </c>
      <c r="AD1" s="20" t="s">
        <v>234</v>
      </c>
      <c r="AE1" s="20" t="s">
        <v>234</v>
      </c>
      <c r="AF1" s="20" t="s">
        <v>234</v>
      </c>
      <c r="AG1" s="20" t="s">
        <v>234</v>
      </c>
      <c r="AH1" s="20" t="s">
        <v>234</v>
      </c>
      <c r="AI1" s="22" t="s">
        <v>235</v>
      </c>
      <c r="AJ1" s="22" t="s">
        <v>235</v>
      </c>
      <c r="AK1" s="22" t="s">
        <v>235</v>
      </c>
      <c r="AL1" s="22" t="s">
        <v>235</v>
      </c>
      <c r="AM1" s="22" t="s">
        <v>235</v>
      </c>
      <c r="AN1" s="22" t="s">
        <v>235</v>
      </c>
      <c r="AO1" s="22" t="s">
        <v>235</v>
      </c>
      <c r="AP1" s="22" t="s">
        <v>235</v>
      </c>
      <c r="AQ1" s="22" t="s">
        <v>235</v>
      </c>
      <c r="AR1" s="22" t="s">
        <v>235</v>
      </c>
      <c r="AS1" s="22" t="s">
        <v>235</v>
      </c>
      <c r="AT1" s="22" t="s">
        <v>235</v>
      </c>
      <c r="AU1" s="22" t="s">
        <v>235</v>
      </c>
      <c r="AV1" s="22" t="s">
        <v>235</v>
      </c>
      <c r="AW1" s="22" t="s">
        <v>235</v>
      </c>
      <c r="AX1" s="22" t="s">
        <v>235</v>
      </c>
      <c r="AY1" s="22" t="s">
        <v>235</v>
      </c>
      <c r="AZ1" s="22" t="s">
        <v>235</v>
      </c>
      <c r="BA1" s="22" t="s">
        <v>235</v>
      </c>
      <c r="BB1" s="22" t="s">
        <v>235</v>
      </c>
      <c r="BC1" s="22" t="s">
        <v>235</v>
      </c>
      <c r="BD1" s="22" t="s">
        <v>235</v>
      </c>
      <c r="BE1" s="22" t="s">
        <v>235</v>
      </c>
      <c r="BF1" s="22" t="s">
        <v>235</v>
      </c>
      <c r="BG1" s="22" t="s">
        <v>235</v>
      </c>
      <c r="BH1" s="22" t="s">
        <v>235</v>
      </c>
      <c r="BI1" s="22" t="s">
        <v>235</v>
      </c>
      <c r="BJ1" s="22" t="s">
        <v>235</v>
      </c>
      <c r="BK1" s="22" t="s">
        <v>235</v>
      </c>
      <c r="BL1" s="22" t="s">
        <v>235</v>
      </c>
      <c r="BM1" s="22" t="s">
        <v>235</v>
      </c>
      <c r="BN1" s="22" t="s">
        <v>235</v>
      </c>
      <c r="BO1" s="22" t="s">
        <v>235</v>
      </c>
      <c r="BP1" s="22" t="s">
        <v>235</v>
      </c>
      <c r="BQ1" s="22" t="s">
        <v>235</v>
      </c>
      <c r="BR1" s="22" t="s">
        <v>235</v>
      </c>
      <c r="BS1" s="22" t="s">
        <v>235</v>
      </c>
      <c r="BT1" s="22" t="s">
        <v>235</v>
      </c>
      <c r="BU1" s="22" t="s">
        <v>235</v>
      </c>
      <c r="BV1" s="22" t="s">
        <v>235</v>
      </c>
      <c r="BW1" s="22" t="s">
        <v>235</v>
      </c>
      <c r="BX1" s="22" t="s">
        <v>235</v>
      </c>
      <c r="BY1" s="22" t="s">
        <v>235</v>
      </c>
      <c r="BZ1" s="22" t="s">
        <v>235</v>
      </c>
      <c r="CA1" s="22" t="s">
        <v>235</v>
      </c>
      <c r="CB1" s="22" t="s">
        <v>235</v>
      </c>
      <c r="CC1" s="22" t="s">
        <v>235</v>
      </c>
      <c r="CD1" s="47" t="s">
        <v>235</v>
      </c>
      <c r="CE1" s="48" t="s">
        <v>302</v>
      </c>
      <c r="CF1" s="48" t="s">
        <v>302</v>
      </c>
      <c r="CG1" s="48" t="s">
        <v>302</v>
      </c>
      <c r="CH1" s="48" t="s">
        <v>302</v>
      </c>
      <c r="CI1" s="48" t="s">
        <v>302</v>
      </c>
      <c r="CJ1" s="48" t="s">
        <v>302</v>
      </c>
      <c r="CK1" s="48" t="s">
        <v>302</v>
      </c>
      <c r="CL1" s="48" t="s">
        <v>302</v>
      </c>
      <c r="CM1" s="48" t="s">
        <v>302</v>
      </c>
      <c r="CN1" s="48" t="s">
        <v>302</v>
      </c>
      <c r="CO1" s="48" t="s">
        <v>302</v>
      </c>
      <c r="CP1" s="48" t="s">
        <v>302</v>
      </c>
      <c r="CQ1" s="48" t="s">
        <v>302</v>
      </c>
      <c r="CR1" s="48" t="s">
        <v>302</v>
      </c>
      <c r="CS1" s="48" t="s">
        <v>302</v>
      </c>
      <c r="CT1" s="48" t="s">
        <v>302</v>
      </c>
      <c r="CU1" s="48" t="s">
        <v>302</v>
      </c>
      <c r="CV1" s="48" t="s">
        <v>302</v>
      </c>
      <c r="CW1" s="48" t="s">
        <v>302</v>
      </c>
      <c r="CX1" s="48" t="s">
        <v>302</v>
      </c>
      <c r="CY1" s="48" t="s">
        <v>302</v>
      </c>
      <c r="CZ1" s="48" t="s">
        <v>302</v>
      </c>
      <c r="DA1" s="48" t="s">
        <v>302</v>
      </c>
      <c r="DB1" s="48" t="s">
        <v>302</v>
      </c>
      <c r="DC1" s="48" t="s">
        <v>302</v>
      </c>
      <c r="DD1" s="48" t="s">
        <v>302</v>
      </c>
      <c r="DE1" s="48" t="s">
        <v>302</v>
      </c>
      <c r="DF1" s="48" t="s">
        <v>302</v>
      </c>
      <c r="DG1" s="48" t="s">
        <v>302</v>
      </c>
      <c r="DH1" s="48" t="s">
        <v>302</v>
      </c>
      <c r="DI1" s="48" t="s">
        <v>302</v>
      </c>
      <c r="DJ1" s="48" t="s">
        <v>302</v>
      </c>
      <c r="DK1" s="48" t="s">
        <v>302</v>
      </c>
      <c r="DL1" s="48" t="s">
        <v>302</v>
      </c>
      <c r="DM1" s="48" t="s">
        <v>302</v>
      </c>
      <c r="DN1" s="48" t="s">
        <v>302</v>
      </c>
    </row>
    <row r="2" spans="1:118">
      <c r="A2" s="74"/>
      <c r="B2" s="27">
        <v>1</v>
      </c>
      <c r="C2" s="27">
        <v>2</v>
      </c>
      <c r="D2" s="27">
        <v>2</v>
      </c>
      <c r="E2" s="27">
        <v>2</v>
      </c>
      <c r="F2" s="27">
        <v>2</v>
      </c>
      <c r="G2" s="27">
        <v>3</v>
      </c>
      <c r="H2" s="27">
        <v>3</v>
      </c>
      <c r="I2" s="27">
        <v>3</v>
      </c>
      <c r="J2" s="27">
        <v>3</v>
      </c>
      <c r="K2" s="27">
        <v>3</v>
      </c>
      <c r="L2" s="27">
        <v>3</v>
      </c>
      <c r="M2" s="27">
        <v>4</v>
      </c>
      <c r="N2" s="27">
        <v>4</v>
      </c>
      <c r="O2" s="27">
        <v>4</v>
      </c>
      <c r="P2" s="27">
        <v>4</v>
      </c>
      <c r="Q2" s="27">
        <v>5</v>
      </c>
      <c r="R2" s="27">
        <v>6</v>
      </c>
      <c r="S2" s="27">
        <v>6</v>
      </c>
      <c r="T2" s="27">
        <v>7</v>
      </c>
      <c r="U2" s="27">
        <v>7</v>
      </c>
      <c r="V2" s="27">
        <v>7</v>
      </c>
      <c r="W2" s="27">
        <v>7</v>
      </c>
      <c r="X2" s="27">
        <v>7</v>
      </c>
      <c r="Y2" s="27">
        <v>7</v>
      </c>
      <c r="Z2" s="27">
        <v>7</v>
      </c>
      <c r="AA2" s="27">
        <v>7</v>
      </c>
      <c r="AB2" s="27">
        <v>7</v>
      </c>
      <c r="AC2" s="27">
        <v>7</v>
      </c>
      <c r="AD2" s="27">
        <v>7</v>
      </c>
      <c r="AE2" s="27">
        <v>7</v>
      </c>
      <c r="AF2" s="27">
        <v>7</v>
      </c>
      <c r="AG2" s="27">
        <v>8</v>
      </c>
      <c r="AH2" s="27">
        <v>8</v>
      </c>
      <c r="AI2" s="27">
        <v>9</v>
      </c>
      <c r="AJ2" s="27">
        <v>9</v>
      </c>
      <c r="AK2" s="27">
        <v>10</v>
      </c>
      <c r="AL2" s="27">
        <v>10</v>
      </c>
      <c r="AM2" s="27">
        <v>10</v>
      </c>
      <c r="AN2" s="27">
        <v>10</v>
      </c>
      <c r="AO2" s="27">
        <v>10</v>
      </c>
      <c r="AP2" s="27">
        <v>11</v>
      </c>
      <c r="AQ2" s="27">
        <v>11</v>
      </c>
      <c r="AR2" s="27">
        <v>11</v>
      </c>
      <c r="AS2" s="27">
        <v>11</v>
      </c>
      <c r="AT2" s="27">
        <v>11</v>
      </c>
      <c r="AU2" s="27">
        <v>11</v>
      </c>
      <c r="AV2" s="27">
        <v>11</v>
      </c>
      <c r="AW2" s="27">
        <v>12</v>
      </c>
      <c r="AX2" s="27">
        <v>12</v>
      </c>
      <c r="AY2" s="27">
        <v>12</v>
      </c>
      <c r="AZ2" s="27">
        <v>12</v>
      </c>
      <c r="BA2" s="27">
        <v>12</v>
      </c>
      <c r="BB2" s="27">
        <v>12</v>
      </c>
      <c r="BC2" s="27">
        <v>13</v>
      </c>
      <c r="BD2" s="27">
        <v>13</v>
      </c>
      <c r="BE2" s="27">
        <v>14</v>
      </c>
      <c r="BF2" s="27">
        <v>14</v>
      </c>
      <c r="BG2" s="27">
        <v>14</v>
      </c>
      <c r="BH2" s="27">
        <v>14</v>
      </c>
      <c r="BI2" s="27">
        <v>14</v>
      </c>
      <c r="BJ2" s="27">
        <v>14</v>
      </c>
      <c r="BK2" s="27">
        <v>14</v>
      </c>
      <c r="BL2" s="27">
        <v>15</v>
      </c>
      <c r="BM2" s="27">
        <v>15</v>
      </c>
      <c r="BN2" s="27">
        <v>15</v>
      </c>
      <c r="BO2" s="27">
        <v>15</v>
      </c>
      <c r="BP2" s="27">
        <v>15</v>
      </c>
      <c r="BQ2" s="27">
        <v>16</v>
      </c>
      <c r="BR2" s="27">
        <v>17</v>
      </c>
      <c r="BS2" s="27">
        <v>17</v>
      </c>
      <c r="BT2" s="27">
        <v>17</v>
      </c>
      <c r="BU2" s="27">
        <v>17</v>
      </c>
      <c r="BV2" s="27">
        <v>17</v>
      </c>
      <c r="BW2" s="27">
        <v>17</v>
      </c>
      <c r="BX2" s="27">
        <v>18</v>
      </c>
      <c r="BY2" s="27">
        <v>18</v>
      </c>
      <c r="BZ2" s="27">
        <v>18</v>
      </c>
      <c r="CA2" s="27">
        <v>18</v>
      </c>
      <c r="CB2" s="27">
        <v>19</v>
      </c>
      <c r="CC2" s="27">
        <v>19</v>
      </c>
      <c r="CD2" s="27">
        <v>19</v>
      </c>
      <c r="CE2" s="27">
        <v>20</v>
      </c>
      <c r="CF2" s="27">
        <v>20</v>
      </c>
      <c r="CG2" s="27">
        <v>20</v>
      </c>
      <c r="CH2" s="27">
        <v>20</v>
      </c>
      <c r="CI2" s="27">
        <v>20</v>
      </c>
      <c r="CJ2" s="27">
        <v>20</v>
      </c>
      <c r="CK2" s="27">
        <v>21</v>
      </c>
      <c r="CL2" s="27">
        <v>21</v>
      </c>
      <c r="CM2" s="27">
        <v>21</v>
      </c>
      <c r="CN2" s="27">
        <v>21</v>
      </c>
      <c r="CO2" s="27">
        <v>21</v>
      </c>
      <c r="CP2" s="27">
        <v>21</v>
      </c>
      <c r="CQ2" s="27">
        <v>21</v>
      </c>
      <c r="CR2" s="27">
        <v>22</v>
      </c>
      <c r="CS2" s="27">
        <v>22</v>
      </c>
      <c r="CT2" s="27">
        <v>22</v>
      </c>
      <c r="CU2" s="27">
        <v>22</v>
      </c>
      <c r="CV2" s="27">
        <v>23</v>
      </c>
      <c r="CW2" s="27">
        <v>23</v>
      </c>
      <c r="CX2" s="27">
        <v>23</v>
      </c>
      <c r="CY2" s="27">
        <v>23</v>
      </c>
      <c r="CZ2" s="27">
        <v>23</v>
      </c>
      <c r="DA2" s="27">
        <v>23</v>
      </c>
      <c r="DB2" s="27">
        <v>23</v>
      </c>
      <c r="DC2" s="27">
        <v>24</v>
      </c>
      <c r="DD2" s="27">
        <v>24</v>
      </c>
      <c r="DE2" s="27">
        <v>24</v>
      </c>
      <c r="DF2" s="27">
        <v>25</v>
      </c>
      <c r="DG2" s="27">
        <v>25</v>
      </c>
      <c r="DH2" s="27">
        <v>25</v>
      </c>
      <c r="DI2" s="27">
        <v>26</v>
      </c>
      <c r="DJ2" s="27">
        <v>26</v>
      </c>
      <c r="DK2" s="27">
        <v>26</v>
      </c>
      <c r="DL2" s="27">
        <v>27</v>
      </c>
      <c r="DM2" s="27">
        <v>27</v>
      </c>
      <c r="DN2" s="27">
        <v>27</v>
      </c>
    </row>
    <row r="3" spans="1:118">
      <c r="A3" s="74"/>
      <c r="B3" s="28">
        <v>1.1000000000000001</v>
      </c>
      <c r="C3" s="28">
        <v>2.1</v>
      </c>
      <c r="D3" s="28">
        <v>2.2000000000000002</v>
      </c>
      <c r="E3" s="28">
        <v>2.2999999999999998</v>
      </c>
      <c r="F3" s="28">
        <v>2.4</v>
      </c>
      <c r="G3" s="28">
        <v>3.1</v>
      </c>
      <c r="H3" s="28">
        <v>3.1</v>
      </c>
      <c r="I3" s="28">
        <v>3.1</v>
      </c>
      <c r="J3" s="28">
        <v>3.1</v>
      </c>
      <c r="K3" s="28">
        <v>3.2</v>
      </c>
      <c r="L3" s="28">
        <v>3.2</v>
      </c>
      <c r="M3" s="28">
        <v>4.0999999999999996</v>
      </c>
      <c r="N3" s="28">
        <v>4.2</v>
      </c>
      <c r="O3" s="28">
        <v>4.3</v>
      </c>
      <c r="P3" s="28">
        <v>4.4000000000000004</v>
      </c>
      <c r="Q3" s="28">
        <v>5.0999999999999996</v>
      </c>
      <c r="R3" s="28">
        <v>6.1</v>
      </c>
      <c r="S3" s="28">
        <v>6.2</v>
      </c>
      <c r="T3" s="28">
        <v>7.1</v>
      </c>
      <c r="U3" s="28">
        <v>7.1</v>
      </c>
      <c r="V3" s="28">
        <v>7.1</v>
      </c>
      <c r="W3" s="28">
        <v>7.1</v>
      </c>
      <c r="X3" s="28">
        <v>7.1</v>
      </c>
      <c r="Y3" s="28">
        <v>7.2</v>
      </c>
      <c r="Z3" s="28">
        <v>7.2</v>
      </c>
      <c r="AA3" s="28">
        <v>7.3</v>
      </c>
      <c r="AB3" s="28">
        <v>7.3</v>
      </c>
      <c r="AC3" s="28">
        <v>7.3</v>
      </c>
      <c r="AD3" s="28">
        <v>7.4</v>
      </c>
      <c r="AE3" s="28">
        <v>7.4</v>
      </c>
      <c r="AF3" s="28">
        <v>7.4</v>
      </c>
      <c r="AG3" s="28">
        <v>8.1</v>
      </c>
      <c r="AH3" s="28">
        <v>8.1999999999999993</v>
      </c>
      <c r="AI3" s="28">
        <v>9.1</v>
      </c>
      <c r="AJ3" s="28">
        <v>9.1999999999999993</v>
      </c>
      <c r="AK3" s="28">
        <v>10.1</v>
      </c>
      <c r="AL3" s="28">
        <v>10.199999999999999</v>
      </c>
      <c r="AM3" s="28">
        <v>10.199999999999999</v>
      </c>
      <c r="AN3" s="28">
        <v>10.3</v>
      </c>
      <c r="AO3" s="28">
        <v>10.4</v>
      </c>
      <c r="AP3" s="28">
        <v>11.1</v>
      </c>
      <c r="AQ3" s="28">
        <v>11.2</v>
      </c>
      <c r="AR3" s="28">
        <v>11.3</v>
      </c>
      <c r="AS3" s="28">
        <v>11.3</v>
      </c>
      <c r="AT3" s="28">
        <v>11.4</v>
      </c>
      <c r="AU3" s="28">
        <v>11.4</v>
      </c>
      <c r="AV3" s="28">
        <v>11.4</v>
      </c>
      <c r="AW3" s="28">
        <v>12.1</v>
      </c>
      <c r="AX3" s="28">
        <v>12.2</v>
      </c>
      <c r="AY3" s="28">
        <v>12.3</v>
      </c>
      <c r="AZ3" s="28">
        <v>12.4</v>
      </c>
      <c r="BA3" s="28">
        <v>12.5</v>
      </c>
      <c r="BB3" s="28">
        <v>12.5</v>
      </c>
      <c r="BC3" s="28">
        <v>13.1</v>
      </c>
      <c r="BD3" s="28">
        <v>13.2</v>
      </c>
      <c r="BE3" s="28">
        <v>14.1</v>
      </c>
      <c r="BF3" s="28">
        <v>14.1</v>
      </c>
      <c r="BG3" s="28">
        <v>14.2</v>
      </c>
      <c r="BH3" s="28">
        <v>14.3</v>
      </c>
      <c r="BI3" s="28">
        <v>14.4</v>
      </c>
      <c r="BJ3" s="28">
        <v>14.4</v>
      </c>
      <c r="BK3" s="28">
        <v>14.5</v>
      </c>
      <c r="BL3" s="28">
        <v>15.1</v>
      </c>
      <c r="BM3" s="28">
        <v>15.2</v>
      </c>
      <c r="BN3" s="28">
        <v>15.3</v>
      </c>
      <c r="BO3" s="28">
        <v>15.4</v>
      </c>
      <c r="BP3" s="28">
        <v>15.5</v>
      </c>
      <c r="BQ3" s="28">
        <v>16.100000000000001</v>
      </c>
      <c r="BR3" s="28">
        <v>17.100000000000001</v>
      </c>
      <c r="BS3" s="28">
        <v>17.100000000000001</v>
      </c>
      <c r="BT3" s="28">
        <v>17.100000000000001</v>
      </c>
      <c r="BU3" s="28">
        <v>17.100000000000001</v>
      </c>
      <c r="BV3" s="28">
        <v>17.2</v>
      </c>
      <c r="BW3" s="28">
        <v>17.3</v>
      </c>
      <c r="BX3" s="28">
        <v>18.100000000000001</v>
      </c>
      <c r="BY3" s="28">
        <v>18.100000000000001</v>
      </c>
      <c r="BZ3" s="28">
        <v>18.100000000000001</v>
      </c>
      <c r="CA3" s="28">
        <v>18.2</v>
      </c>
      <c r="CB3" s="28">
        <v>19.100000000000001</v>
      </c>
      <c r="CC3" s="28">
        <v>19.2</v>
      </c>
      <c r="CD3" s="28">
        <v>19.3</v>
      </c>
      <c r="CE3" s="28">
        <v>20.100000000000001</v>
      </c>
      <c r="CF3" s="28">
        <v>20.100000000000001</v>
      </c>
      <c r="CG3" s="28">
        <v>20.2</v>
      </c>
      <c r="CH3" s="28">
        <v>20.3</v>
      </c>
      <c r="CI3" s="28">
        <v>20.3</v>
      </c>
      <c r="CJ3" s="28">
        <v>20.3</v>
      </c>
      <c r="CK3" s="28">
        <v>21.1</v>
      </c>
      <c r="CL3" s="28">
        <v>21.1</v>
      </c>
      <c r="CM3" s="28">
        <v>21.1</v>
      </c>
      <c r="CN3" s="28">
        <v>21.2</v>
      </c>
      <c r="CO3" s="28">
        <v>21.3</v>
      </c>
      <c r="CP3" s="28">
        <v>21.4</v>
      </c>
      <c r="CQ3" s="53">
        <v>21.5</v>
      </c>
      <c r="CR3" s="28">
        <v>22.1</v>
      </c>
      <c r="CS3" s="28">
        <v>22.2</v>
      </c>
      <c r="CT3" s="28">
        <v>22.3</v>
      </c>
      <c r="CU3" s="28">
        <v>22.3</v>
      </c>
      <c r="CV3" s="28">
        <v>23.1</v>
      </c>
      <c r="CW3" s="28">
        <v>23.2</v>
      </c>
      <c r="CX3" s="28">
        <v>23.2</v>
      </c>
      <c r="CY3" s="28">
        <v>23.3</v>
      </c>
      <c r="CZ3" s="28">
        <v>23.3</v>
      </c>
      <c r="DA3" s="28">
        <v>23.3</v>
      </c>
      <c r="DB3" s="28">
        <v>23.3</v>
      </c>
      <c r="DC3" s="28">
        <v>24.1</v>
      </c>
      <c r="DD3" s="28">
        <v>24.1</v>
      </c>
      <c r="DE3" s="28">
        <v>24.2</v>
      </c>
      <c r="DF3" s="28">
        <v>25.1</v>
      </c>
      <c r="DG3" s="28">
        <v>25.2</v>
      </c>
      <c r="DH3" s="28">
        <v>25.3</v>
      </c>
      <c r="DI3" s="28">
        <v>26.1</v>
      </c>
      <c r="DJ3" s="28">
        <v>26.2</v>
      </c>
      <c r="DK3" s="28">
        <v>26.3</v>
      </c>
      <c r="DL3" s="28">
        <v>27.1</v>
      </c>
      <c r="DM3" s="28">
        <v>27.2</v>
      </c>
      <c r="DN3" s="28">
        <v>27.3</v>
      </c>
    </row>
    <row r="4" spans="1:118" ht="42">
      <c r="A4" s="74"/>
      <c r="B4" s="30"/>
      <c r="C4" s="30"/>
      <c r="D4" s="30"/>
      <c r="E4" s="30"/>
      <c r="F4" s="30"/>
      <c r="G4" s="30" t="s">
        <v>237</v>
      </c>
      <c r="H4" s="30" t="s">
        <v>238</v>
      </c>
      <c r="I4" s="30" t="s">
        <v>239</v>
      </c>
      <c r="J4" s="30" t="s">
        <v>240</v>
      </c>
      <c r="K4" s="30" t="s">
        <v>241</v>
      </c>
      <c r="L4" s="30" t="s">
        <v>242</v>
      </c>
      <c r="M4" s="30"/>
      <c r="N4" s="30"/>
      <c r="O4" s="30"/>
      <c r="P4" s="30"/>
      <c r="Q4" s="30"/>
      <c r="R4" s="30"/>
      <c r="S4" s="30"/>
      <c r="T4" s="30" t="s">
        <v>243</v>
      </c>
      <c r="U4" s="30" t="s">
        <v>244</v>
      </c>
      <c r="V4" s="30" t="s">
        <v>245</v>
      </c>
      <c r="W4" s="30" t="s">
        <v>246</v>
      </c>
      <c r="X4" s="30" t="s">
        <v>247</v>
      </c>
      <c r="Y4" s="30" t="s">
        <v>248</v>
      </c>
      <c r="Z4" s="30" t="s">
        <v>249</v>
      </c>
      <c r="AA4" s="30" t="s">
        <v>250</v>
      </c>
      <c r="AB4" s="30" t="s">
        <v>251</v>
      </c>
      <c r="AC4" s="30" t="s">
        <v>252</v>
      </c>
      <c r="AD4" s="30" t="s">
        <v>253</v>
      </c>
      <c r="AE4" s="30" t="s">
        <v>254</v>
      </c>
      <c r="AF4" s="30" t="s">
        <v>255</v>
      </c>
      <c r="AG4" s="30"/>
      <c r="AH4" s="30"/>
      <c r="AI4" s="30"/>
      <c r="AJ4" s="30"/>
      <c r="AK4" s="30"/>
      <c r="AL4" s="30" t="s">
        <v>256</v>
      </c>
      <c r="AM4" s="30" t="s">
        <v>257</v>
      </c>
      <c r="AN4" s="30"/>
      <c r="AO4" s="30"/>
      <c r="AP4" s="30"/>
      <c r="AQ4" s="30" t="s">
        <v>258</v>
      </c>
      <c r="AR4" s="30" t="s">
        <v>259</v>
      </c>
      <c r="AS4" s="30" t="s">
        <v>304</v>
      </c>
      <c r="AT4" s="30" t="s">
        <v>260</v>
      </c>
      <c r="AU4" s="30" t="s">
        <v>261</v>
      </c>
      <c r="AV4" s="30" t="s">
        <v>305</v>
      </c>
      <c r="AW4" s="30"/>
      <c r="AX4" s="30"/>
      <c r="AY4" s="30"/>
      <c r="AZ4" s="30"/>
      <c r="BA4" s="30" t="s">
        <v>262</v>
      </c>
      <c r="BB4" s="30" t="s">
        <v>263</v>
      </c>
      <c r="BC4" s="30"/>
      <c r="BD4" s="30"/>
      <c r="BE4" s="30" t="s">
        <v>264</v>
      </c>
      <c r="BF4" s="30" t="s">
        <v>265</v>
      </c>
      <c r="BG4" s="30"/>
      <c r="BH4" s="30"/>
      <c r="BI4" s="52" t="s">
        <v>307</v>
      </c>
      <c r="BJ4" s="30" t="s">
        <v>266</v>
      </c>
      <c r="BK4" s="30"/>
      <c r="BL4" s="30"/>
      <c r="BM4" s="30"/>
      <c r="BN4" s="30"/>
      <c r="BO4" s="30"/>
      <c r="BP4" s="30"/>
      <c r="BQ4" s="30"/>
      <c r="BR4" s="30" t="s">
        <v>70</v>
      </c>
      <c r="BS4" s="30" t="s">
        <v>71</v>
      </c>
      <c r="BT4" s="30" t="s">
        <v>72</v>
      </c>
      <c r="BU4" s="30" t="s">
        <v>73</v>
      </c>
      <c r="BV4" s="30"/>
      <c r="BW4" s="30"/>
      <c r="BX4" s="30" t="s">
        <v>267</v>
      </c>
      <c r="BY4" s="30" t="s">
        <v>268</v>
      </c>
      <c r="BZ4" s="30" t="s">
        <v>269</v>
      </c>
      <c r="CA4" s="30"/>
      <c r="CB4" s="30" t="s">
        <v>270</v>
      </c>
      <c r="CC4" s="30"/>
      <c r="CD4" s="30"/>
      <c r="CE4" s="30" t="s">
        <v>271</v>
      </c>
      <c r="CF4" s="30" t="s">
        <v>272</v>
      </c>
      <c r="CG4" s="30"/>
      <c r="CH4" s="30" t="s">
        <v>273</v>
      </c>
      <c r="CI4" s="30" t="s">
        <v>274</v>
      </c>
      <c r="CJ4" s="30" t="s">
        <v>275</v>
      </c>
      <c r="CK4" s="30" t="s">
        <v>276</v>
      </c>
      <c r="CL4" s="30" t="s">
        <v>277</v>
      </c>
      <c r="CM4" s="30" t="s">
        <v>278</v>
      </c>
      <c r="CN4" s="30"/>
      <c r="CO4" s="30"/>
      <c r="CP4" s="30"/>
      <c r="CQ4" s="53" t="s">
        <v>203</v>
      </c>
      <c r="CR4" s="30"/>
      <c r="CS4" s="30"/>
      <c r="CT4" s="30" t="s">
        <v>279</v>
      </c>
      <c r="CU4" s="30" t="s">
        <v>280</v>
      </c>
      <c r="CV4" s="30"/>
      <c r="CW4" s="30" t="s">
        <v>306</v>
      </c>
      <c r="CX4" s="30" t="s">
        <v>281</v>
      </c>
      <c r="CY4" s="30" t="s">
        <v>282</v>
      </c>
      <c r="CZ4" s="30" t="s">
        <v>283</v>
      </c>
      <c r="DA4" s="30" t="s">
        <v>284</v>
      </c>
      <c r="DB4" s="30" t="s">
        <v>285</v>
      </c>
      <c r="DC4" s="30" t="s">
        <v>286</v>
      </c>
      <c r="DD4" s="30" t="s">
        <v>287</v>
      </c>
      <c r="DE4" s="30"/>
      <c r="DF4" s="30"/>
      <c r="DG4" s="30"/>
      <c r="DH4" s="30"/>
      <c r="DI4" s="30"/>
      <c r="DJ4" s="30"/>
      <c r="DK4" s="30"/>
      <c r="DL4" s="30"/>
      <c r="DM4" s="30"/>
      <c r="DN4" s="30"/>
    </row>
    <row r="5" spans="1:118">
      <c r="A5" s="61" t="s">
        <v>310</v>
      </c>
      <c r="B5">
        <v>2.5164733630735024E-5</v>
      </c>
      <c r="C5">
        <v>2.1854367749221906E-4</v>
      </c>
      <c r="D5">
        <v>4.3137410686501488E-4</v>
      </c>
      <c r="E5">
        <v>4.3137410686501488E-4</v>
      </c>
      <c r="F5">
        <v>1.7156462440856261E-5</v>
      </c>
      <c r="G5">
        <v>8.000544683628718E-8</v>
      </c>
      <c r="H5">
        <v>8.000544683628718E-8</v>
      </c>
      <c r="I5">
        <v>8.000544683628718E-8</v>
      </c>
      <c r="J5">
        <v>8.000544683628718E-8</v>
      </c>
      <c r="K5">
        <v>1.0859794147000864E-9</v>
      </c>
      <c r="L5">
        <v>1.0859794147000864E-9</v>
      </c>
      <c r="M5">
        <v>4.0359917072495775E-4</v>
      </c>
      <c r="N5">
        <v>2.055526710414869E-5</v>
      </c>
      <c r="O5">
        <v>2.0556513790207422E-5</v>
      </c>
      <c r="P5">
        <v>3.1683982319506832E-5</v>
      </c>
      <c r="Q5">
        <v>5.2648388856889778E-7</v>
      </c>
      <c r="R5">
        <v>1.0248043973569321E-6</v>
      </c>
      <c r="S5">
        <v>3.9591511776132285E-6</v>
      </c>
      <c r="T5">
        <v>4.322240612523687E-8</v>
      </c>
      <c r="U5">
        <v>4.322240612523687E-8</v>
      </c>
      <c r="V5">
        <v>4.322240612523687E-8</v>
      </c>
      <c r="W5">
        <v>4.322240612523687E-8</v>
      </c>
      <c r="X5">
        <v>4.322240612523687E-8</v>
      </c>
      <c r="Y5">
        <v>5.7472836974046377E-9</v>
      </c>
      <c r="Z5">
        <v>5.7472836974046377E-9</v>
      </c>
      <c r="AA5">
        <v>4.322240612523687E-8</v>
      </c>
      <c r="AB5">
        <v>4.322240612523687E-8</v>
      </c>
      <c r="AC5">
        <v>4.322240612523687E-8</v>
      </c>
      <c r="AD5">
        <v>7.3210460440305096E-8</v>
      </c>
      <c r="AE5">
        <v>7.3210460440305096E-8</v>
      </c>
      <c r="AF5">
        <v>7.3210460440305096E-8</v>
      </c>
      <c r="AG5">
        <v>6.5830221855235176E-3</v>
      </c>
      <c r="AH5">
        <v>1.6825814779784338E-6</v>
      </c>
      <c r="AI5">
        <v>0.46323005047034127</v>
      </c>
      <c r="AJ5">
        <v>0.24683942902145911</v>
      </c>
      <c r="AK5">
        <v>5.9735206867842937E-4</v>
      </c>
      <c r="AL5">
        <v>5.9735206867842937E-4</v>
      </c>
      <c r="AM5">
        <v>5.9735206867842937E-4</v>
      </c>
      <c r="AN5">
        <v>8.3877414642513966E-3</v>
      </c>
      <c r="AO5">
        <v>2.2414421410934349E-3</v>
      </c>
      <c r="AP5">
        <v>6.3999012232730927E-7</v>
      </c>
      <c r="AQ5">
        <v>2.4481188025484226E-6</v>
      </c>
      <c r="AR5">
        <v>4.1522450184925636E-7</v>
      </c>
      <c r="AS5">
        <v>4.1522450184925636E-7</v>
      </c>
      <c r="AT5">
        <v>8.152367970627209E-6</v>
      </c>
      <c r="AU5">
        <v>8.152367970627209E-6</v>
      </c>
      <c r="AV5">
        <v>8.152367970627209E-6</v>
      </c>
      <c r="AW5">
        <v>9.0795266018955264E-5</v>
      </c>
      <c r="AX5">
        <v>1.8259868923053247E-2</v>
      </c>
      <c r="AY5">
        <v>4.7175192389466289E-3</v>
      </c>
      <c r="AZ5">
        <v>4.7175192389466289E-3</v>
      </c>
      <c r="BA5">
        <v>1.2562223678594521E-3</v>
      </c>
      <c r="BB5">
        <v>1.2562223678594521E-3</v>
      </c>
      <c r="BC5">
        <v>3.2644833162123445E-2</v>
      </c>
      <c r="BD5">
        <v>9.5586567827264161E-5</v>
      </c>
      <c r="BE5">
        <v>1.0799799245426411E-8</v>
      </c>
      <c r="BF5">
        <v>1.5600884288078327E-9</v>
      </c>
      <c r="BG5">
        <v>3.0792188583019974E-5</v>
      </c>
      <c r="BH5">
        <v>1.5600004784415292E-5</v>
      </c>
      <c r="BI5">
        <v>1.5410832470737895E-5</v>
      </c>
      <c r="BJ5">
        <v>2.8475157703939653E-3</v>
      </c>
      <c r="BK5">
        <v>1.5600004784415292E-5</v>
      </c>
      <c r="BL5">
        <v>3.2058912494631039E-2</v>
      </c>
      <c r="BM5">
        <v>6.8561898973344432E-4</v>
      </c>
      <c r="BN5">
        <v>1.7923532985926414E-4</v>
      </c>
      <c r="BO5">
        <v>1.7923532985926414E-4</v>
      </c>
      <c r="BP5">
        <v>4.5066097164980336E-3</v>
      </c>
      <c r="BQ5">
        <v>3.1406408867999933E-2</v>
      </c>
      <c r="BR5">
        <v>1.7338828100098779E-8</v>
      </c>
      <c r="BS5">
        <v>1.7338828100098779E-8</v>
      </c>
      <c r="BT5">
        <v>1.7338828100098779E-8</v>
      </c>
      <c r="BU5">
        <v>1.7338828100098779E-8</v>
      </c>
      <c r="BV5">
        <v>8.9464734137611172E-5</v>
      </c>
      <c r="BW5">
        <v>0.13019684136949708</v>
      </c>
      <c r="BX5">
        <v>1.6749247517265384E-4</v>
      </c>
      <c r="BY5">
        <v>1.6749247517265384E-4</v>
      </c>
      <c r="BZ5">
        <v>1.6749247517265384E-4</v>
      </c>
      <c r="CA5">
        <v>2.6721906045774017E-3</v>
      </c>
      <c r="CB5">
        <v>2.956933433761342E-4</v>
      </c>
      <c r="CC5">
        <v>9.0795266018955264E-5</v>
      </c>
      <c r="CD5">
        <v>1.3813257077177962E-5</v>
      </c>
      <c r="CE5">
        <v>8.3056491681911899E-5</v>
      </c>
      <c r="CF5">
        <v>8.3056491681911899E-5</v>
      </c>
      <c r="CG5">
        <v>9.4169408097408933E-5</v>
      </c>
      <c r="CH5">
        <v>8.040247199941949E-8</v>
      </c>
      <c r="CI5">
        <v>2.1978538579108064E-8</v>
      </c>
      <c r="CJ5">
        <v>1.122825016975626E-11</v>
      </c>
      <c r="CK5">
        <v>1.9227359702495293E-9</v>
      </c>
      <c r="CL5">
        <v>3.2611416610750377E-10</v>
      </c>
      <c r="CM5">
        <v>5.0264385136107619E-10</v>
      </c>
      <c r="CN5">
        <v>2.5935387523443365E-6</v>
      </c>
      <c r="CO5">
        <v>1.9504689720813461E-5</v>
      </c>
      <c r="CP5">
        <v>1.6826835272906927E-6</v>
      </c>
      <c r="CQ5">
        <v>6.402817301164461E-9</v>
      </c>
      <c r="CR5">
        <v>1.0074558962726122E-6</v>
      </c>
      <c r="CS5">
        <v>1.9780025369442397E-5</v>
      </c>
      <c r="CT5">
        <v>3.3114244759994538E-11</v>
      </c>
      <c r="CU5">
        <v>1.7116373523421074E-8</v>
      </c>
      <c r="CV5">
        <v>3.3037200915390128E-5</v>
      </c>
      <c r="CW5">
        <v>1.6738312005949676E-9</v>
      </c>
      <c r="CX5">
        <v>6.4028147341207519E-9</v>
      </c>
      <c r="CY5">
        <v>8.053159998128766E-9</v>
      </c>
      <c r="CZ5">
        <v>1.5811307058665668E-7</v>
      </c>
      <c r="DA5">
        <v>1.5811307058665668E-7</v>
      </c>
      <c r="DB5">
        <v>1.5811307058665668E-7</v>
      </c>
      <c r="DC5">
        <v>4.0749108325063317E-9</v>
      </c>
      <c r="DD5">
        <v>8.000544683628718E-8</v>
      </c>
      <c r="DE5">
        <v>1.9504689720813461E-5</v>
      </c>
      <c r="DF5">
        <v>3.9594145842757568E-6</v>
      </c>
      <c r="DG5">
        <v>3.9594145842757568E-6</v>
      </c>
      <c r="DH5">
        <v>5.2648338978489741E-7</v>
      </c>
      <c r="DI5">
        <v>1.5528029281108112E-6</v>
      </c>
      <c r="DJ5">
        <v>1.0074558962726122E-6</v>
      </c>
      <c r="DK5">
        <v>1.007394797331737E-6</v>
      </c>
      <c r="DL5">
        <v>1.7514518693876843E-5</v>
      </c>
      <c r="DM5">
        <v>5.8324294177340629E-5</v>
      </c>
      <c r="DN5">
        <v>2.9706308747043146E-6</v>
      </c>
    </row>
    <row r="6" spans="1:118">
      <c r="A6" s="61" t="s">
        <v>311</v>
      </c>
      <c r="B6">
        <v>4.6881785488896055E-5</v>
      </c>
      <c r="C6">
        <v>4.0714588751422572E-4</v>
      </c>
      <c r="D6">
        <v>8.0364801949699995E-4</v>
      </c>
      <c r="E6">
        <v>8.0364801949699995E-4</v>
      </c>
      <c r="F6">
        <v>3.1962412306965963E-5</v>
      </c>
      <c r="G6">
        <v>1.4904978735562868E-7</v>
      </c>
      <c r="H6">
        <v>1.4904978735562868E-7</v>
      </c>
      <c r="I6">
        <v>1.4904978735562868E-7</v>
      </c>
      <c r="J6">
        <v>1.4904978735562868E-7</v>
      </c>
      <c r="K6">
        <v>2.0231747616491366E-9</v>
      </c>
      <c r="L6">
        <v>2.0231747616491366E-9</v>
      </c>
      <c r="M6">
        <v>7.5190343848162324E-4</v>
      </c>
      <c r="N6">
        <v>3.8294370096835919E-5</v>
      </c>
      <c r="O6">
        <v>3.8296692667352072E-5</v>
      </c>
      <c r="P6">
        <v>5.9027116453277091E-5</v>
      </c>
      <c r="Q6">
        <v>9.808371147271303E-7</v>
      </c>
      <c r="R6">
        <v>1.9092059796844264E-6</v>
      </c>
      <c r="S6">
        <v>7.3758808239589603E-6</v>
      </c>
      <c r="T6">
        <v>8.0523148069503944E-8</v>
      </c>
      <c r="U6">
        <v>8.0523148069503944E-8</v>
      </c>
      <c r="V6">
        <v>8.0523148069503944E-8</v>
      </c>
      <c r="W6">
        <v>8.0523148069503944E-8</v>
      </c>
      <c r="X6">
        <v>8.0523148069503944E-8</v>
      </c>
      <c r="Y6">
        <v>1.0707163660038455E-8</v>
      </c>
      <c r="Z6">
        <v>1.0707163660038455E-8</v>
      </c>
      <c r="AA6">
        <v>8.0523148069503944E-8</v>
      </c>
      <c r="AB6">
        <v>8.0523148069503944E-8</v>
      </c>
      <c r="AC6">
        <v>8.0523148069503944E-8</v>
      </c>
      <c r="AD6">
        <v>1.3639075828379608E-7</v>
      </c>
      <c r="AE6">
        <v>1.3639075828379608E-7</v>
      </c>
      <c r="AF6">
        <v>1.3639075828379608E-7</v>
      </c>
      <c r="AG6">
        <v>1.2264140701788259E-2</v>
      </c>
      <c r="AH6">
        <v>3.1346417202616973E-6</v>
      </c>
      <c r="AI6">
        <v>0</v>
      </c>
      <c r="AJ6">
        <v>0.4598607452554872</v>
      </c>
      <c r="AK6">
        <v>1.1128642152971777E-3</v>
      </c>
      <c r="AL6">
        <v>1.1128642152971777E-3</v>
      </c>
      <c r="AM6">
        <v>1.1128642152971777E-3</v>
      </c>
      <c r="AN6">
        <v>1.5626324595110257E-2</v>
      </c>
      <c r="AO6">
        <v>4.1757966202420321E-3</v>
      </c>
      <c r="AP6">
        <v>1.192298717333369E-6</v>
      </c>
      <c r="AQ6">
        <v>4.5608343102917204E-6</v>
      </c>
      <c r="AR6">
        <v>7.7356137804117795E-7</v>
      </c>
      <c r="AS6">
        <v>7.7356137804117795E-7</v>
      </c>
      <c r="AT6">
        <v>1.5187824835892304E-5</v>
      </c>
      <c r="AU6">
        <v>1.5187824835892304E-5</v>
      </c>
      <c r="AV6">
        <v>1.5187824835892304E-5</v>
      </c>
      <c r="AW6">
        <v>1.6915117192852177E-4</v>
      </c>
      <c r="AX6">
        <v>3.4018053616923491E-2</v>
      </c>
      <c r="AY6">
        <v>8.7887171088477014E-3</v>
      </c>
      <c r="AZ6">
        <v>8.7887171088477014E-3</v>
      </c>
      <c r="BA6">
        <v>2.3403366171303162E-3</v>
      </c>
      <c r="BB6">
        <v>2.3403366171303162E-3</v>
      </c>
      <c r="BC6">
        <v>6.0817177248331938E-2</v>
      </c>
      <c r="BD6">
        <v>1.7807734563199986E-4</v>
      </c>
      <c r="BE6">
        <v>2.0119977384892106E-8</v>
      </c>
      <c r="BF6">
        <v>2.9064377209917403E-9</v>
      </c>
      <c r="BG6">
        <v>5.7365708736119513E-5</v>
      </c>
      <c r="BH6">
        <v>2.9062738698551767E-5</v>
      </c>
      <c r="BI6">
        <v>2.8710311529625567E-5</v>
      </c>
      <c r="BJ6">
        <v>5.3049090637228907E-3</v>
      </c>
      <c r="BK6">
        <v>2.9062738698551767E-5</v>
      </c>
      <c r="BL6">
        <v>5.9725609681992184E-2</v>
      </c>
      <c r="BM6">
        <v>1.2773050919378285E-3</v>
      </c>
      <c r="BN6">
        <v>3.3391461279886844E-4</v>
      </c>
      <c r="BO6">
        <v>3.3391461279886844E-4</v>
      </c>
      <c r="BP6">
        <v>8.3957936178188104E-3</v>
      </c>
      <c r="BQ6">
        <v>5.850999836246347E-2</v>
      </c>
      <c r="BR6">
        <v>3.2302158709316379E-8</v>
      </c>
      <c r="BS6">
        <v>3.2302158709316379E-8</v>
      </c>
      <c r="BT6">
        <v>3.2302158709316379E-8</v>
      </c>
      <c r="BU6">
        <v>3.2302158709316379E-8</v>
      </c>
      <c r="BV6">
        <v>1.6667239702223286E-4</v>
      </c>
      <c r="BW6">
        <v>0.24255612946213034</v>
      </c>
      <c r="BX6">
        <v>3.1203772737169443E-4</v>
      </c>
      <c r="BY6">
        <v>3.1203772737169443E-4</v>
      </c>
      <c r="BZ6">
        <v>3.1203772737169443E-4</v>
      </c>
      <c r="CA6">
        <v>4.978279068936128E-3</v>
      </c>
      <c r="CB6">
        <v>5.5087536780930757E-4</v>
      </c>
      <c r="CC6">
        <v>1.6915117192852177E-4</v>
      </c>
      <c r="CD6">
        <v>2.5734035762027553E-5</v>
      </c>
      <c r="CE6">
        <v>1.5473387017043264E-4</v>
      </c>
      <c r="CF6">
        <v>1.5473387017043264E-4</v>
      </c>
      <c r="CG6">
        <v>1.7543718343384214E-4</v>
      </c>
      <c r="CH6">
        <v>1.4978944344755449E-7</v>
      </c>
      <c r="CI6">
        <v>4.0945918448614009E-8</v>
      </c>
      <c r="CJ6">
        <v>2.0918179528483185E-11</v>
      </c>
      <c r="CK6">
        <v>3.5820484584398114E-9</v>
      </c>
      <c r="CL6">
        <v>6.0754922363530078E-10</v>
      </c>
      <c r="CM6">
        <v>9.364232327117318E-10</v>
      </c>
      <c r="CN6">
        <v>4.8317510222338426E-6</v>
      </c>
      <c r="CO6">
        <v>3.6337149160276803E-5</v>
      </c>
      <c r="CP6">
        <v>3.1348318376711167E-6</v>
      </c>
      <c r="CQ6">
        <v>1.1928419813320193E-8</v>
      </c>
      <c r="CR6">
        <v>1.8768858002490435E-6</v>
      </c>
      <c r="CS6">
        <v>3.6850098234401009E-5</v>
      </c>
      <c r="CT6">
        <v>6.1691688942368486E-11</v>
      </c>
      <c r="CU6">
        <v>3.1887726834222348E-8</v>
      </c>
      <c r="CV6">
        <v>6.1548156606640824E-5</v>
      </c>
      <c r="CW6">
        <v>3.118339992880845E-9</v>
      </c>
      <c r="CX6">
        <v>1.1928415030929316E-8</v>
      </c>
      <c r="CY6">
        <v>1.5003000829657653E-8</v>
      </c>
      <c r="CZ6">
        <v>2.9456393884419624E-7</v>
      </c>
      <c r="DA6">
        <v>2.9456393884419624E-7</v>
      </c>
      <c r="DB6">
        <v>2.9456393884419624E-7</v>
      </c>
      <c r="DC6">
        <v>7.5915405399965982E-9</v>
      </c>
      <c r="DD6">
        <v>1.4904978735562868E-7</v>
      </c>
      <c r="DE6">
        <v>3.6337149160276803E-5</v>
      </c>
      <c r="DF6">
        <v>7.3763715493856704E-6</v>
      </c>
      <c r="DG6">
        <v>7.3763715493856704E-6</v>
      </c>
      <c r="DH6">
        <v>9.8083618549478251E-7</v>
      </c>
      <c r="DI6">
        <v>2.8928648659848505E-6</v>
      </c>
      <c r="DJ6">
        <v>1.8768858002490435E-6</v>
      </c>
      <c r="DK6">
        <v>1.8767719731971961E-6</v>
      </c>
      <c r="DL6">
        <v>3.2629469494750649E-5</v>
      </c>
      <c r="DM6">
        <v>1.0865789753775695E-4</v>
      </c>
      <c r="DN6">
        <v>5.5342719489183607E-6</v>
      </c>
    </row>
    <row r="7" spans="1:118">
      <c r="A7" s="61" t="s">
        <v>312</v>
      </c>
      <c r="B7">
        <v>4.1021562302784046E-5</v>
      </c>
      <c r="C7">
        <v>3.5625265157494752E-4</v>
      </c>
      <c r="D7">
        <v>7.0319201705987505E-4</v>
      </c>
      <c r="E7">
        <v>7.0319201705987505E-4</v>
      </c>
      <c r="F7">
        <v>2.7967110768595216E-5</v>
      </c>
      <c r="G7">
        <v>1.3041856393617512E-7</v>
      </c>
      <c r="H7">
        <v>1.3041856393617512E-7</v>
      </c>
      <c r="I7">
        <v>1.3041856393617512E-7</v>
      </c>
      <c r="J7">
        <v>1.3041856393617512E-7</v>
      </c>
      <c r="K7">
        <v>1.7702779164429946E-9</v>
      </c>
      <c r="L7">
        <v>1.7702779164429946E-9</v>
      </c>
      <c r="M7">
        <v>6.5791550867142033E-4</v>
      </c>
      <c r="N7">
        <v>3.350757383473143E-5</v>
      </c>
      <c r="O7">
        <v>3.3509606083933062E-5</v>
      </c>
      <c r="P7">
        <v>5.1648726896617453E-5</v>
      </c>
      <c r="Q7">
        <v>8.5823247538623904E-7</v>
      </c>
      <c r="R7">
        <v>1.6705552322238729E-6</v>
      </c>
      <c r="S7">
        <v>6.4538957209640894E-6</v>
      </c>
      <c r="T7">
        <v>7.0457754560815951E-8</v>
      </c>
      <c r="U7">
        <v>7.0457754560815951E-8</v>
      </c>
      <c r="V7">
        <v>7.0457754560815951E-8</v>
      </c>
      <c r="W7">
        <v>7.0457754560815951E-8</v>
      </c>
      <c r="X7">
        <v>7.0457754560815951E-8</v>
      </c>
      <c r="Y7">
        <v>9.3687682025336492E-9</v>
      </c>
      <c r="Z7">
        <v>9.3687682025336492E-9</v>
      </c>
      <c r="AA7">
        <v>7.0457754560815951E-8</v>
      </c>
      <c r="AB7">
        <v>7.0457754560815951E-8</v>
      </c>
      <c r="AC7">
        <v>7.0457754560815951E-8</v>
      </c>
      <c r="AD7">
        <v>1.1934191349832157E-7</v>
      </c>
      <c r="AE7">
        <v>1.1934191349832157E-7</v>
      </c>
      <c r="AF7">
        <v>1.1934191349832157E-7</v>
      </c>
      <c r="AG7">
        <v>1.0731123114064727E-2</v>
      </c>
      <c r="AH7">
        <v>2.7428115052289851E-6</v>
      </c>
      <c r="AI7">
        <v>0.12499999999999967</v>
      </c>
      <c r="AJ7">
        <v>0.40237815209855132</v>
      </c>
      <c r="AK7">
        <v>9.7375618838503055E-4</v>
      </c>
      <c r="AL7">
        <v>9.7375618838503055E-4</v>
      </c>
      <c r="AM7">
        <v>9.7375618838503055E-4</v>
      </c>
      <c r="AN7">
        <v>1.3673034020721474E-2</v>
      </c>
      <c r="AO7">
        <v>3.6538220427117778E-3</v>
      </c>
      <c r="AP7">
        <v>1.0432613776666977E-6</v>
      </c>
      <c r="AQ7">
        <v>3.9907300215052553E-6</v>
      </c>
      <c r="AR7">
        <v>6.7686620578603074E-7</v>
      </c>
      <c r="AS7">
        <v>6.7686620578603074E-7</v>
      </c>
      <c r="AT7">
        <v>1.3289346731405765E-5</v>
      </c>
      <c r="AU7">
        <v>1.3289346731405765E-5</v>
      </c>
      <c r="AV7">
        <v>1.3289346731405765E-5</v>
      </c>
      <c r="AW7">
        <v>1.4800727543745656E-4</v>
      </c>
      <c r="AX7">
        <v>2.9765796914808053E-2</v>
      </c>
      <c r="AY7">
        <v>7.6901274702417385E-3</v>
      </c>
      <c r="AZ7">
        <v>7.6901274702417385E-3</v>
      </c>
      <c r="BA7">
        <v>2.0477945399890269E-3</v>
      </c>
      <c r="BB7">
        <v>2.0477945399890269E-3</v>
      </c>
      <c r="BC7">
        <v>5.321503009229045E-2</v>
      </c>
      <c r="BD7">
        <v>1.5581767742799989E-4</v>
      </c>
      <c r="BE7">
        <v>1.7604980211780592E-8</v>
      </c>
      <c r="BF7">
        <v>2.543133005867773E-9</v>
      </c>
      <c r="BG7">
        <v>5.0194995144104573E-5</v>
      </c>
      <c r="BH7">
        <v>2.5429896361232797E-5</v>
      </c>
      <c r="BI7">
        <v>2.5121522588422371E-5</v>
      </c>
      <c r="BJ7">
        <v>4.6417954307575292E-3</v>
      </c>
      <c r="BK7">
        <v>2.5429896361232797E-5</v>
      </c>
      <c r="BL7">
        <v>5.2259908471743152E-2</v>
      </c>
      <c r="BM7">
        <v>1.1176419554456E-3</v>
      </c>
      <c r="BN7">
        <v>2.921752861990099E-4</v>
      </c>
      <c r="BO7">
        <v>2.921752861990099E-4</v>
      </c>
      <c r="BP7">
        <v>7.3463194155914593E-3</v>
      </c>
      <c r="BQ7">
        <v>5.1196248567155538E-2</v>
      </c>
      <c r="BR7">
        <v>2.8264388870651831E-8</v>
      </c>
      <c r="BS7">
        <v>2.8264388870651831E-8</v>
      </c>
      <c r="BT7">
        <v>2.8264388870651831E-8</v>
      </c>
      <c r="BU7">
        <v>2.8264388870651831E-8</v>
      </c>
      <c r="BV7">
        <v>1.4583834739445375E-4</v>
      </c>
      <c r="BW7">
        <v>0.21223661327936405</v>
      </c>
      <c r="BX7">
        <v>2.7303301145023263E-4</v>
      </c>
      <c r="BY7">
        <v>2.7303301145023263E-4</v>
      </c>
      <c r="BZ7">
        <v>2.7303301145023263E-4</v>
      </c>
      <c r="CA7">
        <v>4.3559941853191118E-3</v>
      </c>
      <c r="CB7">
        <v>4.8201594683314414E-4</v>
      </c>
      <c r="CC7">
        <v>1.4800727543745656E-4</v>
      </c>
      <c r="CD7">
        <v>2.2517281291774109E-5</v>
      </c>
      <c r="CE7">
        <v>1.3539213639912856E-4</v>
      </c>
      <c r="CF7">
        <v>1.3539213639912856E-4</v>
      </c>
      <c r="CG7">
        <v>1.5350753550461189E-4</v>
      </c>
      <c r="CH7">
        <v>1.3106576301661016E-7</v>
      </c>
      <c r="CI7">
        <v>3.5827678642537255E-8</v>
      </c>
      <c r="CJ7">
        <v>1.8303407087422786E-11</v>
      </c>
      <c r="CK7">
        <v>3.1342924011348346E-9</v>
      </c>
      <c r="CL7">
        <v>5.3160557068088824E-10</v>
      </c>
      <c r="CM7">
        <v>8.1937032862276543E-10</v>
      </c>
      <c r="CN7">
        <v>4.2277821444546119E-6</v>
      </c>
      <c r="CO7">
        <v>3.1795005515242203E-5</v>
      </c>
      <c r="CP7">
        <v>2.7429778579622272E-6</v>
      </c>
      <c r="CQ7">
        <v>1.0437367336655168E-8</v>
      </c>
      <c r="CR7">
        <v>1.642275075217913E-6</v>
      </c>
      <c r="CS7">
        <v>3.2243835955100887E-5</v>
      </c>
      <c r="CT7">
        <v>5.3980227824572421E-11</v>
      </c>
      <c r="CU7">
        <v>2.7901760979944557E-8</v>
      </c>
      <c r="CV7">
        <v>5.3854637030810727E-5</v>
      </c>
      <c r="CW7">
        <v>2.7285474937707395E-9</v>
      </c>
      <c r="CX7">
        <v>1.0437363152063152E-8</v>
      </c>
      <c r="CY7">
        <v>1.3127625725950446E-8</v>
      </c>
      <c r="CZ7">
        <v>2.5774344648867171E-7</v>
      </c>
      <c r="DA7">
        <v>2.5774344648867171E-7</v>
      </c>
      <c r="DB7">
        <v>2.5774344648867171E-7</v>
      </c>
      <c r="DC7">
        <v>6.6425979724970234E-9</v>
      </c>
      <c r="DD7">
        <v>1.3041856393617512E-7</v>
      </c>
      <c r="DE7">
        <v>3.1795005515242203E-5</v>
      </c>
      <c r="DF7">
        <v>6.4543251057124615E-6</v>
      </c>
      <c r="DG7">
        <v>6.4543251057124615E-6</v>
      </c>
      <c r="DH7">
        <v>8.5823166230793477E-7</v>
      </c>
      <c r="DI7">
        <v>2.5312567577367441E-6</v>
      </c>
      <c r="DJ7">
        <v>1.642275075217913E-6</v>
      </c>
      <c r="DK7">
        <v>1.6421754765475468E-6</v>
      </c>
      <c r="DL7">
        <v>2.8550785807906818E-5</v>
      </c>
      <c r="DM7">
        <v>9.5075660345537332E-5</v>
      </c>
      <c r="DN7">
        <v>4.8424879553035659E-6</v>
      </c>
    </row>
    <row r="8" spans="1:118">
      <c r="A8" s="61" t="s">
        <v>313</v>
      </c>
      <c r="B8">
        <v>3.5161339116672044E-5</v>
      </c>
      <c r="C8">
        <v>3.0535941563566928E-4</v>
      </c>
      <c r="D8">
        <v>6.0273601462275004E-4</v>
      </c>
      <c r="E8">
        <v>6.0273601462275004E-4</v>
      </c>
      <c r="F8">
        <v>2.3971809230224471E-5</v>
      </c>
      <c r="G8">
        <v>1.1178734051672153E-7</v>
      </c>
      <c r="H8">
        <v>1.1178734051672153E-7</v>
      </c>
      <c r="I8">
        <v>1.1178734051672153E-7</v>
      </c>
      <c r="J8">
        <v>1.1178734051672153E-7</v>
      </c>
      <c r="K8">
        <v>1.5173810712368526E-9</v>
      </c>
      <c r="L8">
        <v>1.5173810712368526E-9</v>
      </c>
      <c r="M8">
        <v>5.6392757886121741E-4</v>
      </c>
      <c r="N8">
        <v>2.8720777572626942E-5</v>
      </c>
      <c r="O8">
        <v>2.8722519500514052E-5</v>
      </c>
      <c r="P8">
        <v>4.4270337339957815E-5</v>
      </c>
      <c r="Q8">
        <v>7.3562783604534767E-7</v>
      </c>
      <c r="R8">
        <v>1.4319044847633198E-6</v>
      </c>
      <c r="S8">
        <v>5.5319106179692202E-6</v>
      </c>
      <c r="T8">
        <v>6.0392361052127958E-8</v>
      </c>
      <c r="U8">
        <v>6.0392361052127958E-8</v>
      </c>
      <c r="V8">
        <v>6.0392361052127958E-8</v>
      </c>
      <c r="W8">
        <v>6.0392361052127958E-8</v>
      </c>
      <c r="X8">
        <v>6.0392361052127958E-8</v>
      </c>
      <c r="Y8">
        <v>8.0303727450288417E-9</v>
      </c>
      <c r="Z8">
        <v>8.0303727450288417E-9</v>
      </c>
      <c r="AA8">
        <v>6.0392361052127958E-8</v>
      </c>
      <c r="AB8">
        <v>6.0392361052127958E-8</v>
      </c>
      <c r="AC8">
        <v>6.0392361052127958E-8</v>
      </c>
      <c r="AD8">
        <v>1.0229306871284706E-7</v>
      </c>
      <c r="AE8">
        <v>1.0229306871284706E-7</v>
      </c>
      <c r="AF8">
        <v>1.0229306871284706E-7</v>
      </c>
      <c r="AG8">
        <v>9.1981055263411944E-3</v>
      </c>
      <c r="AH8">
        <v>2.3509812901962729E-6</v>
      </c>
      <c r="AI8">
        <v>0.24999999999999911</v>
      </c>
      <c r="AJ8">
        <v>0.34489555894161539</v>
      </c>
      <c r="AK8">
        <v>8.3464816147288336E-4</v>
      </c>
      <c r="AL8">
        <v>8.3464816147288336E-4</v>
      </c>
      <c r="AM8">
        <v>8.3464816147288336E-4</v>
      </c>
      <c r="AN8">
        <v>1.1719743446332691E-2</v>
      </c>
      <c r="AO8">
        <v>3.1318474651815236E-3</v>
      </c>
      <c r="AP8">
        <v>8.9422403800002669E-7</v>
      </c>
      <c r="AQ8">
        <v>3.4206257327187901E-6</v>
      </c>
      <c r="AR8">
        <v>5.8017103353088343E-7</v>
      </c>
      <c r="AS8">
        <v>5.8017103353088343E-7</v>
      </c>
      <c r="AT8">
        <v>1.1390868626919227E-5</v>
      </c>
      <c r="AU8">
        <v>1.1390868626919227E-5</v>
      </c>
      <c r="AV8">
        <v>1.1390868626919227E-5</v>
      </c>
      <c r="AW8">
        <v>1.2686337894639134E-4</v>
      </c>
      <c r="AX8">
        <v>2.5513540212692618E-2</v>
      </c>
      <c r="AY8">
        <v>6.5915378316357756E-3</v>
      </c>
      <c r="AZ8">
        <v>6.5915378316357756E-3</v>
      </c>
      <c r="BA8">
        <v>1.7552524628477372E-3</v>
      </c>
      <c r="BB8">
        <v>1.7552524628477372E-3</v>
      </c>
      <c r="BC8">
        <v>4.5612882936248954E-2</v>
      </c>
      <c r="BD8">
        <v>1.3355800922399991E-4</v>
      </c>
      <c r="BE8">
        <v>1.5089983038669082E-8</v>
      </c>
      <c r="BF8">
        <v>2.1798282907438053E-9</v>
      </c>
      <c r="BG8">
        <v>4.3024281552089633E-5</v>
      </c>
      <c r="BH8">
        <v>2.1797054023913826E-5</v>
      </c>
      <c r="BI8">
        <v>2.1532733647219178E-5</v>
      </c>
      <c r="BJ8">
        <v>3.9786817977921687E-3</v>
      </c>
      <c r="BK8">
        <v>2.1797054023913826E-5</v>
      </c>
      <c r="BL8">
        <v>4.4794207261494134E-2</v>
      </c>
      <c r="BM8">
        <v>9.5797881895337143E-4</v>
      </c>
      <c r="BN8">
        <v>2.5043595959915136E-4</v>
      </c>
      <c r="BO8">
        <v>2.5043595959915136E-4</v>
      </c>
      <c r="BP8">
        <v>6.2968452133641082E-3</v>
      </c>
      <c r="BQ8">
        <v>4.3882498771847606E-2</v>
      </c>
      <c r="BR8">
        <v>2.4226619031987283E-8</v>
      </c>
      <c r="BS8">
        <v>2.4226619031987283E-8</v>
      </c>
      <c r="BT8">
        <v>2.4226619031987283E-8</v>
      </c>
      <c r="BU8">
        <v>2.4226619031987283E-8</v>
      </c>
      <c r="BV8">
        <v>1.2500429776667464E-4</v>
      </c>
      <c r="BW8">
        <v>0.18191709709659776</v>
      </c>
      <c r="BX8">
        <v>2.3402829552877084E-4</v>
      </c>
      <c r="BY8">
        <v>2.3402829552877084E-4</v>
      </c>
      <c r="BZ8">
        <v>2.3402829552877084E-4</v>
      </c>
      <c r="CA8">
        <v>3.7337093017020956E-3</v>
      </c>
      <c r="CB8">
        <v>4.1315652585698065E-4</v>
      </c>
      <c r="CC8">
        <v>1.2686337894639134E-4</v>
      </c>
      <c r="CD8">
        <v>1.9300526821520664E-5</v>
      </c>
      <c r="CE8">
        <v>1.1605040262782449E-4</v>
      </c>
      <c r="CF8">
        <v>1.1605040262782449E-4</v>
      </c>
      <c r="CG8">
        <v>1.3157788757538162E-4</v>
      </c>
      <c r="CH8">
        <v>1.1234208258566586E-7</v>
      </c>
      <c r="CI8">
        <v>3.0709438836460508E-8</v>
      </c>
      <c r="CJ8">
        <v>1.5688634646362387E-11</v>
      </c>
      <c r="CK8">
        <v>2.6865363438298586E-9</v>
      </c>
      <c r="CL8">
        <v>4.5566191772647561E-10</v>
      </c>
      <c r="CM8">
        <v>7.0231742453379885E-10</v>
      </c>
      <c r="CN8">
        <v>3.6238132666753817E-6</v>
      </c>
      <c r="CO8">
        <v>2.7252861870207604E-5</v>
      </c>
      <c r="CP8">
        <v>2.3511238782533376E-6</v>
      </c>
      <c r="CQ8">
        <v>8.9463148599901446E-9</v>
      </c>
      <c r="CR8">
        <v>1.4076643501867828E-6</v>
      </c>
      <c r="CS8">
        <v>2.7637573675800758E-5</v>
      </c>
      <c r="CT8">
        <v>4.6268766706776368E-11</v>
      </c>
      <c r="CU8">
        <v>2.3915795125666759E-8</v>
      </c>
      <c r="CV8">
        <v>4.6161117454980618E-5</v>
      </c>
      <c r="CW8">
        <v>2.3387549946606339E-9</v>
      </c>
      <c r="CX8">
        <v>8.9463112731969869E-9</v>
      </c>
      <c r="CY8">
        <v>1.125225062224324E-8</v>
      </c>
      <c r="CZ8">
        <v>2.2092295413314716E-7</v>
      </c>
      <c r="DA8">
        <v>2.2092295413314716E-7</v>
      </c>
      <c r="DB8">
        <v>2.2092295413314716E-7</v>
      </c>
      <c r="DC8">
        <v>5.6936554049974486E-9</v>
      </c>
      <c r="DD8">
        <v>1.1178734051672153E-7</v>
      </c>
      <c r="DE8">
        <v>2.7252861870207604E-5</v>
      </c>
      <c r="DF8">
        <v>5.5322786620392526E-6</v>
      </c>
      <c r="DG8">
        <v>5.5322786620392526E-6</v>
      </c>
      <c r="DH8">
        <v>7.3562713912108693E-7</v>
      </c>
      <c r="DI8">
        <v>2.1696486494886378E-6</v>
      </c>
      <c r="DJ8">
        <v>1.4076643501867828E-6</v>
      </c>
      <c r="DK8">
        <v>1.4075789798978972E-6</v>
      </c>
      <c r="DL8">
        <v>2.4472102121062985E-5</v>
      </c>
      <c r="DM8">
        <v>8.1493423153317711E-5</v>
      </c>
      <c r="DN8">
        <v>4.150703961688771E-6</v>
      </c>
    </row>
    <row r="9" spans="1:118">
      <c r="A9" s="61" t="s">
        <v>314</v>
      </c>
      <c r="B9">
        <v>2.9301115930560036E-5</v>
      </c>
      <c r="C9">
        <v>2.5446617969639108E-4</v>
      </c>
      <c r="D9">
        <v>5.0228001218562504E-4</v>
      </c>
      <c r="E9">
        <v>5.0228001218562504E-4</v>
      </c>
      <c r="F9">
        <v>1.9976507691853726E-5</v>
      </c>
      <c r="G9">
        <v>9.3156117097267935E-8</v>
      </c>
      <c r="H9">
        <v>9.3156117097267935E-8</v>
      </c>
      <c r="I9">
        <v>9.3156117097267935E-8</v>
      </c>
      <c r="J9">
        <v>9.3156117097267935E-8</v>
      </c>
      <c r="K9">
        <v>1.2644842260307103E-9</v>
      </c>
      <c r="L9">
        <v>1.2644842260307103E-9</v>
      </c>
      <c r="M9">
        <v>4.6993964905101449E-4</v>
      </c>
      <c r="N9">
        <v>2.3933981310522451E-5</v>
      </c>
      <c r="O9">
        <v>2.3935432917095042E-5</v>
      </c>
      <c r="P9">
        <v>3.6891947783298184E-5</v>
      </c>
      <c r="Q9">
        <v>6.1302319670445641E-7</v>
      </c>
      <c r="R9">
        <v>1.1932537373027665E-6</v>
      </c>
      <c r="S9">
        <v>4.6099255149743502E-6</v>
      </c>
      <c r="T9">
        <v>5.0326967543439965E-8</v>
      </c>
      <c r="U9">
        <v>5.0326967543439965E-8</v>
      </c>
      <c r="V9">
        <v>5.0326967543439965E-8</v>
      </c>
      <c r="W9">
        <v>5.0326967543439965E-8</v>
      </c>
      <c r="X9">
        <v>5.0326967543439965E-8</v>
      </c>
      <c r="Y9">
        <v>6.6919772875240342E-9</v>
      </c>
      <c r="Z9">
        <v>6.6919772875240342E-9</v>
      </c>
      <c r="AA9">
        <v>5.0326967543439965E-8</v>
      </c>
      <c r="AB9">
        <v>5.0326967543439965E-8</v>
      </c>
      <c r="AC9">
        <v>5.0326967543439965E-8</v>
      </c>
      <c r="AD9">
        <v>8.5244223927372547E-8</v>
      </c>
      <c r="AE9">
        <v>8.5244223927372547E-8</v>
      </c>
      <c r="AF9">
        <v>8.5244223927372547E-8</v>
      </c>
      <c r="AG9">
        <v>7.665087938617662E-3</v>
      </c>
      <c r="AH9">
        <v>1.9591510751635607E-6</v>
      </c>
      <c r="AI9">
        <v>0.37499999999999967</v>
      </c>
      <c r="AJ9">
        <v>0.28741296578467951</v>
      </c>
      <c r="AK9">
        <v>6.9554013456073606E-4</v>
      </c>
      <c r="AL9">
        <v>6.9554013456073606E-4</v>
      </c>
      <c r="AM9">
        <v>6.9554013456073606E-4</v>
      </c>
      <c r="AN9">
        <v>9.7664528719439096E-3</v>
      </c>
      <c r="AO9">
        <v>2.6098728876512698E-3</v>
      </c>
      <c r="AP9">
        <v>7.4518669833335554E-7</v>
      </c>
      <c r="AQ9">
        <v>2.8505214439323254E-6</v>
      </c>
      <c r="AR9">
        <v>4.8347586127573623E-7</v>
      </c>
      <c r="AS9">
        <v>4.8347586127573623E-7</v>
      </c>
      <c r="AT9">
        <v>9.4923905224326899E-6</v>
      </c>
      <c r="AU9">
        <v>9.4923905224326899E-6</v>
      </c>
      <c r="AV9">
        <v>9.4923905224326899E-6</v>
      </c>
      <c r="AW9">
        <v>1.0571948245532612E-4</v>
      </c>
      <c r="AX9">
        <v>2.1261283510577184E-2</v>
      </c>
      <c r="AY9">
        <v>5.4929481930298136E-3</v>
      </c>
      <c r="AZ9">
        <v>5.4929481930298136E-3</v>
      </c>
      <c r="BA9">
        <v>1.4627103857064476E-3</v>
      </c>
      <c r="BB9">
        <v>1.4627103857064476E-3</v>
      </c>
      <c r="BC9">
        <v>3.8010735780207465E-2</v>
      </c>
      <c r="BD9">
        <v>1.1129834101999991E-4</v>
      </c>
      <c r="BE9">
        <v>1.2574985865557566E-8</v>
      </c>
      <c r="BF9">
        <v>1.8165235756198376E-9</v>
      </c>
      <c r="BG9">
        <v>3.5853567960074693E-5</v>
      </c>
      <c r="BH9">
        <v>1.8164211686594856E-5</v>
      </c>
      <c r="BI9">
        <v>1.7943944706015981E-5</v>
      </c>
      <c r="BJ9">
        <v>3.3155681648268068E-3</v>
      </c>
      <c r="BK9">
        <v>1.8164211686594856E-5</v>
      </c>
      <c r="BL9">
        <v>3.732850605124511E-2</v>
      </c>
      <c r="BM9">
        <v>7.9831568246114279E-4</v>
      </c>
      <c r="BN9">
        <v>2.0869663299929276E-4</v>
      </c>
      <c r="BO9">
        <v>2.0869663299929276E-4</v>
      </c>
      <c r="BP9">
        <v>5.2473710111367563E-3</v>
      </c>
      <c r="BQ9">
        <v>3.6568748976539667E-2</v>
      </c>
      <c r="BR9">
        <v>2.0188849193322738E-8</v>
      </c>
      <c r="BS9">
        <v>2.0188849193322738E-8</v>
      </c>
      <c r="BT9">
        <v>2.0188849193322738E-8</v>
      </c>
      <c r="BU9">
        <v>2.0188849193322738E-8</v>
      </c>
      <c r="BV9">
        <v>1.0417024813889554E-4</v>
      </c>
      <c r="BW9">
        <v>0.15159758091383146</v>
      </c>
      <c r="BX9">
        <v>1.9502357960730904E-4</v>
      </c>
      <c r="BY9">
        <v>1.9502357960730904E-4</v>
      </c>
      <c r="BZ9">
        <v>1.9502357960730904E-4</v>
      </c>
      <c r="CA9">
        <v>3.1114244180850798E-3</v>
      </c>
      <c r="CB9">
        <v>3.4429710488081722E-4</v>
      </c>
      <c r="CC9">
        <v>1.0571948245532612E-4</v>
      </c>
      <c r="CD9">
        <v>1.608377235126722E-5</v>
      </c>
      <c r="CE9">
        <v>9.6708668856520404E-5</v>
      </c>
      <c r="CF9">
        <v>9.6708668856520404E-5</v>
      </c>
      <c r="CG9">
        <v>1.0964823964615134E-4</v>
      </c>
      <c r="CH9">
        <v>9.3618402154721553E-8</v>
      </c>
      <c r="CI9">
        <v>2.5591199030383755E-8</v>
      </c>
      <c r="CJ9">
        <v>1.3073862205301992E-11</v>
      </c>
      <c r="CK9">
        <v>2.2387802865248822E-9</v>
      </c>
      <c r="CL9">
        <v>3.7971826477206302E-10</v>
      </c>
      <c r="CM9">
        <v>5.8526452044483238E-10</v>
      </c>
      <c r="CN9">
        <v>3.0198443888961515E-6</v>
      </c>
      <c r="CO9">
        <v>2.2710718225173001E-5</v>
      </c>
      <c r="CP9">
        <v>1.9592698985444481E-6</v>
      </c>
      <c r="CQ9">
        <v>7.4552623833251213E-9</v>
      </c>
      <c r="CR9">
        <v>1.1730536251556521E-6</v>
      </c>
      <c r="CS9">
        <v>2.3031311396500633E-5</v>
      </c>
      <c r="CT9">
        <v>3.8557305588980302E-11</v>
      </c>
      <c r="CU9">
        <v>1.9929829271388968E-8</v>
      </c>
      <c r="CV9">
        <v>3.8467597879150515E-5</v>
      </c>
      <c r="CW9">
        <v>1.9489624955505283E-9</v>
      </c>
      <c r="CX9">
        <v>7.4552593943308229E-9</v>
      </c>
      <c r="CY9">
        <v>9.3768755185360325E-9</v>
      </c>
      <c r="CZ9">
        <v>1.8410246177762264E-7</v>
      </c>
      <c r="DA9">
        <v>1.8410246177762264E-7</v>
      </c>
      <c r="DB9">
        <v>1.8410246177762264E-7</v>
      </c>
      <c r="DC9">
        <v>4.7447128374978739E-9</v>
      </c>
      <c r="DD9">
        <v>9.3156117097267935E-8</v>
      </c>
      <c r="DE9">
        <v>2.2710718225173001E-5</v>
      </c>
      <c r="DF9">
        <v>4.6102322183660437E-6</v>
      </c>
      <c r="DG9">
        <v>4.6102322183660437E-6</v>
      </c>
      <c r="DH9">
        <v>6.1302261593423909E-7</v>
      </c>
      <c r="DI9">
        <v>1.8080405412405316E-6</v>
      </c>
      <c r="DJ9">
        <v>1.1730536251556521E-6</v>
      </c>
      <c r="DK9">
        <v>1.1729824832482477E-6</v>
      </c>
      <c r="DL9">
        <v>2.0393418434219155E-5</v>
      </c>
      <c r="DM9">
        <v>6.791118596109809E-5</v>
      </c>
      <c r="DN9">
        <v>3.4589199680739757E-6</v>
      </c>
    </row>
    <row r="10" spans="1:118">
      <c r="A10" s="61" t="s">
        <v>315</v>
      </c>
      <c r="B10">
        <v>2.3440892744448027E-5</v>
      </c>
      <c r="C10">
        <v>2.0357294375711286E-4</v>
      </c>
      <c r="D10">
        <v>4.0182400974849997E-4</v>
      </c>
      <c r="E10">
        <v>4.0182400974849997E-4</v>
      </c>
      <c r="F10">
        <v>1.5981206153482978E-5</v>
      </c>
      <c r="G10">
        <v>7.4524893677814342E-8</v>
      </c>
      <c r="H10">
        <v>7.4524893677814342E-8</v>
      </c>
      <c r="I10">
        <v>7.4524893677814342E-8</v>
      </c>
      <c r="J10">
        <v>7.4524893677814342E-8</v>
      </c>
      <c r="K10">
        <v>1.0115873808245683E-9</v>
      </c>
      <c r="L10">
        <v>1.0115873808245683E-9</v>
      </c>
      <c r="M10">
        <v>3.7595171924081162E-4</v>
      </c>
      <c r="N10">
        <v>1.9147185048417963E-5</v>
      </c>
      <c r="O10">
        <v>1.9148346333676036E-5</v>
      </c>
      <c r="P10">
        <v>2.9513558226638546E-5</v>
      </c>
      <c r="Q10">
        <v>4.9041855736356515E-7</v>
      </c>
      <c r="R10">
        <v>9.546029898422132E-7</v>
      </c>
      <c r="S10">
        <v>3.6879404119794801E-6</v>
      </c>
      <c r="T10">
        <v>4.0261574034751972E-8</v>
      </c>
      <c r="U10">
        <v>4.0261574034751972E-8</v>
      </c>
      <c r="V10">
        <v>4.0261574034751972E-8</v>
      </c>
      <c r="W10">
        <v>4.0261574034751972E-8</v>
      </c>
      <c r="X10">
        <v>4.0261574034751972E-8</v>
      </c>
      <c r="Y10">
        <v>5.3535818300192275E-9</v>
      </c>
      <c r="Z10">
        <v>5.3535818300192275E-9</v>
      </c>
      <c r="AA10">
        <v>4.0261574034751972E-8</v>
      </c>
      <c r="AB10">
        <v>4.0261574034751972E-8</v>
      </c>
      <c r="AC10">
        <v>4.0261574034751972E-8</v>
      </c>
      <c r="AD10">
        <v>6.8195379141898038E-8</v>
      </c>
      <c r="AE10">
        <v>6.8195379141898038E-8</v>
      </c>
      <c r="AF10">
        <v>6.8195379141898038E-8</v>
      </c>
      <c r="AG10">
        <v>6.1320703508941296E-3</v>
      </c>
      <c r="AH10">
        <v>1.5673208601308487E-6</v>
      </c>
      <c r="AI10">
        <v>0.5</v>
      </c>
      <c r="AJ10">
        <v>0.2299303726277436</v>
      </c>
      <c r="AK10">
        <v>5.5643210764858887E-4</v>
      </c>
      <c r="AL10">
        <v>5.5643210764858887E-4</v>
      </c>
      <c r="AM10">
        <v>5.5643210764858887E-4</v>
      </c>
      <c r="AN10">
        <v>7.8131622975551283E-3</v>
      </c>
      <c r="AO10">
        <v>2.087898310121016E-3</v>
      </c>
      <c r="AP10">
        <v>5.9614935866668449E-7</v>
      </c>
      <c r="AQ10">
        <v>2.2804171551458602E-6</v>
      </c>
      <c r="AR10">
        <v>3.8678068902058897E-7</v>
      </c>
      <c r="AS10">
        <v>3.8678068902058897E-7</v>
      </c>
      <c r="AT10">
        <v>7.5939124179461518E-6</v>
      </c>
      <c r="AU10">
        <v>7.5939124179461518E-6</v>
      </c>
      <c r="AV10">
        <v>7.5939124179461518E-6</v>
      </c>
      <c r="AW10">
        <v>8.4575585964260887E-5</v>
      </c>
      <c r="AX10">
        <v>1.7009026808461745E-2</v>
      </c>
      <c r="AY10">
        <v>4.3943585544238507E-3</v>
      </c>
      <c r="AZ10">
        <v>4.3943585544238507E-3</v>
      </c>
      <c r="BA10">
        <v>1.1701683085651581E-3</v>
      </c>
      <c r="BB10">
        <v>1.1701683085651581E-3</v>
      </c>
      <c r="BC10">
        <v>3.0408588624165969E-2</v>
      </c>
      <c r="BD10">
        <v>8.9038672815999932E-5</v>
      </c>
      <c r="BE10">
        <v>1.0059988692446054E-8</v>
      </c>
      <c r="BF10">
        <v>1.4532188604958701E-9</v>
      </c>
      <c r="BG10">
        <v>2.8682854368059756E-5</v>
      </c>
      <c r="BH10">
        <v>1.4531369349275884E-5</v>
      </c>
      <c r="BI10">
        <v>1.4355155764812785E-5</v>
      </c>
      <c r="BJ10">
        <v>2.6524545318614453E-3</v>
      </c>
      <c r="BK10">
        <v>1.4531369349275884E-5</v>
      </c>
      <c r="BL10">
        <v>2.9862804840996092E-2</v>
      </c>
      <c r="BM10">
        <v>6.3865254596891425E-4</v>
      </c>
      <c r="BN10">
        <v>1.6695730639943422E-4</v>
      </c>
      <c r="BO10">
        <v>1.6695730639943422E-4</v>
      </c>
      <c r="BP10">
        <v>4.1978968089094052E-3</v>
      </c>
      <c r="BQ10">
        <v>2.9254999181231735E-2</v>
      </c>
      <c r="BR10">
        <v>1.615107935465819E-8</v>
      </c>
      <c r="BS10">
        <v>1.615107935465819E-8</v>
      </c>
      <c r="BT10">
        <v>1.615107935465819E-8</v>
      </c>
      <c r="BU10">
        <v>1.615107935465819E-8</v>
      </c>
      <c r="BV10">
        <v>8.3336198511116429E-5</v>
      </c>
      <c r="BW10">
        <v>0.12127806473106517</v>
      </c>
      <c r="BX10">
        <v>1.5601886368584724E-4</v>
      </c>
      <c r="BY10">
        <v>1.5601886368584724E-4</v>
      </c>
      <c r="BZ10">
        <v>1.5601886368584724E-4</v>
      </c>
      <c r="CA10">
        <v>2.489139534468064E-3</v>
      </c>
      <c r="CB10">
        <v>2.7543768390465379E-4</v>
      </c>
      <c r="CC10">
        <v>8.4575585964260887E-5</v>
      </c>
      <c r="CD10">
        <v>1.2867017881013777E-5</v>
      </c>
      <c r="CE10">
        <v>7.7366935085216321E-5</v>
      </c>
      <c r="CF10">
        <v>7.7366935085216321E-5</v>
      </c>
      <c r="CG10">
        <v>8.7718591716921069E-5</v>
      </c>
      <c r="CH10">
        <v>7.4894721723777243E-8</v>
      </c>
      <c r="CI10">
        <v>2.0472959224307004E-8</v>
      </c>
      <c r="CJ10">
        <v>1.0459089764241593E-11</v>
      </c>
      <c r="CK10">
        <v>1.7910242292199057E-9</v>
      </c>
      <c r="CL10">
        <v>3.0377461181765039E-10</v>
      </c>
      <c r="CM10">
        <v>4.682116163558659E-10</v>
      </c>
      <c r="CN10">
        <v>2.4158755111169213E-6</v>
      </c>
      <c r="CO10">
        <v>1.8168574580138401E-5</v>
      </c>
      <c r="CP10">
        <v>1.5674159188355584E-6</v>
      </c>
      <c r="CQ10">
        <v>5.9642099066600964E-9</v>
      </c>
      <c r="CR10">
        <v>9.3844290012452175E-7</v>
      </c>
      <c r="CS10">
        <v>1.8425049117200505E-5</v>
      </c>
      <c r="CT10">
        <v>3.0845844471184243E-11</v>
      </c>
      <c r="CU10">
        <v>1.5943863417111174E-8</v>
      </c>
      <c r="CV10">
        <v>3.0774078303320412E-5</v>
      </c>
      <c r="CW10">
        <v>1.5591699964404225E-9</v>
      </c>
      <c r="CX10">
        <v>5.9642075154646582E-9</v>
      </c>
      <c r="CY10">
        <v>7.5015004148288266E-9</v>
      </c>
      <c r="CZ10">
        <v>1.4728196942209812E-7</v>
      </c>
      <c r="DA10">
        <v>1.4728196942209812E-7</v>
      </c>
      <c r="DB10">
        <v>1.4728196942209812E-7</v>
      </c>
      <c r="DC10">
        <v>3.7957702699982983E-9</v>
      </c>
      <c r="DD10">
        <v>7.4524893677814342E-8</v>
      </c>
      <c r="DE10">
        <v>1.8168574580138401E-5</v>
      </c>
      <c r="DF10">
        <v>3.6881857746928352E-6</v>
      </c>
      <c r="DG10">
        <v>3.6881857746928352E-6</v>
      </c>
      <c r="DH10">
        <v>4.9041809274739125E-7</v>
      </c>
      <c r="DI10">
        <v>1.4464324329924252E-6</v>
      </c>
      <c r="DJ10">
        <v>9.3844290012452175E-7</v>
      </c>
      <c r="DK10">
        <v>9.3838598659859805E-7</v>
      </c>
      <c r="DL10">
        <v>1.6314734747375321E-5</v>
      </c>
      <c r="DM10">
        <v>5.4328948768878476E-5</v>
      </c>
      <c r="DN10">
        <v>2.7671359744591804E-6</v>
      </c>
    </row>
    <row r="11" spans="1:118">
      <c r="A11" s="61" t="s">
        <v>316</v>
      </c>
      <c r="B11">
        <v>1.7580669558336022E-5</v>
      </c>
      <c r="C11">
        <v>1.5267970781783464E-4</v>
      </c>
      <c r="D11">
        <v>3.0136800731137502E-4</v>
      </c>
      <c r="E11">
        <v>3.0136800731137502E-4</v>
      </c>
      <c r="F11">
        <v>1.1985904615112234E-5</v>
      </c>
      <c r="G11">
        <v>5.5893670258360763E-8</v>
      </c>
      <c r="H11">
        <v>5.5893670258360763E-8</v>
      </c>
      <c r="I11">
        <v>5.5893670258360763E-8</v>
      </c>
      <c r="J11">
        <v>5.5893670258360763E-8</v>
      </c>
      <c r="K11">
        <v>7.5869053561842628E-10</v>
      </c>
      <c r="L11">
        <v>7.5869053561842628E-10</v>
      </c>
      <c r="M11">
        <v>2.819637894306087E-4</v>
      </c>
      <c r="N11">
        <v>1.4360388786313471E-5</v>
      </c>
      <c r="O11">
        <v>1.4361259750257026E-5</v>
      </c>
      <c r="P11">
        <v>2.2135168669978908E-5</v>
      </c>
      <c r="Q11">
        <v>3.6781391802267378E-7</v>
      </c>
      <c r="R11">
        <v>7.159522423816599E-7</v>
      </c>
      <c r="S11">
        <v>2.7659553089846101E-6</v>
      </c>
      <c r="T11">
        <v>3.0196180526063979E-8</v>
      </c>
      <c r="U11">
        <v>3.0196180526063979E-8</v>
      </c>
      <c r="V11">
        <v>3.0196180526063979E-8</v>
      </c>
      <c r="W11">
        <v>3.0196180526063979E-8</v>
      </c>
      <c r="X11">
        <v>3.0196180526063979E-8</v>
      </c>
      <c r="Y11">
        <v>4.0151863725144208E-9</v>
      </c>
      <c r="Z11">
        <v>4.0151863725144208E-9</v>
      </c>
      <c r="AA11">
        <v>3.0196180526063979E-8</v>
      </c>
      <c r="AB11">
        <v>3.0196180526063979E-8</v>
      </c>
      <c r="AC11">
        <v>3.0196180526063979E-8</v>
      </c>
      <c r="AD11">
        <v>5.1146534356423522E-8</v>
      </c>
      <c r="AE11">
        <v>5.1146534356423522E-8</v>
      </c>
      <c r="AF11">
        <v>5.1146534356423522E-8</v>
      </c>
      <c r="AG11">
        <v>4.5990527631705972E-3</v>
      </c>
      <c r="AH11">
        <v>1.1754906450981365E-6</v>
      </c>
      <c r="AI11">
        <v>0.62499999999999956</v>
      </c>
      <c r="AJ11">
        <v>0.17244777947080769</v>
      </c>
      <c r="AK11">
        <v>4.1732408073644168E-4</v>
      </c>
      <c r="AL11">
        <v>4.1732408073644168E-4</v>
      </c>
      <c r="AM11">
        <v>4.1732408073644168E-4</v>
      </c>
      <c r="AN11">
        <v>5.8598717231663454E-3</v>
      </c>
      <c r="AO11">
        <v>1.5659237325907618E-3</v>
      </c>
      <c r="AP11">
        <v>4.4711201900001334E-7</v>
      </c>
      <c r="AQ11">
        <v>1.7103128663593951E-6</v>
      </c>
      <c r="AR11">
        <v>2.9008551676544172E-7</v>
      </c>
      <c r="AS11">
        <v>2.9008551676544172E-7</v>
      </c>
      <c r="AT11">
        <v>5.6954343134596136E-6</v>
      </c>
      <c r="AU11">
        <v>5.6954343134596136E-6</v>
      </c>
      <c r="AV11">
        <v>5.6954343134596136E-6</v>
      </c>
      <c r="AW11">
        <v>6.3431689473195669E-5</v>
      </c>
      <c r="AX11">
        <v>1.2756770106346309E-2</v>
      </c>
      <c r="AY11">
        <v>3.2957689158178878E-3</v>
      </c>
      <c r="AZ11">
        <v>3.2957689158178878E-3</v>
      </c>
      <c r="BA11">
        <v>8.7762623142386862E-4</v>
      </c>
      <c r="BB11">
        <v>8.7762623142386862E-4</v>
      </c>
      <c r="BC11">
        <v>2.280644146812448E-2</v>
      </c>
      <c r="BD11">
        <v>6.6779004611999956E-5</v>
      </c>
      <c r="BE11">
        <v>7.5449915193345408E-9</v>
      </c>
      <c r="BF11">
        <v>1.0899141453719026E-9</v>
      </c>
      <c r="BG11">
        <v>2.151214077604482E-5</v>
      </c>
      <c r="BH11">
        <v>1.0898527011956913E-5</v>
      </c>
      <c r="BI11">
        <v>1.0766366823609589E-5</v>
      </c>
      <c r="BJ11">
        <v>1.9893408988960843E-3</v>
      </c>
      <c r="BK11">
        <v>1.0898527011956913E-5</v>
      </c>
      <c r="BL11">
        <v>2.2397103630747067E-2</v>
      </c>
      <c r="BM11">
        <v>4.7898940947668572E-4</v>
      </c>
      <c r="BN11">
        <v>1.2521797979957565E-4</v>
      </c>
      <c r="BO11">
        <v>1.2521797979957565E-4</v>
      </c>
      <c r="BP11">
        <v>3.1484226066820541E-3</v>
      </c>
      <c r="BQ11">
        <v>2.1941249385923803E-2</v>
      </c>
      <c r="BR11">
        <v>1.2113309515993641E-8</v>
      </c>
      <c r="BS11">
        <v>1.2113309515993641E-8</v>
      </c>
      <c r="BT11">
        <v>1.2113309515993641E-8</v>
      </c>
      <c r="BU11">
        <v>1.2113309515993641E-8</v>
      </c>
      <c r="BV11">
        <v>6.2502148883337319E-5</v>
      </c>
      <c r="BW11">
        <v>9.0958548548298879E-2</v>
      </c>
      <c r="BX11">
        <v>1.1701414776438542E-4</v>
      </c>
      <c r="BY11">
        <v>1.1701414776438542E-4</v>
      </c>
      <c r="BZ11">
        <v>1.1701414776438542E-4</v>
      </c>
      <c r="CA11">
        <v>1.8668546508510478E-3</v>
      </c>
      <c r="CB11">
        <v>2.0657826292849033E-4</v>
      </c>
      <c r="CC11">
        <v>6.3431689473195669E-5</v>
      </c>
      <c r="CD11">
        <v>9.6502634107603321E-6</v>
      </c>
      <c r="CE11">
        <v>5.8025201313912244E-5</v>
      </c>
      <c r="CF11">
        <v>5.8025201313912244E-5</v>
      </c>
      <c r="CG11">
        <v>6.5788943787690809E-5</v>
      </c>
      <c r="CH11">
        <v>5.6171041292832932E-8</v>
      </c>
      <c r="CI11">
        <v>1.5354719418230254E-8</v>
      </c>
      <c r="CJ11">
        <v>7.8443173231811937E-12</v>
      </c>
      <c r="CK11">
        <v>1.3432681719149293E-9</v>
      </c>
      <c r="CL11">
        <v>2.278309588632378E-10</v>
      </c>
      <c r="CM11">
        <v>3.5115871226689948E-10</v>
      </c>
      <c r="CN11">
        <v>1.8119066333376906E-6</v>
      </c>
      <c r="CO11">
        <v>1.3626430935103802E-5</v>
      </c>
      <c r="CP11">
        <v>1.1755619391266688E-6</v>
      </c>
      <c r="CQ11">
        <v>4.4731574299950723E-9</v>
      </c>
      <c r="CR11">
        <v>7.0383217509339139E-7</v>
      </c>
      <c r="CS11">
        <v>1.3818786837900379E-5</v>
      </c>
      <c r="CT11">
        <v>2.3134383353388184E-11</v>
      </c>
      <c r="CU11">
        <v>1.195789756283338E-8</v>
      </c>
      <c r="CV11">
        <v>2.3080558727490309E-5</v>
      </c>
      <c r="CW11">
        <v>1.1693774973303169E-9</v>
      </c>
      <c r="CX11">
        <v>4.4731556365984934E-9</v>
      </c>
      <c r="CY11">
        <v>5.6261253111216192E-9</v>
      </c>
      <c r="CZ11">
        <v>1.1046147706657357E-7</v>
      </c>
      <c r="DA11">
        <v>1.1046147706657357E-7</v>
      </c>
      <c r="DB11">
        <v>1.1046147706657357E-7</v>
      </c>
      <c r="DC11">
        <v>2.8468277024987239E-9</v>
      </c>
      <c r="DD11">
        <v>5.5893670258360763E-8</v>
      </c>
      <c r="DE11">
        <v>1.3626430935103802E-5</v>
      </c>
      <c r="DF11">
        <v>2.7661393310196263E-6</v>
      </c>
      <c r="DG11">
        <v>2.7661393310196263E-6</v>
      </c>
      <c r="DH11">
        <v>3.6781356956054347E-7</v>
      </c>
      <c r="DI11">
        <v>1.0848243247443191E-6</v>
      </c>
      <c r="DJ11">
        <v>7.0383217509339139E-7</v>
      </c>
      <c r="DK11">
        <v>7.0378948994894862E-7</v>
      </c>
      <c r="DL11">
        <v>1.2236051060531491E-5</v>
      </c>
      <c r="DM11">
        <v>4.0746711576658856E-5</v>
      </c>
      <c r="DN11">
        <v>2.0753519808443855E-6</v>
      </c>
    </row>
    <row r="12" spans="1:118">
      <c r="A12" s="61" t="s">
        <v>317</v>
      </c>
      <c r="B12">
        <v>1.1720446372224015E-5</v>
      </c>
      <c r="C12">
        <v>1.0178647187855644E-4</v>
      </c>
      <c r="D12">
        <v>2.0091200487425001E-4</v>
      </c>
      <c r="E12">
        <v>2.0091200487425001E-4</v>
      </c>
      <c r="F12">
        <v>7.9906030767414892E-6</v>
      </c>
      <c r="G12">
        <v>3.7262446838907178E-8</v>
      </c>
      <c r="H12">
        <v>3.7262446838907178E-8</v>
      </c>
      <c r="I12">
        <v>3.7262446838907178E-8</v>
      </c>
      <c r="J12">
        <v>3.7262446838907178E-8</v>
      </c>
      <c r="K12">
        <v>5.0579369041228415E-10</v>
      </c>
      <c r="L12">
        <v>5.0579369041228415E-10</v>
      </c>
      <c r="M12">
        <v>1.8797585962040581E-4</v>
      </c>
      <c r="N12">
        <v>9.5735925242089813E-6</v>
      </c>
      <c r="O12">
        <v>9.5741731668380163E-6</v>
      </c>
      <c r="P12">
        <v>1.4756779113319273E-5</v>
      </c>
      <c r="Q12">
        <v>2.4520927868178252E-7</v>
      </c>
      <c r="R12">
        <v>4.7730149492110649E-7</v>
      </c>
      <c r="S12">
        <v>1.8439702059897401E-6</v>
      </c>
      <c r="T12">
        <v>2.0130787017375989E-8</v>
      </c>
      <c r="U12">
        <v>2.0130787017375989E-8</v>
      </c>
      <c r="V12">
        <v>2.0130787017375989E-8</v>
      </c>
      <c r="W12">
        <v>2.0130787017375989E-8</v>
      </c>
      <c r="X12">
        <v>2.0130787017375989E-8</v>
      </c>
      <c r="Y12">
        <v>2.6767909150096138E-9</v>
      </c>
      <c r="Z12">
        <v>2.6767909150096138E-9</v>
      </c>
      <c r="AA12">
        <v>2.0130787017375989E-8</v>
      </c>
      <c r="AB12">
        <v>2.0130787017375989E-8</v>
      </c>
      <c r="AC12">
        <v>2.0130787017375989E-8</v>
      </c>
      <c r="AD12">
        <v>3.4097689570949012E-8</v>
      </c>
      <c r="AE12">
        <v>3.4097689570949012E-8</v>
      </c>
      <c r="AF12">
        <v>3.4097689570949012E-8</v>
      </c>
      <c r="AG12">
        <v>3.0660351754470652E-3</v>
      </c>
      <c r="AH12">
        <v>7.8366043006542423E-7</v>
      </c>
      <c r="AI12">
        <v>0.75</v>
      </c>
      <c r="AJ12">
        <v>0.11496518631387179</v>
      </c>
      <c r="AK12">
        <v>2.7821605382429443E-4</v>
      </c>
      <c r="AL12">
        <v>2.7821605382429443E-4</v>
      </c>
      <c r="AM12">
        <v>2.7821605382429443E-4</v>
      </c>
      <c r="AN12">
        <v>3.9065811487775633E-3</v>
      </c>
      <c r="AO12">
        <v>1.0439491550605078E-3</v>
      </c>
      <c r="AP12">
        <v>2.9807467933334219E-7</v>
      </c>
      <c r="AQ12">
        <v>1.1402085775729301E-6</v>
      </c>
      <c r="AR12">
        <v>1.9339034451029451E-7</v>
      </c>
      <c r="AS12">
        <v>1.9339034451029451E-7</v>
      </c>
      <c r="AT12">
        <v>3.7969562089730755E-6</v>
      </c>
      <c r="AU12">
        <v>3.7969562089730755E-6</v>
      </c>
      <c r="AV12">
        <v>3.7969562089730755E-6</v>
      </c>
      <c r="AW12">
        <v>4.228779298213045E-5</v>
      </c>
      <c r="AX12">
        <v>8.5045134042308727E-3</v>
      </c>
      <c r="AY12">
        <v>2.1971792772119253E-3</v>
      </c>
      <c r="AZ12">
        <v>2.1971792772119253E-3</v>
      </c>
      <c r="BA12">
        <v>5.8508415428257905E-4</v>
      </c>
      <c r="BB12">
        <v>5.8508415428257905E-4</v>
      </c>
      <c r="BC12">
        <v>1.5204294312082985E-2</v>
      </c>
      <c r="BD12">
        <v>4.4519336407999966E-5</v>
      </c>
      <c r="BE12">
        <v>5.0299943462230272E-9</v>
      </c>
      <c r="BF12">
        <v>7.2660943024793506E-10</v>
      </c>
      <c r="BG12">
        <v>1.434142718402988E-5</v>
      </c>
      <c r="BH12">
        <v>7.2656846746379427E-6</v>
      </c>
      <c r="BI12">
        <v>7.1775778824063926E-6</v>
      </c>
      <c r="BJ12">
        <v>1.3262272659307229E-3</v>
      </c>
      <c r="BK12">
        <v>7.2656846746379427E-6</v>
      </c>
      <c r="BL12">
        <v>1.4931402420498046E-2</v>
      </c>
      <c r="BM12">
        <v>3.1932627298445713E-4</v>
      </c>
      <c r="BN12">
        <v>8.347865319971711E-5</v>
      </c>
      <c r="BO12">
        <v>8.347865319971711E-5</v>
      </c>
      <c r="BP12">
        <v>2.0989484044547026E-3</v>
      </c>
      <c r="BQ12">
        <v>1.4627499590615867E-2</v>
      </c>
      <c r="BR12">
        <v>8.0755396773290948E-9</v>
      </c>
      <c r="BS12">
        <v>8.0755396773290948E-9</v>
      </c>
      <c r="BT12">
        <v>8.0755396773290948E-9</v>
      </c>
      <c r="BU12">
        <v>8.0755396773290948E-9</v>
      </c>
      <c r="BV12">
        <v>4.1668099255558215E-5</v>
      </c>
      <c r="BW12">
        <v>6.0639032365532586E-2</v>
      </c>
      <c r="BX12">
        <v>7.8009431842923621E-5</v>
      </c>
      <c r="BY12">
        <v>7.8009431842923621E-5</v>
      </c>
      <c r="BZ12">
        <v>7.8009431842923621E-5</v>
      </c>
      <c r="CA12">
        <v>1.2445697672340318E-3</v>
      </c>
      <c r="CB12">
        <v>1.3771884195232687E-4</v>
      </c>
      <c r="CC12">
        <v>4.228779298213045E-5</v>
      </c>
      <c r="CD12">
        <v>6.4335089405068875E-6</v>
      </c>
      <c r="CE12">
        <v>3.8683467542608167E-5</v>
      </c>
      <c r="CF12">
        <v>3.8683467542608167E-5</v>
      </c>
      <c r="CG12">
        <v>4.3859295858460535E-5</v>
      </c>
      <c r="CH12">
        <v>3.7447360861888621E-8</v>
      </c>
      <c r="CI12">
        <v>1.0236479612153502E-8</v>
      </c>
      <c r="CJ12">
        <v>5.2295448821207964E-12</v>
      </c>
      <c r="CK12">
        <v>8.9551211460995286E-10</v>
      </c>
      <c r="CL12">
        <v>1.5188730590882522E-10</v>
      </c>
      <c r="CM12">
        <v>2.34105808177933E-10</v>
      </c>
      <c r="CN12">
        <v>1.2079377555584604E-6</v>
      </c>
      <c r="CO12">
        <v>9.0842872900692007E-6</v>
      </c>
      <c r="CP12">
        <v>7.8370795941777918E-7</v>
      </c>
      <c r="CQ12">
        <v>2.9821049533300482E-9</v>
      </c>
      <c r="CR12">
        <v>4.6922145006226093E-7</v>
      </c>
      <c r="CS12">
        <v>9.212524558600254E-6</v>
      </c>
      <c r="CT12">
        <v>1.5422922235592122E-11</v>
      </c>
      <c r="CU12">
        <v>7.9719317085555869E-9</v>
      </c>
      <c r="CV12">
        <v>1.5387039151660209E-5</v>
      </c>
      <c r="CW12">
        <v>7.7958499822021136E-10</v>
      </c>
      <c r="CX12">
        <v>2.9821037577323291E-9</v>
      </c>
      <c r="CY12">
        <v>3.7507502074144125E-9</v>
      </c>
      <c r="CZ12">
        <v>7.3640984711049046E-8</v>
      </c>
      <c r="DA12">
        <v>7.3640984711049046E-8</v>
      </c>
      <c r="DB12">
        <v>7.3640984711049046E-8</v>
      </c>
      <c r="DC12">
        <v>1.8978851349991491E-9</v>
      </c>
      <c r="DD12">
        <v>3.7262446838907178E-8</v>
      </c>
      <c r="DE12">
        <v>9.0842872900692007E-6</v>
      </c>
      <c r="DF12">
        <v>1.8440928873464174E-6</v>
      </c>
      <c r="DG12">
        <v>1.8440928873464174E-6</v>
      </c>
      <c r="DH12">
        <v>2.4520904637369563E-7</v>
      </c>
      <c r="DI12">
        <v>7.2321621649621262E-7</v>
      </c>
      <c r="DJ12">
        <v>4.6922145006226093E-7</v>
      </c>
      <c r="DK12">
        <v>4.6919299329929908E-7</v>
      </c>
      <c r="DL12">
        <v>8.1573673736876605E-6</v>
      </c>
      <c r="DM12">
        <v>2.7164474384439235E-5</v>
      </c>
      <c r="DN12">
        <v>1.3835679872295902E-6</v>
      </c>
    </row>
    <row r="13" spans="1:118">
      <c r="A13" s="61" t="s">
        <v>318</v>
      </c>
      <c r="B13">
        <v>5.8602231861120085E-6</v>
      </c>
      <c r="C13">
        <v>5.0893235939278222E-5</v>
      </c>
      <c r="D13">
        <v>1.0045600243712501E-4</v>
      </c>
      <c r="E13">
        <v>1.0045600243712501E-4</v>
      </c>
      <c r="F13">
        <v>3.9953015383707429E-6</v>
      </c>
      <c r="G13">
        <v>1.8631223419453592E-8</v>
      </c>
      <c r="H13">
        <v>1.8631223419453592E-8</v>
      </c>
      <c r="I13">
        <v>1.8631223419453592E-8</v>
      </c>
      <c r="J13">
        <v>1.8631223419453592E-8</v>
      </c>
      <c r="K13">
        <v>2.5289684520614213E-10</v>
      </c>
      <c r="L13">
        <v>2.5289684520614213E-10</v>
      </c>
      <c r="M13">
        <v>9.3987929810202919E-5</v>
      </c>
      <c r="N13">
        <v>4.7867962621044915E-6</v>
      </c>
      <c r="O13">
        <v>4.7870865834190065E-6</v>
      </c>
      <c r="P13">
        <v>7.3783895566596347E-6</v>
      </c>
      <c r="Q13">
        <v>1.2260463934089126E-7</v>
      </c>
      <c r="R13">
        <v>2.3865074746055319E-7</v>
      </c>
      <c r="S13">
        <v>9.2198510299487003E-7</v>
      </c>
      <c r="T13">
        <v>1.0065393508687993E-8</v>
      </c>
      <c r="U13">
        <v>1.0065393508687993E-8</v>
      </c>
      <c r="V13">
        <v>1.0065393508687993E-8</v>
      </c>
      <c r="W13">
        <v>1.0065393508687993E-8</v>
      </c>
      <c r="X13">
        <v>1.0065393508687993E-8</v>
      </c>
      <c r="Y13">
        <v>1.3383954575048067E-9</v>
      </c>
      <c r="Z13">
        <v>1.3383954575048067E-9</v>
      </c>
      <c r="AA13">
        <v>1.0065393508687993E-8</v>
      </c>
      <c r="AB13">
        <v>1.0065393508687993E-8</v>
      </c>
      <c r="AC13">
        <v>1.0065393508687993E-8</v>
      </c>
      <c r="AD13">
        <v>1.7048844785474503E-8</v>
      </c>
      <c r="AE13">
        <v>1.7048844785474503E-8</v>
      </c>
      <c r="AF13">
        <v>1.7048844785474503E-8</v>
      </c>
      <c r="AG13">
        <v>1.5330175877235324E-3</v>
      </c>
      <c r="AH13">
        <v>3.9183021503271201E-7</v>
      </c>
      <c r="AI13">
        <v>0.875</v>
      </c>
      <c r="AJ13">
        <v>5.7482593156935907E-2</v>
      </c>
      <c r="AK13">
        <v>1.3910802691214724E-4</v>
      </c>
      <c r="AL13">
        <v>1.3910802691214724E-4</v>
      </c>
      <c r="AM13">
        <v>1.3910802691214724E-4</v>
      </c>
      <c r="AN13">
        <v>1.9532905743887812E-3</v>
      </c>
      <c r="AO13">
        <v>5.2197457753025379E-4</v>
      </c>
      <c r="AP13">
        <v>1.4903733966667104E-7</v>
      </c>
      <c r="AQ13">
        <v>5.7010428878646495E-7</v>
      </c>
      <c r="AR13">
        <v>9.6695172255147257E-8</v>
      </c>
      <c r="AS13">
        <v>9.6695172255147257E-8</v>
      </c>
      <c r="AT13">
        <v>1.8984781044865382E-6</v>
      </c>
      <c r="AU13">
        <v>1.8984781044865382E-6</v>
      </c>
      <c r="AV13">
        <v>1.8984781044865382E-6</v>
      </c>
      <c r="AW13">
        <v>2.1143896491065232E-5</v>
      </c>
      <c r="AX13">
        <v>4.2522567021154364E-3</v>
      </c>
      <c r="AY13">
        <v>1.0985896386059625E-3</v>
      </c>
      <c r="AZ13">
        <v>1.0985896386059625E-3</v>
      </c>
      <c r="BA13">
        <v>2.9254207714128958E-4</v>
      </c>
      <c r="BB13">
        <v>2.9254207714128958E-4</v>
      </c>
      <c r="BC13">
        <v>7.6021471560414923E-3</v>
      </c>
      <c r="BD13">
        <v>2.225966820399999E-5</v>
      </c>
      <c r="BE13">
        <v>2.5149971731115136E-9</v>
      </c>
      <c r="BF13">
        <v>3.6330471512396748E-10</v>
      </c>
      <c r="BG13">
        <v>7.1707135920149399E-6</v>
      </c>
      <c r="BH13">
        <v>3.6328423373189705E-6</v>
      </c>
      <c r="BI13">
        <v>3.5887889412031963E-6</v>
      </c>
      <c r="BJ13">
        <v>6.6311363296536145E-4</v>
      </c>
      <c r="BK13">
        <v>3.6328423373189705E-6</v>
      </c>
      <c r="BL13">
        <v>7.4657012102490247E-3</v>
      </c>
      <c r="BM13">
        <v>1.5966313649222854E-4</v>
      </c>
      <c r="BN13">
        <v>4.1739326599858542E-5</v>
      </c>
      <c r="BO13">
        <v>4.1739326599858542E-5</v>
      </c>
      <c r="BP13">
        <v>1.0494742022273511E-3</v>
      </c>
      <c r="BQ13">
        <v>7.3137497953079354E-3</v>
      </c>
      <c r="BR13">
        <v>4.0377698386645466E-9</v>
      </c>
      <c r="BS13">
        <v>4.0377698386645466E-9</v>
      </c>
      <c r="BT13">
        <v>4.0377698386645466E-9</v>
      </c>
      <c r="BU13">
        <v>4.0377698386645466E-9</v>
      </c>
      <c r="BV13">
        <v>2.0834049627779111E-5</v>
      </c>
      <c r="BW13">
        <v>3.0319516182766293E-2</v>
      </c>
      <c r="BX13">
        <v>3.9004715921461824E-5</v>
      </c>
      <c r="BY13">
        <v>3.9004715921461824E-5</v>
      </c>
      <c r="BZ13">
        <v>3.9004715921461824E-5</v>
      </c>
      <c r="CA13">
        <v>6.2228488361701579E-4</v>
      </c>
      <c r="CB13">
        <v>6.8859420976163433E-5</v>
      </c>
      <c r="CC13">
        <v>2.1143896491065232E-5</v>
      </c>
      <c r="CD13">
        <v>3.2167544702534429E-6</v>
      </c>
      <c r="CE13">
        <v>1.9341733771304084E-5</v>
      </c>
      <c r="CF13">
        <v>1.9341733771304084E-5</v>
      </c>
      <c r="CG13">
        <v>2.1929647929230261E-5</v>
      </c>
      <c r="CH13">
        <v>1.8723680430944311E-8</v>
      </c>
      <c r="CI13">
        <v>5.1182398060767503E-9</v>
      </c>
      <c r="CJ13">
        <v>2.6147724410603974E-12</v>
      </c>
      <c r="CK13">
        <v>4.4775605730497643E-10</v>
      </c>
      <c r="CL13">
        <v>7.5943652954412636E-11</v>
      </c>
      <c r="CM13">
        <v>1.1705290408896653E-10</v>
      </c>
      <c r="CN13">
        <v>6.0396887777923021E-7</v>
      </c>
      <c r="CO13">
        <v>4.5421436450345995E-6</v>
      </c>
      <c r="CP13">
        <v>3.9185397970888954E-7</v>
      </c>
      <c r="CQ13">
        <v>1.4910524766650241E-9</v>
      </c>
      <c r="CR13">
        <v>2.3461072503113046E-7</v>
      </c>
      <c r="CS13">
        <v>4.606262279300127E-6</v>
      </c>
      <c r="CT13">
        <v>7.7114611177960592E-12</v>
      </c>
      <c r="CU13">
        <v>3.9859658542777943E-9</v>
      </c>
      <c r="CV13">
        <v>7.6935195758301063E-6</v>
      </c>
      <c r="CW13">
        <v>3.8979249911010579E-10</v>
      </c>
      <c r="CX13">
        <v>1.4910518788661648E-9</v>
      </c>
      <c r="CY13">
        <v>1.8753751037072058E-9</v>
      </c>
      <c r="CZ13">
        <v>3.6820492355524523E-8</v>
      </c>
      <c r="DA13">
        <v>3.6820492355524523E-8</v>
      </c>
      <c r="DB13">
        <v>3.6820492355524523E-8</v>
      </c>
      <c r="DC13">
        <v>9.4894256749957436E-10</v>
      </c>
      <c r="DD13">
        <v>1.8631223419453592E-8</v>
      </c>
      <c r="DE13">
        <v>4.5421436450345995E-6</v>
      </c>
      <c r="DF13">
        <v>9.2204644367320849E-7</v>
      </c>
      <c r="DG13">
        <v>9.2204644367320849E-7</v>
      </c>
      <c r="DH13">
        <v>1.2260452318684784E-7</v>
      </c>
      <c r="DI13">
        <v>3.6160810824810637E-7</v>
      </c>
      <c r="DJ13">
        <v>2.3461072503113046E-7</v>
      </c>
      <c r="DK13">
        <v>2.3459649664964954E-7</v>
      </c>
      <c r="DL13">
        <v>4.0786836868438302E-6</v>
      </c>
      <c r="DM13">
        <v>1.3582237192219621E-5</v>
      </c>
      <c r="DN13">
        <v>6.917839936147953E-7</v>
      </c>
    </row>
    <row r="14" spans="1:118">
      <c r="A14" s="61" t="s">
        <v>319</v>
      </c>
      <c r="B14">
        <v>1.0000000000000001E-5</v>
      </c>
      <c r="C14">
        <v>1.0000000000000001E-5</v>
      </c>
      <c r="D14">
        <v>1.0000000000000001E-5</v>
      </c>
      <c r="E14">
        <v>1.0000000000000001E-5</v>
      </c>
      <c r="F14">
        <v>1.0000000000000001E-5</v>
      </c>
      <c r="G14">
        <v>1.0000000000000001E-5</v>
      </c>
      <c r="H14">
        <v>1.0000000000000001E-5</v>
      </c>
      <c r="I14">
        <v>1.0000000000000001E-5</v>
      </c>
      <c r="J14">
        <v>1.0000000000000001E-5</v>
      </c>
      <c r="K14">
        <v>1.0000000000000001E-5</v>
      </c>
      <c r="L14">
        <v>1.0000000000000001E-5</v>
      </c>
      <c r="M14">
        <v>1.0000000000000001E-5</v>
      </c>
      <c r="N14">
        <v>1.0000000000000001E-5</v>
      </c>
      <c r="O14">
        <v>1.0000000000000001E-5</v>
      </c>
      <c r="P14">
        <v>1.0000000000000001E-5</v>
      </c>
      <c r="Q14">
        <v>1.0000000000000001E-5</v>
      </c>
      <c r="R14">
        <v>1.0000000000000001E-5</v>
      </c>
      <c r="S14">
        <v>1.0000000000000001E-5</v>
      </c>
      <c r="T14">
        <v>1.0000000000000001E-5</v>
      </c>
      <c r="U14">
        <v>1.0000000000000001E-5</v>
      </c>
      <c r="V14">
        <v>1.0000000000000001E-5</v>
      </c>
      <c r="W14">
        <v>1.0000000000000001E-5</v>
      </c>
      <c r="X14">
        <v>1.0000000000000001E-5</v>
      </c>
      <c r="Y14">
        <v>1.0000000000000001E-5</v>
      </c>
      <c r="Z14">
        <v>1.0000000000000001E-5</v>
      </c>
      <c r="AA14">
        <v>1.0000000000000001E-5</v>
      </c>
      <c r="AB14">
        <v>1.0000000000000001E-5</v>
      </c>
      <c r="AC14">
        <v>1.0000000000000001E-5</v>
      </c>
      <c r="AD14">
        <v>1.0000000000000001E-5</v>
      </c>
      <c r="AE14">
        <v>1.0000000000000001E-5</v>
      </c>
      <c r="AF14">
        <v>1.0000000000000001E-5</v>
      </c>
      <c r="AG14">
        <v>1.0000000000000001E-5</v>
      </c>
      <c r="AH14">
        <v>1.0000000000000001E-5</v>
      </c>
      <c r="AI14">
        <v>0.99883999999999995</v>
      </c>
      <c r="AJ14">
        <v>1.0000000000000001E-5</v>
      </c>
      <c r="AK14">
        <v>1.0000000000000001E-5</v>
      </c>
      <c r="AL14">
        <v>1.0000000000000001E-5</v>
      </c>
      <c r="AM14">
        <v>1.0000000000000001E-5</v>
      </c>
      <c r="AN14">
        <v>1.0000000000000001E-5</v>
      </c>
      <c r="AO14">
        <v>1.0000000000000001E-5</v>
      </c>
      <c r="AP14">
        <v>1.0000000000000001E-5</v>
      </c>
      <c r="AQ14">
        <v>1.0000000000000001E-5</v>
      </c>
      <c r="AR14">
        <v>1.0000000000000001E-5</v>
      </c>
      <c r="AS14">
        <v>1.0000000000000001E-5</v>
      </c>
      <c r="AT14">
        <v>1.0000000000000001E-5</v>
      </c>
      <c r="AU14">
        <v>1.0000000000000001E-5</v>
      </c>
      <c r="AV14">
        <v>1.0000000000000001E-5</v>
      </c>
      <c r="AW14">
        <v>1.0000000000000001E-5</v>
      </c>
      <c r="AX14">
        <v>1.0000000000000001E-5</v>
      </c>
      <c r="AY14">
        <v>1.0000000000000001E-5</v>
      </c>
      <c r="AZ14">
        <v>1.0000000000000001E-5</v>
      </c>
      <c r="BA14">
        <v>1.0000000000000001E-5</v>
      </c>
      <c r="BB14">
        <v>1.0000000000000001E-5</v>
      </c>
      <c r="BC14">
        <v>1.0000000000000001E-5</v>
      </c>
      <c r="BD14">
        <v>1.0000000000000001E-5</v>
      </c>
      <c r="BE14">
        <v>1.0000000000000001E-5</v>
      </c>
      <c r="BF14">
        <v>1.0000000000000001E-5</v>
      </c>
      <c r="BG14">
        <v>1.0000000000000001E-5</v>
      </c>
      <c r="BH14">
        <v>1.0000000000000001E-5</v>
      </c>
      <c r="BI14">
        <v>1.0000000000000001E-5</v>
      </c>
      <c r="BJ14">
        <v>1.0000000000000001E-5</v>
      </c>
      <c r="BK14">
        <v>1.0000000000000001E-5</v>
      </c>
      <c r="BL14">
        <v>1.0000000000000001E-5</v>
      </c>
      <c r="BM14">
        <v>1.0000000000000001E-5</v>
      </c>
      <c r="BN14">
        <v>1.0000000000000001E-5</v>
      </c>
      <c r="BO14">
        <v>1.0000000000000001E-5</v>
      </c>
      <c r="BP14">
        <v>1.0000000000000001E-5</v>
      </c>
      <c r="BQ14">
        <v>1.0000000000000001E-5</v>
      </c>
      <c r="BR14">
        <v>1.0000000000000001E-5</v>
      </c>
      <c r="BS14">
        <v>1.0000000000000001E-5</v>
      </c>
      <c r="BT14">
        <v>1.0000000000000001E-5</v>
      </c>
      <c r="BU14">
        <v>1.0000000000000001E-5</v>
      </c>
      <c r="BV14">
        <v>1.0000000000000001E-5</v>
      </c>
      <c r="BW14">
        <v>1.0000000000000001E-5</v>
      </c>
      <c r="BX14">
        <v>1.0000000000000001E-5</v>
      </c>
      <c r="BY14">
        <v>1.0000000000000001E-5</v>
      </c>
      <c r="BZ14">
        <v>1.0000000000000001E-5</v>
      </c>
      <c r="CA14">
        <v>1.0000000000000001E-5</v>
      </c>
      <c r="CB14">
        <v>1.0000000000000001E-5</v>
      </c>
      <c r="CC14">
        <v>1.0000000000000001E-5</v>
      </c>
      <c r="CD14">
        <v>1.0000000000000001E-5</v>
      </c>
      <c r="CE14">
        <v>1.0000000000000001E-5</v>
      </c>
      <c r="CF14">
        <v>1.0000000000000001E-5</v>
      </c>
      <c r="CG14">
        <v>1.0000000000000001E-5</v>
      </c>
      <c r="CH14">
        <v>1.0000000000000001E-5</v>
      </c>
      <c r="CI14">
        <v>1.0000000000000001E-5</v>
      </c>
      <c r="CJ14">
        <v>1.0000000000000001E-5</v>
      </c>
      <c r="CK14">
        <v>1.0000000000000001E-5</v>
      </c>
      <c r="CL14">
        <v>1.0000000000000001E-5</v>
      </c>
      <c r="CM14">
        <v>1.0000000000000001E-5</v>
      </c>
      <c r="CN14">
        <v>1.0000000000000001E-5</v>
      </c>
      <c r="CO14">
        <v>1.0000000000000001E-5</v>
      </c>
      <c r="CP14">
        <v>1.0000000000000001E-5</v>
      </c>
      <c r="CQ14">
        <v>1.0000000000000001E-5</v>
      </c>
      <c r="CR14">
        <v>1.0000000000000001E-5</v>
      </c>
      <c r="CS14">
        <v>1.0000000000000001E-5</v>
      </c>
      <c r="CT14">
        <v>1.0000000000000001E-5</v>
      </c>
      <c r="CU14">
        <v>1.0000000000000001E-5</v>
      </c>
      <c r="CV14">
        <v>1.0000000000000001E-5</v>
      </c>
      <c r="CW14">
        <v>1.0000000000000001E-5</v>
      </c>
      <c r="CX14">
        <v>1.0000000000000001E-5</v>
      </c>
      <c r="CY14">
        <v>1.0000000000000001E-5</v>
      </c>
      <c r="CZ14">
        <v>1.0000000000000001E-5</v>
      </c>
      <c r="DA14">
        <v>1.0000000000000001E-5</v>
      </c>
      <c r="DB14">
        <v>1.0000000000000001E-5</v>
      </c>
      <c r="DC14">
        <v>1.0000000000000001E-5</v>
      </c>
      <c r="DD14">
        <v>1.0000000000000001E-5</v>
      </c>
      <c r="DE14">
        <v>1.0000000000000001E-5</v>
      </c>
      <c r="DF14">
        <v>1.0000000000000001E-5</v>
      </c>
      <c r="DG14">
        <v>1.0000000000000001E-5</v>
      </c>
      <c r="DH14">
        <v>1.0000000000000001E-5</v>
      </c>
      <c r="DI14">
        <v>1.0000000000000001E-5</v>
      </c>
      <c r="DJ14">
        <v>1.0000000000000001E-5</v>
      </c>
      <c r="DK14">
        <v>1.0000000000000001E-5</v>
      </c>
      <c r="DL14">
        <v>1.0000000000000001E-5</v>
      </c>
      <c r="DM14">
        <v>1.0000000000000001E-5</v>
      </c>
      <c r="DN14">
        <v>1.0000000000000001E-5</v>
      </c>
    </row>
    <row r="15" spans="1:118">
      <c r="A15" s="66" t="s">
        <v>323</v>
      </c>
      <c r="B15">
        <v>4.6881785488896055E-5</v>
      </c>
      <c r="C15">
        <v>4.0714588751422572E-4</v>
      </c>
      <c r="D15">
        <v>8.0364801949699995E-4</v>
      </c>
      <c r="E15">
        <v>8.0364801949699995E-4</v>
      </c>
      <c r="F15">
        <v>3.1962412306965963E-5</v>
      </c>
      <c r="G15">
        <v>1.4904978735562868E-7</v>
      </c>
      <c r="H15">
        <v>1.4904978735562868E-7</v>
      </c>
      <c r="I15">
        <v>1.4904978735562868E-7</v>
      </c>
      <c r="J15">
        <v>1.4904978735562868E-7</v>
      </c>
      <c r="K15">
        <v>2.0231747616491366E-9</v>
      </c>
      <c r="L15">
        <v>2.0231747616491366E-9</v>
      </c>
      <c r="M15">
        <v>7.5190343848162324E-4</v>
      </c>
      <c r="N15">
        <v>3.8294370096835919E-5</v>
      </c>
      <c r="O15">
        <v>3.8296692667352072E-5</v>
      </c>
      <c r="P15">
        <v>5.9027116453277091E-5</v>
      </c>
      <c r="Q15">
        <v>9.808371147271303E-7</v>
      </c>
      <c r="R15">
        <v>1.9092059796844264E-6</v>
      </c>
      <c r="S15">
        <v>7.3758808239589594E-6</v>
      </c>
      <c r="T15">
        <v>8.0523148069503944E-8</v>
      </c>
      <c r="U15">
        <v>8.0523148069503944E-8</v>
      </c>
      <c r="V15">
        <v>8.0523148069503944E-8</v>
      </c>
      <c r="W15">
        <v>8.0523148069503944E-8</v>
      </c>
      <c r="X15">
        <v>8.0523148069503944E-8</v>
      </c>
      <c r="Y15">
        <v>1.0707163660038455E-8</v>
      </c>
      <c r="Z15">
        <v>1.0707163660038455E-8</v>
      </c>
      <c r="AA15">
        <v>8.0523148069503944E-8</v>
      </c>
      <c r="AB15">
        <v>8.0523148069503944E-8</v>
      </c>
      <c r="AC15">
        <v>8.0523148069503944E-8</v>
      </c>
      <c r="AD15">
        <v>1.3639075828379608E-7</v>
      </c>
      <c r="AE15">
        <v>1.3639075828379608E-7</v>
      </c>
      <c r="AF15">
        <v>1.3639075828379608E-7</v>
      </c>
      <c r="AG15">
        <v>1.2264140701788259E-2</v>
      </c>
      <c r="AH15">
        <v>3.1346417202616973E-6</v>
      </c>
      <c r="AI15">
        <v>0.86299549905177009</v>
      </c>
      <c r="AJ15">
        <v>0.4598607452554872</v>
      </c>
      <c r="AK15">
        <v>1.1128642152971777E-3</v>
      </c>
      <c r="AL15">
        <v>1.1128642152971777E-3</v>
      </c>
      <c r="AM15">
        <v>1.1128642152971777E-3</v>
      </c>
      <c r="AN15">
        <v>1.5626324595110257E-2</v>
      </c>
      <c r="AO15">
        <v>4.1757966202420321E-3</v>
      </c>
      <c r="AP15">
        <v>1.192298717333369E-6</v>
      </c>
      <c r="AQ15">
        <v>4.5608343102917204E-6</v>
      </c>
      <c r="AR15">
        <v>7.7356137804117795E-7</v>
      </c>
      <c r="AS15">
        <v>7.7356137804117795E-7</v>
      </c>
      <c r="AT15">
        <v>1.5187824835892304E-5</v>
      </c>
      <c r="AU15">
        <v>1.5187824835892304E-5</v>
      </c>
      <c r="AV15">
        <v>1.5187824835892304E-5</v>
      </c>
      <c r="AW15">
        <v>1.6915117192852177E-4</v>
      </c>
      <c r="AX15">
        <v>3.4018053616923491E-2</v>
      </c>
      <c r="AY15">
        <v>8.7887171088477014E-3</v>
      </c>
      <c r="AZ15">
        <v>8.7887171088477014E-3</v>
      </c>
      <c r="BA15">
        <v>2.3403366171303162E-3</v>
      </c>
      <c r="BB15">
        <v>2.3403366171303162E-3</v>
      </c>
      <c r="BC15">
        <v>6.0817177248331938E-2</v>
      </c>
      <c r="BD15">
        <v>1.7807734563199986E-4</v>
      </c>
      <c r="BE15">
        <v>2.0119977384892106E-8</v>
      </c>
      <c r="BF15">
        <v>2.9064377209917403E-9</v>
      </c>
      <c r="BG15">
        <v>5.7365708736119513E-5</v>
      </c>
      <c r="BH15">
        <v>2.9062738698551767E-5</v>
      </c>
      <c r="BI15">
        <v>2.8710311529625567E-5</v>
      </c>
      <c r="BJ15">
        <v>5.3049090637228907E-3</v>
      </c>
      <c r="BK15">
        <v>2.9062738698551767E-5</v>
      </c>
      <c r="BL15">
        <v>5.9725609681992177E-2</v>
      </c>
      <c r="BM15">
        <v>1.2773050919378285E-3</v>
      </c>
      <c r="BN15">
        <v>3.3391461279886844E-4</v>
      </c>
      <c r="BO15">
        <v>3.3391461279886844E-4</v>
      </c>
      <c r="BP15">
        <v>8.3957936178188104E-3</v>
      </c>
      <c r="BQ15">
        <v>5.850999836246347E-2</v>
      </c>
      <c r="BR15">
        <v>3.2302158709316379E-8</v>
      </c>
      <c r="BS15">
        <v>3.2302158709316379E-8</v>
      </c>
      <c r="BT15">
        <v>3.2302158709316379E-8</v>
      </c>
      <c r="BU15">
        <v>3.2302158709316379E-8</v>
      </c>
      <c r="BV15">
        <v>1.6667239702223286E-4</v>
      </c>
      <c r="BW15">
        <v>0.24255612946213034</v>
      </c>
      <c r="BX15">
        <v>3.1203772737169443E-4</v>
      </c>
      <c r="BY15">
        <v>3.1203772737169443E-4</v>
      </c>
      <c r="BZ15">
        <v>3.1203772737169443E-4</v>
      </c>
      <c r="CA15">
        <v>4.978279068936128E-3</v>
      </c>
      <c r="CB15">
        <v>5.5087536780930757E-4</v>
      </c>
      <c r="CC15">
        <v>1.6915117192852177E-4</v>
      </c>
      <c r="CD15">
        <v>2.5734035762027553E-5</v>
      </c>
      <c r="CE15">
        <v>1.5473387017043264E-4</v>
      </c>
      <c r="CF15">
        <v>1.5473387017043264E-4</v>
      </c>
      <c r="CG15">
        <v>1.7543718343384217E-4</v>
      </c>
      <c r="CH15">
        <v>1.4978944344755449E-7</v>
      </c>
      <c r="CI15">
        <v>4.0945918448614009E-8</v>
      </c>
      <c r="CJ15">
        <v>2.0918179528483185E-11</v>
      </c>
      <c r="CK15">
        <v>3.582048458439811E-9</v>
      </c>
      <c r="CL15">
        <v>6.0754922363530078E-10</v>
      </c>
      <c r="CM15">
        <v>9.364232327117318E-10</v>
      </c>
      <c r="CN15">
        <v>4.8317510222338426E-6</v>
      </c>
      <c r="CO15">
        <v>3.6337149160276803E-5</v>
      </c>
      <c r="CP15">
        <v>3.1348318376711167E-6</v>
      </c>
      <c r="CQ15">
        <v>1.1928419813320193E-8</v>
      </c>
      <c r="CR15">
        <v>1.8768858002490435E-6</v>
      </c>
      <c r="CS15">
        <v>3.6850098234401009E-5</v>
      </c>
      <c r="CT15">
        <v>6.1691688942368486E-11</v>
      </c>
      <c r="CU15">
        <v>3.1887726834222348E-8</v>
      </c>
      <c r="CV15">
        <v>6.1548156606640824E-5</v>
      </c>
      <c r="CW15">
        <v>3.118339992880845E-9</v>
      </c>
      <c r="CX15">
        <v>1.1928415030929316E-8</v>
      </c>
      <c r="CY15">
        <v>1.5003000829657653E-8</v>
      </c>
      <c r="CZ15">
        <v>2.9456393884419624E-7</v>
      </c>
      <c r="DA15">
        <v>2.9456393884419624E-7</v>
      </c>
      <c r="DB15">
        <v>2.9456393884419624E-7</v>
      </c>
      <c r="DC15">
        <v>7.5915405399965982E-9</v>
      </c>
      <c r="DD15">
        <v>1.4904978735562868E-7</v>
      </c>
      <c r="DE15">
        <v>3.6337149160276803E-5</v>
      </c>
      <c r="DF15">
        <v>7.3763715493856704E-6</v>
      </c>
      <c r="DG15">
        <v>7.3763715493856704E-6</v>
      </c>
      <c r="DH15">
        <v>9.8083618549478251E-7</v>
      </c>
      <c r="DI15">
        <v>2.8928648659848505E-6</v>
      </c>
      <c r="DJ15">
        <v>1.8768858002490435E-6</v>
      </c>
      <c r="DK15">
        <v>1.8767719731971961E-6</v>
      </c>
      <c r="DL15">
        <v>3.2629469494750649E-5</v>
      </c>
      <c r="DM15">
        <v>1.0865789753775695E-4</v>
      </c>
      <c r="DN15">
        <v>5.5342719489183607E-6</v>
      </c>
    </row>
    <row r="18" spans="1:11">
      <c r="A18" t="s">
        <v>321</v>
      </c>
      <c r="B18" s="61" t="s">
        <v>310</v>
      </c>
      <c r="C18" s="61" t="s">
        <v>311</v>
      </c>
      <c r="D18" s="61" t="s">
        <v>312</v>
      </c>
      <c r="E18" s="61" t="s">
        <v>313</v>
      </c>
      <c r="F18" s="61" t="s">
        <v>314</v>
      </c>
      <c r="G18" s="61" t="s">
        <v>315</v>
      </c>
      <c r="H18" s="61" t="s">
        <v>316</v>
      </c>
      <c r="I18" s="61" t="s">
        <v>317</v>
      </c>
      <c r="J18" s="61" t="s">
        <v>318</v>
      </c>
      <c r="K18" s="61" t="s">
        <v>319</v>
      </c>
    </row>
    <row r="19" spans="1:11" ht="45">
      <c r="A19" s="1" t="s">
        <v>0</v>
      </c>
      <c r="B19">
        <v>2</v>
      </c>
      <c r="C19">
        <v>5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1</v>
      </c>
    </row>
    <row r="20" spans="1:11" ht="30">
      <c r="A20" s="62" t="s">
        <v>1</v>
      </c>
      <c r="B20">
        <v>10</v>
      </c>
      <c r="C20">
        <v>2</v>
      </c>
      <c r="D20">
        <v>5</v>
      </c>
      <c r="E20">
        <v>6</v>
      </c>
      <c r="F20">
        <v>9</v>
      </c>
      <c r="G20">
        <v>12</v>
      </c>
      <c r="H20">
        <v>12</v>
      </c>
      <c r="I20">
        <v>12</v>
      </c>
      <c r="J20">
        <v>12</v>
      </c>
      <c r="K20">
        <v>15</v>
      </c>
    </row>
    <row r="21" spans="1:11" ht="45">
      <c r="A21" s="62" t="s">
        <v>2</v>
      </c>
      <c r="B21">
        <v>17</v>
      </c>
      <c r="C21">
        <v>13</v>
      </c>
      <c r="D21">
        <v>14</v>
      </c>
      <c r="E21">
        <v>15</v>
      </c>
      <c r="F21">
        <v>17</v>
      </c>
      <c r="G21">
        <v>17</v>
      </c>
      <c r="H21">
        <v>17</v>
      </c>
      <c r="I21">
        <v>17</v>
      </c>
      <c r="J21">
        <v>17</v>
      </c>
      <c r="K21">
        <v>11</v>
      </c>
    </row>
    <row r="22" spans="1:11" ht="30">
      <c r="A22" s="62" t="s">
        <v>3</v>
      </c>
      <c r="B22">
        <v>27</v>
      </c>
      <c r="C22">
        <v>25</v>
      </c>
      <c r="D22">
        <v>27</v>
      </c>
      <c r="E22">
        <v>27</v>
      </c>
      <c r="F22">
        <v>27</v>
      </c>
      <c r="G22">
        <v>27</v>
      </c>
      <c r="H22">
        <v>27</v>
      </c>
      <c r="I22">
        <v>27</v>
      </c>
      <c r="J22">
        <v>27</v>
      </c>
      <c r="K22">
        <v>27</v>
      </c>
    </row>
    <row r="23" spans="1:11" ht="30">
      <c r="A23" s="62" t="s">
        <v>4</v>
      </c>
      <c r="B23">
        <v>15</v>
      </c>
      <c r="C23">
        <v>8</v>
      </c>
      <c r="D23">
        <v>9</v>
      </c>
      <c r="E23">
        <v>11</v>
      </c>
      <c r="F23">
        <v>13</v>
      </c>
      <c r="G23">
        <v>15</v>
      </c>
      <c r="H23">
        <v>15</v>
      </c>
      <c r="I23">
        <v>15</v>
      </c>
      <c r="J23">
        <v>15</v>
      </c>
      <c r="K23">
        <v>22</v>
      </c>
    </row>
    <row r="24" spans="1:11" ht="30">
      <c r="A24" s="62" t="s">
        <v>5</v>
      </c>
      <c r="B24">
        <v>5</v>
      </c>
      <c r="C24">
        <v>10</v>
      </c>
      <c r="D24">
        <v>10</v>
      </c>
      <c r="E24">
        <v>7</v>
      </c>
      <c r="F24">
        <v>5</v>
      </c>
      <c r="G24">
        <v>5</v>
      </c>
      <c r="H24">
        <v>5</v>
      </c>
      <c r="I24">
        <v>5</v>
      </c>
      <c r="J24">
        <v>5</v>
      </c>
      <c r="K24">
        <v>2</v>
      </c>
    </row>
    <row r="25" spans="1:11" ht="30">
      <c r="A25" s="62" t="s">
        <v>6</v>
      </c>
      <c r="B25">
        <v>16</v>
      </c>
      <c r="C25">
        <v>12</v>
      </c>
      <c r="D25">
        <v>13</v>
      </c>
      <c r="E25">
        <v>14</v>
      </c>
      <c r="F25">
        <v>16</v>
      </c>
      <c r="G25">
        <v>16</v>
      </c>
      <c r="H25">
        <v>16</v>
      </c>
      <c r="I25">
        <v>16</v>
      </c>
      <c r="J25">
        <v>16</v>
      </c>
      <c r="K25">
        <v>13</v>
      </c>
    </row>
    <row r="26" spans="1:11" ht="45">
      <c r="A26" s="62" t="s">
        <v>7</v>
      </c>
      <c r="B26">
        <v>9</v>
      </c>
      <c r="C26">
        <v>1</v>
      </c>
      <c r="D26">
        <v>4</v>
      </c>
      <c r="E26">
        <v>5</v>
      </c>
      <c r="F26">
        <v>8</v>
      </c>
      <c r="G26">
        <v>11</v>
      </c>
      <c r="H26">
        <v>11</v>
      </c>
      <c r="I26">
        <v>11</v>
      </c>
      <c r="J26">
        <v>11</v>
      </c>
      <c r="K26">
        <v>19</v>
      </c>
    </row>
    <row r="27" spans="1:11" ht="30">
      <c r="A27" s="62" t="s">
        <v>8</v>
      </c>
      <c r="B27">
        <v>23</v>
      </c>
      <c r="C27">
        <v>21</v>
      </c>
      <c r="D27">
        <v>21</v>
      </c>
      <c r="E27">
        <v>23</v>
      </c>
      <c r="F27">
        <v>23</v>
      </c>
      <c r="G27">
        <v>23</v>
      </c>
      <c r="H27">
        <v>23</v>
      </c>
      <c r="I27">
        <v>23</v>
      </c>
      <c r="J27">
        <v>23</v>
      </c>
      <c r="K27">
        <v>18</v>
      </c>
    </row>
    <row r="28" spans="1:11" ht="30">
      <c r="A28" s="62" t="s">
        <v>9</v>
      </c>
      <c r="B28">
        <v>20</v>
      </c>
      <c r="C28">
        <v>17</v>
      </c>
      <c r="D28">
        <v>18</v>
      </c>
      <c r="E28">
        <v>18</v>
      </c>
      <c r="F28">
        <v>20</v>
      </c>
      <c r="G28">
        <v>20</v>
      </c>
      <c r="H28">
        <v>20</v>
      </c>
      <c r="I28">
        <v>20</v>
      </c>
      <c r="J28">
        <v>20</v>
      </c>
      <c r="K28">
        <v>16</v>
      </c>
    </row>
    <row r="29" spans="1:11" ht="30">
      <c r="A29" s="63" t="s">
        <v>10</v>
      </c>
      <c r="B29">
        <v>28</v>
      </c>
      <c r="C29">
        <v>26</v>
      </c>
      <c r="D29">
        <v>28</v>
      </c>
      <c r="E29">
        <v>28</v>
      </c>
      <c r="F29">
        <v>28</v>
      </c>
      <c r="G29">
        <v>28</v>
      </c>
      <c r="H29">
        <v>28</v>
      </c>
      <c r="I29">
        <v>28</v>
      </c>
      <c r="J29">
        <v>28</v>
      </c>
      <c r="K29">
        <v>17</v>
      </c>
    </row>
    <row r="30" spans="1:11" ht="45">
      <c r="A30" s="62" t="s">
        <v>11</v>
      </c>
      <c r="B30">
        <v>14</v>
      </c>
      <c r="C30">
        <v>7</v>
      </c>
      <c r="D30">
        <v>8</v>
      </c>
      <c r="E30">
        <v>10</v>
      </c>
      <c r="F30">
        <v>11</v>
      </c>
      <c r="G30">
        <v>14</v>
      </c>
      <c r="H30">
        <v>14</v>
      </c>
      <c r="I30">
        <v>14</v>
      </c>
      <c r="J30">
        <v>14</v>
      </c>
      <c r="K30">
        <v>14</v>
      </c>
    </row>
    <row r="31" spans="1:11" ht="45">
      <c r="A31" s="62" t="s">
        <v>232</v>
      </c>
      <c r="B31">
        <v>11</v>
      </c>
      <c r="C31">
        <v>4</v>
      </c>
      <c r="D31">
        <v>6</v>
      </c>
      <c r="E31">
        <v>8</v>
      </c>
      <c r="F31">
        <v>10</v>
      </c>
      <c r="G31">
        <v>13</v>
      </c>
      <c r="H31">
        <v>13</v>
      </c>
      <c r="I31">
        <v>13</v>
      </c>
      <c r="J31">
        <v>13</v>
      </c>
      <c r="K31">
        <v>12</v>
      </c>
    </row>
    <row r="32" spans="1:11" ht="60">
      <c r="A32" s="62" t="s">
        <v>12</v>
      </c>
      <c r="B32">
        <v>19</v>
      </c>
      <c r="C32">
        <v>16</v>
      </c>
      <c r="D32">
        <v>16</v>
      </c>
      <c r="E32">
        <v>17</v>
      </c>
      <c r="F32">
        <v>19</v>
      </c>
      <c r="G32">
        <v>19</v>
      </c>
      <c r="H32">
        <v>19</v>
      </c>
      <c r="I32">
        <v>19</v>
      </c>
      <c r="J32">
        <v>19</v>
      </c>
      <c r="K32">
        <v>20</v>
      </c>
    </row>
    <row r="33" spans="1:11" ht="30">
      <c r="A33" s="62" t="s">
        <v>13</v>
      </c>
      <c r="B33">
        <v>1</v>
      </c>
      <c r="C33">
        <v>3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3</v>
      </c>
    </row>
    <row r="34" spans="1:11" ht="45">
      <c r="A34" s="62" t="s">
        <v>14</v>
      </c>
      <c r="B34">
        <v>8</v>
      </c>
      <c r="C34">
        <v>19</v>
      </c>
      <c r="D34">
        <v>17</v>
      </c>
      <c r="E34">
        <v>13</v>
      </c>
      <c r="F34">
        <v>12</v>
      </c>
      <c r="G34">
        <v>8</v>
      </c>
      <c r="H34">
        <v>8</v>
      </c>
      <c r="I34">
        <v>8</v>
      </c>
      <c r="J34">
        <v>8</v>
      </c>
      <c r="K34">
        <v>3</v>
      </c>
    </row>
    <row r="35" spans="1:11" ht="30">
      <c r="A35" s="62" t="s">
        <v>15</v>
      </c>
      <c r="B35">
        <v>37</v>
      </c>
      <c r="C35">
        <v>37</v>
      </c>
      <c r="D35">
        <v>37</v>
      </c>
      <c r="E35">
        <v>37</v>
      </c>
      <c r="F35">
        <v>37</v>
      </c>
      <c r="G35">
        <v>37</v>
      </c>
      <c r="H35">
        <v>37</v>
      </c>
      <c r="I35">
        <v>37</v>
      </c>
      <c r="J35">
        <v>37</v>
      </c>
      <c r="K35">
        <v>35</v>
      </c>
    </row>
    <row r="36" spans="1:11" ht="45">
      <c r="A36" s="62" t="s">
        <v>16</v>
      </c>
      <c r="B36">
        <v>7</v>
      </c>
      <c r="C36">
        <v>14</v>
      </c>
      <c r="D36">
        <v>12</v>
      </c>
      <c r="E36">
        <v>12</v>
      </c>
      <c r="F36">
        <v>7</v>
      </c>
      <c r="G36">
        <v>7</v>
      </c>
      <c r="H36">
        <v>7</v>
      </c>
      <c r="I36">
        <v>7</v>
      </c>
      <c r="J36">
        <v>7</v>
      </c>
      <c r="K36">
        <v>5</v>
      </c>
    </row>
    <row r="37" spans="1:11" ht="45">
      <c r="A37" s="62" t="s">
        <v>17</v>
      </c>
      <c r="B37">
        <v>29</v>
      </c>
      <c r="C37">
        <v>27</v>
      </c>
      <c r="D37">
        <v>29</v>
      </c>
      <c r="E37">
        <v>29</v>
      </c>
      <c r="F37">
        <v>29</v>
      </c>
      <c r="G37">
        <v>29</v>
      </c>
      <c r="H37">
        <v>29</v>
      </c>
      <c r="I37">
        <v>29</v>
      </c>
      <c r="J37">
        <v>29</v>
      </c>
      <c r="K37">
        <v>25</v>
      </c>
    </row>
    <row r="38" spans="1:11" ht="30">
      <c r="A38" s="62" t="s">
        <v>18</v>
      </c>
      <c r="B38">
        <v>13</v>
      </c>
      <c r="C38">
        <v>32</v>
      </c>
      <c r="D38">
        <v>24</v>
      </c>
      <c r="E38">
        <v>20</v>
      </c>
      <c r="F38">
        <v>15</v>
      </c>
      <c r="G38">
        <v>10</v>
      </c>
      <c r="H38">
        <v>10</v>
      </c>
      <c r="I38">
        <v>10</v>
      </c>
      <c r="J38">
        <v>10</v>
      </c>
      <c r="K38">
        <v>9</v>
      </c>
    </row>
    <row r="39" spans="1:11" ht="30">
      <c r="A39" s="62" t="s">
        <v>19</v>
      </c>
      <c r="B39">
        <v>22</v>
      </c>
      <c r="C39">
        <v>20</v>
      </c>
      <c r="D39">
        <v>20</v>
      </c>
      <c r="E39">
        <v>22</v>
      </c>
      <c r="F39">
        <v>22</v>
      </c>
      <c r="G39">
        <v>22</v>
      </c>
      <c r="H39">
        <v>22</v>
      </c>
      <c r="I39">
        <v>22</v>
      </c>
      <c r="J39">
        <v>22</v>
      </c>
      <c r="K39">
        <v>24</v>
      </c>
    </row>
    <row r="40" spans="1:11" ht="30">
      <c r="A40" s="62" t="s">
        <v>20</v>
      </c>
      <c r="B40">
        <v>34</v>
      </c>
      <c r="C40">
        <v>34</v>
      </c>
      <c r="D40">
        <v>34</v>
      </c>
      <c r="E40">
        <v>34</v>
      </c>
      <c r="F40">
        <v>34</v>
      </c>
      <c r="G40">
        <v>34</v>
      </c>
      <c r="H40">
        <v>34</v>
      </c>
      <c r="I40">
        <v>34</v>
      </c>
      <c r="J40">
        <v>34</v>
      </c>
      <c r="K40">
        <v>37</v>
      </c>
    </row>
    <row r="41" spans="1:11" ht="45">
      <c r="A41" s="62" t="s">
        <v>21</v>
      </c>
      <c r="B41">
        <v>26</v>
      </c>
      <c r="C41">
        <v>24</v>
      </c>
      <c r="D41">
        <v>26</v>
      </c>
      <c r="E41">
        <v>26</v>
      </c>
      <c r="F41">
        <v>26</v>
      </c>
      <c r="G41">
        <v>26</v>
      </c>
      <c r="H41">
        <v>26</v>
      </c>
      <c r="I41">
        <v>26</v>
      </c>
      <c r="J41">
        <v>26</v>
      </c>
      <c r="K41">
        <v>28</v>
      </c>
    </row>
    <row r="42" spans="1:11" ht="45">
      <c r="A42" s="62" t="s">
        <v>22</v>
      </c>
      <c r="B42">
        <v>18</v>
      </c>
      <c r="C42">
        <v>15</v>
      </c>
      <c r="D42">
        <v>15</v>
      </c>
      <c r="E42">
        <v>16</v>
      </c>
      <c r="F42">
        <v>18</v>
      </c>
      <c r="G42">
        <v>18</v>
      </c>
      <c r="H42">
        <v>18</v>
      </c>
      <c r="I42">
        <v>18</v>
      </c>
      <c r="J42">
        <v>18</v>
      </c>
      <c r="K42">
        <v>22</v>
      </c>
    </row>
    <row r="43" spans="1:11" ht="30">
      <c r="A43" s="62" t="s">
        <v>23</v>
      </c>
      <c r="B43">
        <v>6</v>
      </c>
      <c r="C43">
        <v>11</v>
      </c>
      <c r="D43">
        <v>11</v>
      </c>
      <c r="E43">
        <v>9</v>
      </c>
      <c r="F43">
        <v>6</v>
      </c>
      <c r="G43">
        <v>6</v>
      </c>
      <c r="H43">
        <v>6</v>
      </c>
      <c r="I43">
        <v>6</v>
      </c>
      <c r="J43">
        <v>6</v>
      </c>
      <c r="K43">
        <v>8</v>
      </c>
    </row>
    <row r="44" spans="1:11" ht="30">
      <c r="A44" s="62" t="s">
        <v>24</v>
      </c>
      <c r="B44">
        <v>3</v>
      </c>
      <c r="C44">
        <v>6</v>
      </c>
      <c r="D44">
        <v>3</v>
      </c>
      <c r="E44">
        <v>3</v>
      </c>
      <c r="F44">
        <v>3</v>
      </c>
      <c r="G44">
        <v>3</v>
      </c>
      <c r="H44">
        <v>3</v>
      </c>
      <c r="I44">
        <v>3</v>
      </c>
      <c r="J44">
        <v>3</v>
      </c>
      <c r="K44">
        <v>6</v>
      </c>
    </row>
    <row r="45" spans="1:11" ht="30">
      <c r="A45" s="62" t="s">
        <v>25</v>
      </c>
      <c r="B45">
        <v>31</v>
      </c>
      <c r="C45">
        <v>29</v>
      </c>
      <c r="D45">
        <v>31</v>
      </c>
      <c r="E45">
        <v>31</v>
      </c>
      <c r="F45">
        <v>31</v>
      </c>
      <c r="G45">
        <v>31</v>
      </c>
      <c r="H45">
        <v>31</v>
      </c>
      <c r="I45">
        <v>31</v>
      </c>
      <c r="J45">
        <v>31</v>
      </c>
      <c r="K45">
        <v>34</v>
      </c>
    </row>
    <row r="46" spans="1:11" ht="45">
      <c r="A46" s="62" t="s">
        <v>26</v>
      </c>
      <c r="B46">
        <v>12</v>
      </c>
      <c r="C46">
        <v>31</v>
      </c>
      <c r="D46">
        <v>23</v>
      </c>
      <c r="E46">
        <v>19</v>
      </c>
      <c r="F46">
        <v>14</v>
      </c>
      <c r="G46">
        <v>9</v>
      </c>
      <c r="H46">
        <v>9</v>
      </c>
      <c r="I46">
        <v>9</v>
      </c>
      <c r="J46">
        <v>9</v>
      </c>
      <c r="K46">
        <v>10</v>
      </c>
    </row>
    <row r="47" spans="1:11" ht="30">
      <c r="A47" s="62" t="s">
        <v>27</v>
      </c>
      <c r="B47">
        <v>21</v>
      </c>
      <c r="C47">
        <v>18</v>
      </c>
      <c r="D47">
        <v>19</v>
      </c>
      <c r="E47">
        <v>21</v>
      </c>
      <c r="F47">
        <v>21</v>
      </c>
      <c r="G47">
        <v>21</v>
      </c>
      <c r="H47">
        <v>21</v>
      </c>
      <c r="I47">
        <v>21</v>
      </c>
      <c r="J47">
        <v>21</v>
      </c>
      <c r="K47">
        <v>29</v>
      </c>
    </row>
    <row r="48" spans="1:11" ht="45">
      <c r="A48" s="62" t="s">
        <v>28</v>
      </c>
      <c r="B48">
        <v>36</v>
      </c>
      <c r="C48">
        <v>36</v>
      </c>
      <c r="D48">
        <v>36</v>
      </c>
      <c r="E48">
        <v>36</v>
      </c>
      <c r="F48">
        <v>36</v>
      </c>
      <c r="G48">
        <v>36</v>
      </c>
      <c r="H48">
        <v>36</v>
      </c>
      <c r="I48">
        <v>36</v>
      </c>
      <c r="J48">
        <v>36</v>
      </c>
      <c r="K48">
        <v>31</v>
      </c>
    </row>
    <row r="49" spans="1:11" ht="30">
      <c r="A49" s="62" t="s">
        <v>29</v>
      </c>
      <c r="B49">
        <v>33</v>
      </c>
      <c r="C49">
        <v>33</v>
      </c>
      <c r="D49">
        <v>33</v>
      </c>
      <c r="E49">
        <v>33</v>
      </c>
      <c r="F49">
        <v>33</v>
      </c>
      <c r="G49">
        <v>33</v>
      </c>
      <c r="H49">
        <v>33</v>
      </c>
      <c r="I49">
        <v>33</v>
      </c>
      <c r="J49">
        <v>33</v>
      </c>
      <c r="K49">
        <v>36</v>
      </c>
    </row>
    <row r="50" spans="1:11" ht="60">
      <c r="A50" s="62" t="s">
        <v>30</v>
      </c>
      <c r="B50">
        <v>35</v>
      </c>
      <c r="C50">
        <v>35</v>
      </c>
      <c r="D50">
        <v>35</v>
      </c>
      <c r="E50">
        <v>35</v>
      </c>
      <c r="F50">
        <v>35</v>
      </c>
      <c r="G50">
        <v>35</v>
      </c>
      <c r="H50">
        <v>35</v>
      </c>
      <c r="I50">
        <v>35</v>
      </c>
      <c r="J50">
        <v>35</v>
      </c>
      <c r="K50">
        <v>33</v>
      </c>
    </row>
    <row r="51" spans="1:11" ht="30">
      <c r="A51" s="62" t="s">
        <v>31</v>
      </c>
      <c r="B51">
        <v>4</v>
      </c>
      <c r="C51">
        <v>9</v>
      </c>
      <c r="D51">
        <v>7</v>
      </c>
      <c r="E51">
        <v>4</v>
      </c>
      <c r="F51">
        <v>4</v>
      </c>
      <c r="G51">
        <v>4</v>
      </c>
      <c r="H51">
        <v>4</v>
      </c>
      <c r="I51">
        <v>4</v>
      </c>
      <c r="J51">
        <v>4</v>
      </c>
      <c r="K51">
        <v>7</v>
      </c>
    </row>
    <row r="52" spans="1:11" ht="30">
      <c r="A52" s="62" t="s">
        <v>32</v>
      </c>
      <c r="B52">
        <v>30</v>
      </c>
      <c r="C52">
        <v>28</v>
      </c>
      <c r="D52">
        <v>30</v>
      </c>
      <c r="E52">
        <v>30</v>
      </c>
      <c r="F52">
        <v>30</v>
      </c>
      <c r="G52">
        <v>30</v>
      </c>
      <c r="H52">
        <v>30</v>
      </c>
      <c r="I52">
        <v>30</v>
      </c>
      <c r="J52">
        <v>30</v>
      </c>
      <c r="K52">
        <v>30</v>
      </c>
    </row>
    <row r="53" spans="1:11" ht="30">
      <c r="A53" s="62" t="s">
        <v>33</v>
      </c>
      <c r="B53">
        <v>25</v>
      </c>
      <c r="C53">
        <v>23</v>
      </c>
      <c r="D53">
        <v>25</v>
      </c>
      <c r="E53">
        <v>25</v>
      </c>
      <c r="F53">
        <v>25</v>
      </c>
      <c r="G53">
        <v>25</v>
      </c>
      <c r="H53">
        <v>25</v>
      </c>
      <c r="I53">
        <v>25</v>
      </c>
      <c r="J53">
        <v>25</v>
      </c>
      <c r="K53">
        <v>26</v>
      </c>
    </row>
    <row r="54" spans="1:11" ht="45">
      <c r="A54" s="62" t="s">
        <v>34</v>
      </c>
      <c r="B54">
        <v>32</v>
      </c>
      <c r="C54">
        <v>30</v>
      </c>
      <c r="D54">
        <v>32</v>
      </c>
      <c r="E54">
        <v>32</v>
      </c>
      <c r="F54">
        <v>32</v>
      </c>
      <c r="G54">
        <v>32</v>
      </c>
      <c r="H54">
        <v>32</v>
      </c>
      <c r="I54">
        <v>32</v>
      </c>
      <c r="J54">
        <v>32</v>
      </c>
      <c r="K54">
        <v>32</v>
      </c>
    </row>
    <row r="55" spans="1:11" ht="30">
      <c r="A55" s="62" t="s">
        <v>35</v>
      </c>
      <c r="B55">
        <v>24</v>
      </c>
      <c r="C55">
        <v>22</v>
      </c>
      <c r="D55">
        <v>22</v>
      </c>
      <c r="E55">
        <v>24</v>
      </c>
      <c r="F55">
        <v>24</v>
      </c>
      <c r="G55">
        <v>24</v>
      </c>
      <c r="H55">
        <v>24</v>
      </c>
      <c r="I55">
        <v>24</v>
      </c>
      <c r="J55">
        <v>24</v>
      </c>
      <c r="K55">
        <v>21</v>
      </c>
    </row>
    <row r="56" spans="1:11">
      <c r="A56" s="65" t="s">
        <v>322</v>
      </c>
      <c r="B56">
        <v>1</v>
      </c>
      <c r="C56">
        <v>0.83688952110004755</v>
      </c>
      <c r="D56">
        <v>0.9276908487434804</v>
      </c>
      <c r="E56">
        <v>0.96989094357515426</v>
      </c>
      <c r="F56">
        <v>0.99525841631104817</v>
      </c>
      <c r="G56">
        <v>0.99644381223328604</v>
      </c>
      <c r="H56">
        <v>0.99644381223328604</v>
      </c>
      <c r="I56">
        <v>0.99644381223328604</v>
      </c>
      <c r="J56">
        <v>0.99644381223328604</v>
      </c>
      <c r="K56">
        <v>0.92282158324859886</v>
      </c>
    </row>
    <row r="57" spans="1:11">
      <c r="A57" s="64"/>
    </row>
  </sheetData>
  <mergeCells count="1">
    <mergeCell ref="A1:A4"/>
  </mergeCells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293F0-6E74-0440-80BC-48311B616616}">
  <dimension ref="A1"/>
  <sheetViews>
    <sheetView workbookViewId="0">
      <selection activeCell="E28" sqref="E28"/>
    </sheetView>
  </sheetViews>
  <sheetFormatPr baseColWidth="10" defaultColWidth="11" defaultRowHeight="16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Criteria</vt:lpstr>
      <vt:lpstr>Sheet1</vt:lpstr>
      <vt:lpstr>sensitive</vt:lpstr>
      <vt:lpstr>I4.0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dareen abulail</dc:creator>
  <cp:lastModifiedBy>Nahia Mourad</cp:lastModifiedBy>
  <dcterms:created xsi:type="dcterms:W3CDTF">2023-08-31T16:56:52Z</dcterms:created>
  <dcterms:modified xsi:type="dcterms:W3CDTF">2024-03-22T18:33:30Z</dcterms:modified>
</cp:coreProperties>
</file>