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2\"/>
    </mc:Choice>
  </mc:AlternateContent>
  <xr:revisionPtr revIDLastSave="0" documentId="8_{F32D3E23-CCC7-4BFD-8821-68B78F8DB7F8}" xr6:coauthVersionLast="47" xr6:coauthVersionMax="47" xr10:uidLastSave="{00000000-0000-0000-0000-000000000000}"/>
  <bookViews>
    <workbookView xWindow="-108" yWindow="-108" windowWidth="23256" windowHeight="12456" xr2:uid="{B2DD0F70-69B0-41ED-8AB1-890E0D473A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I109" i="1"/>
  <c r="G109" i="1"/>
  <c r="E109" i="1"/>
  <c r="F197" i="1"/>
  <c r="D197" i="1"/>
  <c r="B197" i="1"/>
  <c r="D42" i="1"/>
  <c r="F42" i="1"/>
  <c r="B42" i="1"/>
</calcChain>
</file>

<file path=xl/sharedStrings.xml><?xml version="1.0" encoding="utf-8"?>
<sst xmlns="http://schemas.openxmlformats.org/spreadsheetml/2006/main" count="75" uniqueCount="26">
  <si>
    <t>Algoritmo de selección ordenado</t>
  </si>
  <si>
    <t>n</t>
  </si>
  <si>
    <t>t(ms)</t>
  </si>
  <si>
    <t>Algoritmo de selección inverso</t>
  </si>
  <si>
    <t>Algoritmo de selección aleatorio</t>
  </si>
  <si>
    <t>Algoritmo de insercion ordenado</t>
  </si>
  <si>
    <t>FdF</t>
  </si>
  <si>
    <t>Algoritmo de insercion inverso</t>
  </si>
  <si>
    <t>FdT</t>
  </si>
  <si>
    <t>Algoritmo de insercion aleatorio</t>
  </si>
  <si>
    <t>t (ms)</t>
  </si>
  <si>
    <t>Algoritmo rapido ordenado</t>
  </si>
  <si>
    <t>Algoritmo rapido inverso</t>
  </si>
  <si>
    <t>Algoritmo rapido aleatorio</t>
  </si>
  <si>
    <t>Algoritmo Rapido Insercion</t>
  </si>
  <si>
    <t>Rapido</t>
  </si>
  <si>
    <t>k</t>
  </si>
  <si>
    <t>n1</t>
  </si>
  <si>
    <t>t1</t>
  </si>
  <si>
    <t>n2</t>
  </si>
  <si>
    <t xml:space="preserve"> t2 (ms)</t>
  </si>
  <si>
    <t>t2 (s)</t>
  </si>
  <si>
    <t>t2 (dias)</t>
  </si>
  <si>
    <t>Burbuja</t>
  </si>
  <si>
    <t>t2 (ms)</t>
  </si>
  <si>
    <t>t2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</si>
</sst>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Algoritmo seleccion 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Hoja1!$B$4:$B$8</c:f>
              <c:numCache>
                <c:formatCode>General</c:formatCode>
                <c:ptCount val="5"/>
                <c:pt idx="0">
                  <c:v>437</c:v>
                </c:pt>
                <c:pt idx="1">
                  <c:v>1858</c:v>
                </c:pt>
                <c:pt idx="2">
                  <c:v>6947</c:v>
                </c:pt>
                <c:pt idx="3">
                  <c:v>38135</c:v>
                </c:pt>
                <c:pt idx="4">
                  <c:v>148290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6-4A9A-95C6-C1CDF7B8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61903"/>
        <c:axId val="865411855"/>
      </c:scatterChart>
      <c:valAx>
        <c:axId val="8739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5411855"/>
        <c:crosses val="autoZero"/>
        <c:crossBetween val="midCat"/>
      </c:valAx>
      <c:valAx>
        <c:axId val="8654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Hoja1!$A$132:$A$138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Hoja1!$B$132:$B$138</c:f>
              <c:numCache>
                <c:formatCode>General</c:formatCode>
                <c:ptCount val="7"/>
                <c:pt idx="0">
                  <c:v>138</c:v>
                </c:pt>
                <c:pt idx="1">
                  <c:v>341</c:v>
                </c:pt>
                <c:pt idx="2">
                  <c:v>473</c:v>
                </c:pt>
                <c:pt idx="3">
                  <c:v>830</c:v>
                </c:pt>
                <c:pt idx="4">
                  <c:v>1747</c:v>
                </c:pt>
                <c:pt idx="5">
                  <c:v>3603</c:v>
                </c:pt>
                <c:pt idx="6">
                  <c:v>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A-45BD-ADF8-371372EE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66880"/>
        <c:axId val="883897136"/>
      </c:scatterChart>
      <c:valAx>
        <c:axId val="6563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897136"/>
        <c:crosses val="autoZero"/>
        <c:crossBetween val="midCat"/>
      </c:valAx>
      <c:valAx>
        <c:axId val="8838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Hoja1!$A$149:$A$155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Hoja1!$B$149:$B$155</c:f>
              <c:numCache>
                <c:formatCode>General</c:formatCode>
                <c:ptCount val="7"/>
                <c:pt idx="0">
                  <c:v>140</c:v>
                </c:pt>
                <c:pt idx="1">
                  <c:v>299</c:v>
                </c:pt>
                <c:pt idx="2">
                  <c:v>644</c:v>
                </c:pt>
                <c:pt idx="3">
                  <c:v>1677</c:v>
                </c:pt>
                <c:pt idx="4">
                  <c:v>4708</c:v>
                </c:pt>
                <c:pt idx="5">
                  <c:v>13906</c:v>
                </c:pt>
                <c:pt idx="6">
                  <c:v>46219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9-44B5-9019-92CAAC26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1552"/>
        <c:axId val="650455152"/>
      </c:scatterChart>
      <c:valAx>
        <c:axId val="549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455152"/>
        <c:crosses val="autoZero"/>
        <c:crossBetween val="midCat"/>
      </c:valAx>
      <c:valAx>
        <c:axId val="650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Tiempos Algoritmo Rápido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Ordenado</c:v>
          </c:tx>
          <c:xVal>
            <c:numRef>
              <c:f>Hoja1!$A$117:$A$123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Hoja1!$B$117:$B$123</c:f>
              <c:numCache>
                <c:formatCode>General</c:formatCode>
                <c:ptCount val="7"/>
                <c:pt idx="0">
                  <c:v>101</c:v>
                </c:pt>
                <c:pt idx="1">
                  <c:v>186</c:v>
                </c:pt>
                <c:pt idx="2">
                  <c:v>405</c:v>
                </c:pt>
                <c:pt idx="3">
                  <c:v>796</c:v>
                </c:pt>
                <c:pt idx="4">
                  <c:v>1602</c:v>
                </c:pt>
                <c:pt idx="5">
                  <c:v>3622</c:v>
                </c:pt>
                <c:pt idx="6">
                  <c:v>16231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82-4EDB-9F6A-C250D9B4EE1D}"/>
            </c:ext>
          </c:extLst>
        </c:ser>
        <c:ser>
          <c:idx val="2"/>
          <c:order val="1"/>
          <c:tx>
            <c:v>Inverso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Hoja1!$A$132:$A$138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Hoja1!$B$132:$B$138</c:f>
              <c:numCache>
                <c:formatCode>General</c:formatCode>
                <c:ptCount val="7"/>
                <c:pt idx="0">
                  <c:v>138</c:v>
                </c:pt>
                <c:pt idx="1">
                  <c:v>341</c:v>
                </c:pt>
                <c:pt idx="2">
                  <c:v>473</c:v>
                </c:pt>
                <c:pt idx="3">
                  <c:v>830</c:v>
                </c:pt>
                <c:pt idx="4">
                  <c:v>1747</c:v>
                </c:pt>
                <c:pt idx="5">
                  <c:v>3603</c:v>
                </c:pt>
                <c:pt idx="6">
                  <c:v>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82-4EDB-9F6A-C250D9B4EE1D}"/>
            </c:ext>
          </c:extLst>
        </c:ser>
        <c:ser>
          <c:idx val="0"/>
          <c:order val="2"/>
          <c:tx>
            <c:v>Aleatorio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Hoja1!$A$149:$A$155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Hoja1!$B$149:$B$155</c:f>
              <c:numCache>
                <c:formatCode>General</c:formatCode>
                <c:ptCount val="7"/>
                <c:pt idx="0">
                  <c:v>140</c:v>
                </c:pt>
                <c:pt idx="1">
                  <c:v>299</c:v>
                </c:pt>
                <c:pt idx="2">
                  <c:v>644</c:v>
                </c:pt>
                <c:pt idx="3">
                  <c:v>1677</c:v>
                </c:pt>
                <c:pt idx="4">
                  <c:v>4708</c:v>
                </c:pt>
                <c:pt idx="5">
                  <c:v>13906</c:v>
                </c:pt>
                <c:pt idx="6">
                  <c:v>46219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82-4EDB-9F6A-C250D9B4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1552"/>
        <c:axId val="650455152"/>
      </c:scatterChart>
      <c:valAx>
        <c:axId val="549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455152"/>
        <c:crosses val="autoZero"/>
        <c:crossBetween val="midCat"/>
      </c:valAx>
      <c:valAx>
        <c:axId val="650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91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Algoritmo</a:t>
            </a:r>
            <a:r>
              <a:rPr lang="es-ES" baseline="0"/>
              <a:t> Rápido Inserción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Hoja1!$A$174:$A$182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Hoja1!$B$174:$B$182</c:f>
              <c:numCache>
                <c:formatCode>#,##0</c:formatCode>
                <c:ptCount val="9"/>
                <c:pt idx="0">
                  <c:v>43452</c:v>
                </c:pt>
                <c:pt idx="1">
                  <c:v>43016</c:v>
                </c:pt>
                <c:pt idx="2">
                  <c:v>42414</c:v>
                </c:pt>
                <c:pt idx="3">
                  <c:v>42233</c:v>
                </c:pt>
                <c:pt idx="4">
                  <c:v>45292</c:v>
                </c:pt>
                <c:pt idx="5">
                  <c:v>28873</c:v>
                </c:pt>
                <c:pt idx="6">
                  <c:v>8177</c:v>
                </c:pt>
                <c:pt idx="7">
                  <c:v>23185</c:v>
                </c:pt>
                <c:pt idx="8">
                  <c:v>33061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4E00-9309-9FF26083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48800"/>
        <c:axId val="870173103"/>
      </c:scatterChart>
      <c:valAx>
        <c:axId val="3285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173103"/>
        <c:crosses val="autoZero"/>
        <c:crossBetween val="midCat"/>
      </c:valAx>
      <c:valAx>
        <c:axId val="8701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5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Hoja1!$B$17:$B$21</c:f>
              <c:numCache>
                <c:formatCode>General</c:formatCode>
                <c:ptCount val="5"/>
                <c:pt idx="0">
                  <c:v>449</c:v>
                </c:pt>
                <c:pt idx="1">
                  <c:v>1750</c:v>
                </c:pt>
                <c:pt idx="2">
                  <c:v>7100</c:v>
                </c:pt>
                <c:pt idx="3">
                  <c:v>34625</c:v>
                </c:pt>
                <c:pt idx="4">
                  <c:v>114304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D-4730-ACF3-ED69D6DD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71664"/>
        <c:axId val="865412847"/>
      </c:scatterChart>
      <c:valAx>
        <c:axId val="6570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5412847"/>
        <c:crosses val="autoZero"/>
        <c:crossBetween val="midCat"/>
      </c:valAx>
      <c:valAx>
        <c:axId val="865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0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Hoja1!$A$31:$A$35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Hoja1!$B$31:$B$35</c:f>
              <c:numCache>
                <c:formatCode>General</c:formatCode>
                <c:ptCount val="5"/>
                <c:pt idx="0">
                  <c:v>419</c:v>
                </c:pt>
                <c:pt idx="1">
                  <c:v>1600</c:v>
                </c:pt>
                <c:pt idx="2">
                  <c:v>6578</c:v>
                </c:pt>
                <c:pt idx="3">
                  <c:v>26841</c:v>
                </c:pt>
                <c:pt idx="4">
                  <c:v>108729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C7A-B1CD-F8F0EF2B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5008"/>
        <c:axId val="874273535"/>
      </c:scatterChart>
      <c:valAx>
        <c:axId val="5488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273535"/>
        <c:crosses val="autoZero"/>
        <c:crossBetween val="midCat"/>
      </c:valAx>
      <c:valAx>
        <c:axId val="8742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8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Tiempos Algoritmo Selección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Ordenado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Hoja1!$B$4:$B$8</c:f>
              <c:numCache>
                <c:formatCode>General</c:formatCode>
                <c:ptCount val="5"/>
                <c:pt idx="0">
                  <c:v>437</c:v>
                </c:pt>
                <c:pt idx="1">
                  <c:v>1858</c:v>
                </c:pt>
                <c:pt idx="2">
                  <c:v>6947</c:v>
                </c:pt>
                <c:pt idx="3">
                  <c:v>38135</c:v>
                </c:pt>
                <c:pt idx="4">
                  <c:v>148290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7-42B3-8649-916294F8275E}"/>
            </c:ext>
          </c:extLst>
        </c:ser>
        <c:ser>
          <c:idx val="2"/>
          <c:order val="1"/>
          <c:tx>
            <c:v>Inverso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Hoja1!$B$17:$B$21</c:f>
              <c:numCache>
                <c:formatCode>General</c:formatCode>
                <c:ptCount val="5"/>
                <c:pt idx="0">
                  <c:v>449</c:v>
                </c:pt>
                <c:pt idx="1">
                  <c:v>1750</c:v>
                </c:pt>
                <c:pt idx="2">
                  <c:v>7100</c:v>
                </c:pt>
                <c:pt idx="3">
                  <c:v>34625</c:v>
                </c:pt>
                <c:pt idx="4">
                  <c:v>114304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57-42B3-8649-916294F8275E}"/>
            </c:ext>
          </c:extLst>
        </c:ser>
        <c:ser>
          <c:idx val="0"/>
          <c:order val="2"/>
          <c:tx>
            <c:v>Aleatorio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Hoja1!$A$31:$A$35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Hoja1!$B$31:$B$35</c:f>
              <c:numCache>
                <c:formatCode>General</c:formatCode>
                <c:ptCount val="5"/>
                <c:pt idx="0">
                  <c:v>419</c:v>
                </c:pt>
                <c:pt idx="1">
                  <c:v>1600</c:v>
                </c:pt>
                <c:pt idx="2">
                  <c:v>6578</c:v>
                </c:pt>
                <c:pt idx="3">
                  <c:v>26841</c:v>
                </c:pt>
                <c:pt idx="4">
                  <c:v>108729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57-42B3-8649-916294F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5008"/>
        <c:axId val="874273535"/>
      </c:scatterChart>
      <c:valAx>
        <c:axId val="5488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273535"/>
        <c:crosses val="autoZero"/>
        <c:crossBetween val="midCat"/>
      </c:valAx>
      <c:valAx>
        <c:axId val="8742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8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Algoritmo de insercion ordenado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Hoja1!$A$51:$A$64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</c:numCache>
            </c:numRef>
          </c:xVal>
          <c:yVal>
            <c:numRef>
              <c:f>Hoja1!$B$51:$B$64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</c:v>
                </c:pt>
                <c:pt idx="9">
                  <c:v>105</c:v>
                </c:pt>
                <c:pt idx="10">
                  <c:v>208</c:v>
                </c:pt>
                <c:pt idx="11">
                  <c:v>407</c:v>
                </c:pt>
                <c:pt idx="12">
                  <c:v>830</c:v>
                </c:pt>
                <c:pt idx="13">
                  <c:v>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4-4155-9E15-25220621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66384"/>
        <c:axId val="654606032"/>
      </c:scatterChart>
      <c:valAx>
        <c:axId val="6570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606032"/>
        <c:crosses val="autoZero"/>
        <c:crossBetween val="midCat"/>
      </c:valAx>
      <c:valAx>
        <c:axId val="6546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06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Algoritmo de insercion inverso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Hoja1!$A$72:$A$77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Hoja1!$B$72:$B$77</c:f>
              <c:numCache>
                <c:formatCode>General</c:formatCode>
                <c:ptCount val="6"/>
                <c:pt idx="0">
                  <c:v>597</c:v>
                </c:pt>
                <c:pt idx="1">
                  <c:v>2407</c:v>
                </c:pt>
                <c:pt idx="2">
                  <c:v>9158</c:v>
                </c:pt>
                <c:pt idx="3">
                  <c:v>36796</c:v>
                </c:pt>
                <c:pt idx="4">
                  <c:v>151288</c:v>
                </c:pt>
                <c:pt idx="5">
                  <c:v>607222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7-4681-BD08-0EAF21DE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4703"/>
        <c:axId val="662782720"/>
      </c:scatterChart>
      <c:valAx>
        <c:axId val="8739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782720"/>
        <c:crosses val="autoZero"/>
        <c:crossBetween val="midCat"/>
      </c:valAx>
      <c:valAx>
        <c:axId val="6627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Hoja1!$A$93:$A$98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Hoja1!$B$93:$B$98</c:f>
              <c:numCache>
                <c:formatCode>General</c:formatCode>
                <c:ptCount val="6"/>
                <c:pt idx="0">
                  <c:v>313</c:v>
                </c:pt>
                <c:pt idx="1">
                  <c:v>1150</c:v>
                </c:pt>
                <c:pt idx="2">
                  <c:v>4816</c:v>
                </c:pt>
                <c:pt idx="3">
                  <c:v>21631</c:v>
                </c:pt>
                <c:pt idx="4">
                  <c:v>77051</c:v>
                </c:pt>
                <c:pt idx="5">
                  <c:v>343531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6-4F49-99C1-BFAA1D02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0863"/>
        <c:axId val="871685007"/>
      </c:scatterChart>
      <c:valAx>
        <c:axId val="8739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685007"/>
        <c:crosses val="autoZero"/>
        <c:crossBetween val="midCat"/>
      </c:valAx>
      <c:valAx>
        <c:axId val="8716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Algoritmo de inserción inverso y aleatorio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Inverso</c:v>
          </c:tx>
          <c:xVal>
            <c:numRef>
              <c:f>Hoja1!$A$72:$A$77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Hoja1!$B$72:$B$77</c:f>
              <c:numCache>
                <c:formatCode>General</c:formatCode>
                <c:ptCount val="6"/>
                <c:pt idx="0">
                  <c:v>597</c:v>
                </c:pt>
                <c:pt idx="1">
                  <c:v>2407</c:v>
                </c:pt>
                <c:pt idx="2">
                  <c:v>9158</c:v>
                </c:pt>
                <c:pt idx="3">
                  <c:v>36796</c:v>
                </c:pt>
                <c:pt idx="4">
                  <c:v>151288</c:v>
                </c:pt>
                <c:pt idx="5">
                  <c:v>607222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F-464E-B2FE-0C4CBC58D14D}"/>
            </c:ext>
          </c:extLst>
        </c:ser>
        <c:ser>
          <c:idx val="0"/>
          <c:order val="1"/>
          <c:tx>
            <c:v>Aleatorio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Hoja1!$A$93:$A$98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Hoja1!$B$93:$B$98</c:f>
              <c:numCache>
                <c:formatCode>General</c:formatCode>
                <c:ptCount val="6"/>
                <c:pt idx="0">
                  <c:v>313</c:v>
                </c:pt>
                <c:pt idx="1">
                  <c:v>1150</c:v>
                </c:pt>
                <c:pt idx="2">
                  <c:v>4816</c:v>
                </c:pt>
                <c:pt idx="3">
                  <c:v>21631</c:v>
                </c:pt>
                <c:pt idx="4">
                  <c:v>77051</c:v>
                </c:pt>
                <c:pt idx="5">
                  <c:v>343531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F-464E-B2FE-0C4CBC58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0863"/>
        <c:axId val="871685007"/>
      </c:scatterChart>
      <c:valAx>
        <c:axId val="8739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s-ES" b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685007"/>
        <c:crosses val="autoZero"/>
        <c:crossBetween val="midCat"/>
      </c:valAx>
      <c:valAx>
        <c:axId val="8716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508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Hoja1!$A$117:$A$123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Hoja1!$B$117:$B$123</c:f>
              <c:numCache>
                <c:formatCode>General</c:formatCode>
                <c:ptCount val="7"/>
                <c:pt idx="0">
                  <c:v>101</c:v>
                </c:pt>
                <c:pt idx="1">
                  <c:v>186</c:v>
                </c:pt>
                <c:pt idx="2">
                  <c:v>405</c:v>
                </c:pt>
                <c:pt idx="3">
                  <c:v>796</c:v>
                </c:pt>
                <c:pt idx="4">
                  <c:v>1602</c:v>
                </c:pt>
                <c:pt idx="5">
                  <c:v>3622</c:v>
                </c:pt>
                <c:pt idx="6">
                  <c:v>16231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B-4A3E-BBFC-0C620B80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63168"/>
        <c:axId val="651701104"/>
      </c:scatterChart>
      <c:valAx>
        <c:axId val="9707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701104"/>
        <c:crosses val="autoZero"/>
        <c:crossBetween val="midCat"/>
      </c:valAx>
      <c:valAx>
        <c:axId val="651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7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373380</xdr:colOff>
      <xdr:row>12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81D79-1483-49DC-9CF3-DAC2BD81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12</xdr:row>
      <xdr:rowOff>156210</xdr:rowOff>
    </xdr:from>
    <xdr:to>
      <xdr:col>8</xdr:col>
      <xdr:colOff>419100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323311-B44C-C073-0AF3-87923ADF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708660</xdr:colOff>
      <xdr:row>24</xdr:row>
      <xdr:rowOff>179070</xdr:rowOff>
    </xdr:from>
    <xdr:to>
      <xdr:col>8</xdr:col>
      <xdr:colOff>403860</xdr:colOff>
      <xdr:row>36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6DCF78-CB38-40B3-6817-57688EC4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160020</xdr:colOff>
      <xdr:row>5</xdr:row>
      <xdr:rowOff>152400</xdr:rowOff>
    </xdr:from>
    <xdr:to>
      <xdr:col>15</xdr:col>
      <xdr:colOff>160020</xdr:colOff>
      <xdr:row>21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7DAFA6-520A-4BA8-989A-F391BC56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480060</xdr:colOff>
      <xdr:row>49</xdr:row>
      <xdr:rowOff>11430</xdr:rowOff>
    </xdr:from>
    <xdr:to>
      <xdr:col>10</xdr:col>
      <xdr:colOff>670560</xdr:colOff>
      <xdr:row>65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463570-9DCC-4976-9B2E-68C85E33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70</xdr:row>
      <xdr:rowOff>72390</xdr:rowOff>
    </xdr:from>
    <xdr:to>
      <xdr:col>9</xdr:col>
      <xdr:colOff>312420</xdr:colOff>
      <xdr:row>85</xdr:row>
      <xdr:rowOff>72390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1758C3-74E3-DF44-E8B6-5374DF46C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518160</xdr:colOff>
      <xdr:row>88</xdr:row>
      <xdr:rowOff>57150</xdr:rowOff>
    </xdr:from>
    <xdr:to>
      <xdr:col>9</xdr:col>
      <xdr:colOff>335280</xdr:colOff>
      <xdr:row>103</xdr:row>
      <xdr:rowOff>11430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9840EC4-2A2E-25BE-475B-518BB4C7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289560</xdr:colOff>
      <xdr:row>81</xdr:row>
      <xdr:rowOff>30480</xdr:rowOff>
    </xdr:from>
    <xdr:to>
      <xdr:col>17</xdr:col>
      <xdr:colOff>243840</xdr:colOff>
      <xdr:row>96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D63AB69-91D0-4430-93FD-FFD87A031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777240</xdr:colOff>
      <xdr:row>110</xdr:row>
      <xdr:rowOff>179070</xdr:rowOff>
    </xdr:from>
    <xdr:to>
      <xdr:col>8</xdr:col>
      <xdr:colOff>594360</xdr:colOff>
      <xdr:row>125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3C42BD5-9543-2287-9426-ABE2DC7B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777240</xdr:colOff>
      <xdr:row>126</xdr:row>
      <xdr:rowOff>3810</xdr:rowOff>
    </xdr:from>
    <xdr:to>
      <xdr:col>8</xdr:col>
      <xdr:colOff>594360</xdr:colOff>
      <xdr:row>140</xdr:row>
      <xdr:rowOff>140970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2F6F03B-0F08-52EB-4366-4909DBBA6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784860</xdr:colOff>
      <xdr:row>142</xdr:row>
      <xdr:rowOff>87630</xdr:rowOff>
    </xdr:from>
    <xdr:to>
      <xdr:col>8</xdr:col>
      <xdr:colOff>601980</xdr:colOff>
      <xdr:row>157</xdr:row>
      <xdr:rowOff>41910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A44CE8F-53A5-4165-D3A0-D8F14FE8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784860</xdr:colOff>
      <xdr:row>124</xdr:row>
      <xdr:rowOff>53340</xdr:rowOff>
    </xdr:from>
    <xdr:to>
      <xdr:col>17</xdr:col>
      <xdr:colOff>426720</xdr:colOff>
      <xdr:row>141</xdr:row>
      <xdr:rowOff>22860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33D918B-F8D5-4BAA-9CC3-715682AE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7620</xdr:colOff>
      <xdr:row>165</xdr:row>
      <xdr:rowOff>53340</xdr:rowOff>
    </xdr:from>
    <xdr:to>
      <xdr:col>12</xdr:col>
      <xdr:colOff>762000</xdr:colOff>
      <xdr:row>185</xdr:row>
      <xdr:rowOff>148590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874386A-9453-B7E1-D6DE-AA920EF7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3DD4-116D-46C3-982D-4FB300ED0E8F}">
  <dimension ref="A2:I197"/>
  <sheetViews>
    <sheetView tabSelected="1" topLeftCell="A185" workbookViewId="0">
      <selection activeCell="D197" sqref="D197"/>
    </sheetView>
  </sheetViews>
  <sheetFormatPr baseColWidth="10" defaultRowHeight="14.4" x14ac:dyDescent="0.3"/>
  <cols>
    <col min="4" max="4" width="13.5546875" bestFit="1" customWidth="1"/>
  </cols>
  <sheetData>
    <row r="2" spans="1:2" ht="18" x14ac:dyDescent="0.35">
      <c r="A2" s="2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10000</v>
      </c>
      <c r="B4">
        <v>437</v>
      </c>
    </row>
    <row r="5" spans="1:2" x14ac:dyDescent="0.3">
      <c r="A5">
        <v>20000</v>
      </c>
      <c r="B5">
        <v>1858</v>
      </c>
    </row>
    <row r="6" spans="1:2" x14ac:dyDescent="0.3">
      <c r="A6">
        <v>40000</v>
      </c>
      <c r="B6">
        <v>6947</v>
      </c>
    </row>
    <row r="7" spans="1:2" x14ac:dyDescent="0.3">
      <c r="A7">
        <v>80000</v>
      </c>
      <c r="B7">
        <v>38135</v>
      </c>
    </row>
    <row r="8" spans="1:2" x14ac:dyDescent="0.3">
      <c r="A8">
        <v>160000</v>
      </c>
      <c r="B8">
        <v>148290</v>
      </c>
    </row>
    <row r="15" spans="1:2" ht="18" x14ac:dyDescent="0.35">
      <c r="A15" s="2" t="s">
        <v>3</v>
      </c>
    </row>
    <row r="16" spans="1:2" x14ac:dyDescent="0.3">
      <c r="A16" t="s">
        <v>1</v>
      </c>
      <c r="B16" t="s">
        <v>2</v>
      </c>
    </row>
    <row r="17" spans="1:2" x14ac:dyDescent="0.3">
      <c r="A17">
        <v>10000</v>
      </c>
      <c r="B17">
        <v>449</v>
      </c>
    </row>
    <row r="18" spans="1:2" x14ac:dyDescent="0.3">
      <c r="A18">
        <v>20000</v>
      </c>
      <c r="B18">
        <v>1750</v>
      </c>
    </row>
    <row r="19" spans="1:2" x14ac:dyDescent="0.3">
      <c r="A19">
        <v>40000</v>
      </c>
      <c r="B19">
        <v>7100</v>
      </c>
    </row>
    <row r="20" spans="1:2" x14ac:dyDescent="0.3">
      <c r="A20">
        <v>80000</v>
      </c>
      <c r="B20">
        <v>34625</v>
      </c>
    </row>
    <row r="21" spans="1:2" x14ac:dyDescent="0.3">
      <c r="A21">
        <v>160000</v>
      </c>
      <c r="B21">
        <v>114304</v>
      </c>
    </row>
    <row r="29" spans="1:2" ht="18" x14ac:dyDescent="0.35">
      <c r="A29" s="2" t="s">
        <v>4</v>
      </c>
    </row>
    <row r="30" spans="1:2" x14ac:dyDescent="0.3">
      <c r="A30" t="s">
        <v>1</v>
      </c>
      <c r="B30" t="s">
        <v>2</v>
      </c>
    </row>
    <row r="31" spans="1:2" x14ac:dyDescent="0.3">
      <c r="A31">
        <v>10000</v>
      </c>
      <c r="B31">
        <v>419</v>
      </c>
    </row>
    <row r="32" spans="1:2" x14ac:dyDescent="0.3">
      <c r="A32">
        <v>20000</v>
      </c>
      <c r="B32">
        <v>1600</v>
      </c>
    </row>
    <row r="33" spans="1:8" x14ac:dyDescent="0.3">
      <c r="A33">
        <v>40000</v>
      </c>
      <c r="B33">
        <v>6578</v>
      </c>
    </row>
    <row r="34" spans="1:8" x14ac:dyDescent="0.3">
      <c r="A34">
        <v>80000</v>
      </c>
      <c r="B34">
        <v>26841</v>
      </c>
    </row>
    <row r="35" spans="1:8" x14ac:dyDescent="0.3">
      <c r="A35">
        <v>160000</v>
      </c>
      <c r="B35">
        <v>108729</v>
      </c>
    </row>
    <row r="38" spans="1:8" x14ac:dyDescent="0.3">
      <c r="A38" t="s">
        <v>17</v>
      </c>
      <c r="B38" t="s">
        <v>18</v>
      </c>
    </row>
    <row r="39" spans="1:8" x14ac:dyDescent="0.3">
      <c r="A39">
        <v>10000</v>
      </c>
      <c r="B39">
        <v>419</v>
      </c>
    </row>
    <row r="41" spans="1:8" x14ac:dyDescent="0.3">
      <c r="A41" t="s">
        <v>19</v>
      </c>
      <c r="B41" t="s">
        <v>20</v>
      </c>
      <c r="D41" t="s">
        <v>21</v>
      </c>
      <c r="F41" t="s">
        <v>22</v>
      </c>
      <c r="H41" t="s">
        <v>25</v>
      </c>
    </row>
    <row r="42" spans="1:8" x14ac:dyDescent="0.3">
      <c r="A42">
        <v>16000000</v>
      </c>
      <c r="B42" s="1">
        <f>A42*B39/A39</f>
        <v>670400</v>
      </c>
      <c r="D42" s="4">
        <f>B42/1000</f>
        <v>670.4</v>
      </c>
      <c r="F42" s="5">
        <f>D42/(60*60*24)</f>
        <v>7.7592592592592591E-3</v>
      </c>
      <c r="H42">
        <f>D42/3600</f>
        <v>0.18622222222222221</v>
      </c>
    </row>
    <row r="49" spans="1:2" ht="18" x14ac:dyDescent="0.35">
      <c r="A49" s="2" t="s">
        <v>5</v>
      </c>
    </row>
    <row r="50" spans="1:2" x14ac:dyDescent="0.3">
      <c r="A50" t="s">
        <v>1</v>
      </c>
      <c r="B50" t="s">
        <v>2</v>
      </c>
    </row>
    <row r="51" spans="1:2" x14ac:dyDescent="0.3">
      <c r="A51">
        <v>10000</v>
      </c>
      <c r="B51" t="s">
        <v>6</v>
      </c>
    </row>
    <row r="52" spans="1:2" x14ac:dyDescent="0.3">
      <c r="A52">
        <v>20000</v>
      </c>
      <c r="B52" t="s">
        <v>6</v>
      </c>
    </row>
    <row r="53" spans="1:2" x14ac:dyDescent="0.3">
      <c r="A53">
        <v>40000</v>
      </c>
      <c r="B53" t="s">
        <v>6</v>
      </c>
    </row>
    <row r="54" spans="1:2" x14ac:dyDescent="0.3">
      <c r="A54">
        <v>80000</v>
      </c>
      <c r="B54" t="s">
        <v>6</v>
      </c>
    </row>
    <row r="55" spans="1:2" x14ac:dyDescent="0.3">
      <c r="A55">
        <v>160000</v>
      </c>
      <c r="B55" t="s">
        <v>6</v>
      </c>
    </row>
    <row r="56" spans="1:2" x14ac:dyDescent="0.3">
      <c r="A56">
        <v>320000</v>
      </c>
      <c r="B56" t="s">
        <v>6</v>
      </c>
    </row>
    <row r="57" spans="1:2" x14ac:dyDescent="0.3">
      <c r="A57">
        <v>640000</v>
      </c>
      <c r="B57" t="s">
        <v>6</v>
      </c>
    </row>
    <row r="58" spans="1:2" x14ac:dyDescent="0.3">
      <c r="A58">
        <v>1280000</v>
      </c>
      <c r="B58" t="s">
        <v>6</v>
      </c>
    </row>
    <row r="59" spans="1:2" x14ac:dyDescent="0.3">
      <c r="A59">
        <v>2560000</v>
      </c>
      <c r="B59">
        <v>52</v>
      </c>
    </row>
    <row r="60" spans="1:2" x14ac:dyDescent="0.3">
      <c r="A60">
        <v>5120000</v>
      </c>
      <c r="B60">
        <v>105</v>
      </c>
    </row>
    <row r="61" spans="1:2" x14ac:dyDescent="0.3">
      <c r="A61">
        <v>10240000</v>
      </c>
      <c r="B61">
        <v>208</v>
      </c>
    </row>
    <row r="62" spans="1:2" x14ac:dyDescent="0.3">
      <c r="A62">
        <v>20480000</v>
      </c>
      <c r="B62">
        <v>407</v>
      </c>
    </row>
    <row r="63" spans="1:2" x14ac:dyDescent="0.3">
      <c r="A63">
        <v>40960000</v>
      </c>
      <c r="B63">
        <v>830</v>
      </c>
    </row>
    <row r="64" spans="1:2" x14ac:dyDescent="0.3">
      <c r="A64">
        <v>81920000</v>
      </c>
      <c r="B64">
        <v>1683</v>
      </c>
    </row>
    <row r="70" spans="1:2" ht="18" x14ac:dyDescent="0.35">
      <c r="A70" s="2" t="s">
        <v>7</v>
      </c>
    </row>
    <row r="71" spans="1:2" x14ac:dyDescent="0.3">
      <c r="A71" t="s">
        <v>1</v>
      </c>
      <c r="B71" t="s">
        <v>2</v>
      </c>
    </row>
    <row r="72" spans="1:2" x14ac:dyDescent="0.3">
      <c r="A72">
        <v>10000</v>
      </c>
      <c r="B72">
        <v>597</v>
      </c>
    </row>
    <row r="73" spans="1:2" x14ac:dyDescent="0.3">
      <c r="A73">
        <v>20000</v>
      </c>
      <c r="B73">
        <v>2407</v>
      </c>
    </row>
    <row r="74" spans="1:2" x14ac:dyDescent="0.3">
      <c r="A74">
        <v>40000</v>
      </c>
      <c r="B74">
        <v>9158</v>
      </c>
    </row>
    <row r="75" spans="1:2" x14ac:dyDescent="0.3">
      <c r="A75">
        <v>80000</v>
      </c>
      <c r="B75">
        <v>36796</v>
      </c>
    </row>
    <row r="76" spans="1:2" x14ac:dyDescent="0.3">
      <c r="A76">
        <v>160000</v>
      </c>
      <c r="B76">
        <v>151288</v>
      </c>
    </row>
    <row r="77" spans="1:2" x14ac:dyDescent="0.3">
      <c r="A77">
        <v>320000</v>
      </c>
      <c r="B77">
        <v>607222</v>
      </c>
    </row>
    <row r="78" spans="1:2" x14ac:dyDescent="0.3">
      <c r="A78">
        <v>640000</v>
      </c>
      <c r="B78" t="s">
        <v>8</v>
      </c>
    </row>
    <row r="79" spans="1:2" x14ac:dyDescent="0.3">
      <c r="A79">
        <v>1280000</v>
      </c>
      <c r="B79" t="s">
        <v>8</v>
      </c>
    </row>
    <row r="80" spans="1:2" x14ac:dyDescent="0.3">
      <c r="A80">
        <v>2560000</v>
      </c>
      <c r="B80" t="s">
        <v>8</v>
      </c>
    </row>
    <row r="81" spans="1:2" x14ac:dyDescent="0.3">
      <c r="A81">
        <v>5120000</v>
      </c>
      <c r="B81" t="s">
        <v>8</v>
      </c>
    </row>
    <row r="82" spans="1:2" x14ac:dyDescent="0.3">
      <c r="A82">
        <v>10240000</v>
      </c>
      <c r="B82" t="s">
        <v>8</v>
      </c>
    </row>
    <row r="83" spans="1:2" x14ac:dyDescent="0.3">
      <c r="A83">
        <v>20480000</v>
      </c>
      <c r="B83" t="s">
        <v>8</v>
      </c>
    </row>
    <row r="84" spans="1:2" x14ac:dyDescent="0.3">
      <c r="A84">
        <v>40960000</v>
      </c>
      <c r="B84" t="s">
        <v>8</v>
      </c>
    </row>
    <row r="85" spans="1:2" x14ac:dyDescent="0.3">
      <c r="A85">
        <v>81920000</v>
      </c>
      <c r="B85" t="s">
        <v>8</v>
      </c>
    </row>
    <row r="91" spans="1:2" ht="18" x14ac:dyDescent="0.35">
      <c r="A91" s="2" t="s">
        <v>9</v>
      </c>
    </row>
    <row r="92" spans="1:2" x14ac:dyDescent="0.3">
      <c r="A92" t="s">
        <v>1</v>
      </c>
      <c r="B92" t="s">
        <v>10</v>
      </c>
    </row>
    <row r="93" spans="1:2" x14ac:dyDescent="0.3">
      <c r="A93">
        <v>10000</v>
      </c>
      <c r="B93">
        <v>313</v>
      </c>
    </row>
    <row r="94" spans="1:2" x14ac:dyDescent="0.3">
      <c r="A94">
        <v>20000</v>
      </c>
      <c r="B94">
        <v>1150</v>
      </c>
    </row>
    <row r="95" spans="1:2" x14ac:dyDescent="0.3">
      <c r="A95">
        <v>40000</v>
      </c>
      <c r="B95">
        <v>4816</v>
      </c>
    </row>
    <row r="96" spans="1:2" x14ac:dyDescent="0.3">
      <c r="A96">
        <v>80000</v>
      </c>
      <c r="B96">
        <v>21631</v>
      </c>
    </row>
    <row r="97" spans="1:9" x14ac:dyDescent="0.3">
      <c r="A97">
        <v>160000</v>
      </c>
      <c r="B97">
        <v>77051</v>
      </c>
    </row>
    <row r="98" spans="1:9" x14ac:dyDescent="0.3">
      <c r="A98">
        <v>320000</v>
      </c>
      <c r="B98">
        <v>343531</v>
      </c>
    </row>
    <row r="99" spans="1:9" x14ac:dyDescent="0.3">
      <c r="A99">
        <v>640000</v>
      </c>
      <c r="B99" t="s">
        <v>8</v>
      </c>
    </row>
    <row r="100" spans="1:9" x14ac:dyDescent="0.3">
      <c r="A100">
        <v>1280000</v>
      </c>
      <c r="B100" t="s">
        <v>8</v>
      </c>
    </row>
    <row r="101" spans="1:9" x14ac:dyDescent="0.3">
      <c r="A101">
        <v>2560000</v>
      </c>
      <c r="B101" t="s">
        <v>8</v>
      </c>
    </row>
    <row r="102" spans="1:9" x14ac:dyDescent="0.3">
      <c r="A102">
        <v>5120000</v>
      </c>
      <c r="B102" t="s">
        <v>8</v>
      </c>
    </row>
    <row r="103" spans="1:9" x14ac:dyDescent="0.3">
      <c r="A103">
        <v>10240000</v>
      </c>
      <c r="B103" t="s">
        <v>8</v>
      </c>
    </row>
    <row r="104" spans="1:9" x14ac:dyDescent="0.3">
      <c r="A104">
        <v>20480000</v>
      </c>
      <c r="B104" t="s">
        <v>8</v>
      </c>
    </row>
    <row r="105" spans="1:9" x14ac:dyDescent="0.3">
      <c r="A105">
        <v>40960000</v>
      </c>
      <c r="B105" t="s">
        <v>8</v>
      </c>
    </row>
    <row r="106" spans="1:9" x14ac:dyDescent="0.3">
      <c r="A106">
        <v>81920000</v>
      </c>
      <c r="B106" t="s">
        <v>8</v>
      </c>
      <c r="D106" t="s">
        <v>17</v>
      </c>
      <c r="E106" t="s">
        <v>18</v>
      </c>
    </row>
    <row r="107" spans="1:9" x14ac:dyDescent="0.3">
      <c r="D107">
        <v>1000</v>
      </c>
      <c r="E107">
        <v>313</v>
      </c>
    </row>
    <row r="108" spans="1:9" x14ac:dyDescent="0.3">
      <c r="D108" t="s">
        <v>19</v>
      </c>
      <c r="E108" t="s">
        <v>24</v>
      </c>
      <c r="G108" t="s">
        <v>21</v>
      </c>
      <c r="I108" t="s">
        <v>22</v>
      </c>
    </row>
    <row r="109" spans="1:9" x14ac:dyDescent="0.3">
      <c r="D109">
        <v>16000000</v>
      </c>
      <c r="E109">
        <f>D109*E107/D107</f>
        <v>5008000</v>
      </c>
      <c r="G109">
        <f>E109/1000</f>
        <v>5008</v>
      </c>
      <c r="I109">
        <f>G109/(3600*24)</f>
        <v>5.7962962962962966E-2</v>
      </c>
    </row>
    <row r="115" spans="1:2" ht="18" x14ac:dyDescent="0.35">
      <c r="A115" s="2" t="s">
        <v>11</v>
      </c>
    </row>
    <row r="116" spans="1:2" x14ac:dyDescent="0.3">
      <c r="A116" t="s">
        <v>1</v>
      </c>
      <c r="B116" t="s">
        <v>10</v>
      </c>
    </row>
    <row r="117" spans="1:2" x14ac:dyDescent="0.3">
      <c r="A117">
        <v>250000</v>
      </c>
      <c r="B117">
        <v>101</v>
      </c>
    </row>
    <row r="118" spans="1:2" x14ac:dyDescent="0.3">
      <c r="A118">
        <v>500000</v>
      </c>
      <c r="B118">
        <v>186</v>
      </c>
    </row>
    <row r="119" spans="1:2" x14ac:dyDescent="0.3">
      <c r="A119">
        <v>1000000</v>
      </c>
      <c r="B119">
        <v>405</v>
      </c>
    </row>
    <row r="120" spans="1:2" x14ac:dyDescent="0.3">
      <c r="A120">
        <v>2000000</v>
      </c>
      <c r="B120">
        <v>796</v>
      </c>
    </row>
    <row r="121" spans="1:2" x14ac:dyDescent="0.3">
      <c r="A121">
        <v>4000000</v>
      </c>
      <c r="B121">
        <v>1602</v>
      </c>
    </row>
    <row r="122" spans="1:2" x14ac:dyDescent="0.3">
      <c r="A122">
        <v>8000000</v>
      </c>
      <c r="B122">
        <v>3622</v>
      </c>
    </row>
    <row r="123" spans="1:2" x14ac:dyDescent="0.3">
      <c r="A123">
        <v>16000000</v>
      </c>
      <c r="B123">
        <v>16231</v>
      </c>
    </row>
    <row r="130" spans="1:2" ht="18" x14ac:dyDescent="0.35">
      <c r="A130" s="2" t="s">
        <v>12</v>
      </c>
    </row>
    <row r="131" spans="1:2" x14ac:dyDescent="0.3">
      <c r="A131" t="s">
        <v>1</v>
      </c>
      <c r="B131" t="s">
        <v>10</v>
      </c>
    </row>
    <row r="132" spans="1:2" x14ac:dyDescent="0.3">
      <c r="A132">
        <v>250000</v>
      </c>
      <c r="B132">
        <v>138</v>
      </c>
    </row>
    <row r="133" spans="1:2" x14ac:dyDescent="0.3">
      <c r="A133">
        <v>500000</v>
      </c>
      <c r="B133">
        <v>341</v>
      </c>
    </row>
    <row r="134" spans="1:2" x14ac:dyDescent="0.3">
      <c r="A134">
        <v>1000000</v>
      </c>
      <c r="B134">
        <v>473</v>
      </c>
    </row>
    <row r="135" spans="1:2" x14ac:dyDescent="0.3">
      <c r="A135">
        <v>2000000</v>
      </c>
      <c r="B135">
        <v>830</v>
      </c>
    </row>
    <row r="136" spans="1:2" x14ac:dyDescent="0.3">
      <c r="A136">
        <v>4000000</v>
      </c>
      <c r="B136">
        <v>1747</v>
      </c>
    </row>
    <row r="137" spans="1:2" x14ac:dyDescent="0.3">
      <c r="A137">
        <v>8000000</v>
      </c>
      <c r="B137">
        <v>3603</v>
      </c>
    </row>
    <row r="138" spans="1:2" x14ac:dyDescent="0.3">
      <c r="A138">
        <v>16000000</v>
      </c>
      <c r="B138">
        <v>8186</v>
      </c>
    </row>
    <row r="147" spans="1:2" ht="18" x14ac:dyDescent="0.35">
      <c r="A147" s="2" t="s">
        <v>13</v>
      </c>
    </row>
    <row r="148" spans="1:2" x14ac:dyDescent="0.3">
      <c r="A148" t="s">
        <v>1</v>
      </c>
      <c r="B148" t="s">
        <v>10</v>
      </c>
    </row>
    <row r="149" spans="1:2" x14ac:dyDescent="0.3">
      <c r="A149">
        <v>250000</v>
      </c>
      <c r="B149">
        <v>140</v>
      </c>
    </row>
    <row r="150" spans="1:2" x14ac:dyDescent="0.3">
      <c r="A150">
        <v>500000</v>
      </c>
      <c r="B150">
        <v>299</v>
      </c>
    </row>
    <row r="151" spans="1:2" x14ac:dyDescent="0.3">
      <c r="A151">
        <v>1000000</v>
      </c>
      <c r="B151">
        <v>644</v>
      </c>
    </row>
    <row r="152" spans="1:2" x14ac:dyDescent="0.3">
      <c r="A152">
        <v>2000000</v>
      </c>
      <c r="B152">
        <v>1677</v>
      </c>
    </row>
    <row r="153" spans="1:2" x14ac:dyDescent="0.3">
      <c r="A153">
        <v>4000000</v>
      </c>
      <c r="B153">
        <v>4708</v>
      </c>
    </row>
    <row r="154" spans="1:2" x14ac:dyDescent="0.3">
      <c r="A154">
        <v>8000000</v>
      </c>
      <c r="B154">
        <v>13906</v>
      </c>
    </row>
    <row r="155" spans="1:2" x14ac:dyDescent="0.3">
      <c r="A155">
        <v>16000000</v>
      </c>
      <c r="B155">
        <v>46219</v>
      </c>
    </row>
    <row r="170" spans="1:2" ht="18" x14ac:dyDescent="0.35">
      <c r="A170" s="2" t="s">
        <v>14</v>
      </c>
    </row>
    <row r="171" spans="1:2" x14ac:dyDescent="0.3">
      <c r="A171" t="s">
        <v>15</v>
      </c>
      <c r="B171" s="3">
        <v>46219</v>
      </c>
    </row>
    <row r="172" spans="1:2" x14ac:dyDescent="0.3">
      <c r="B172" s="3"/>
    </row>
    <row r="173" spans="1:2" x14ac:dyDescent="0.3">
      <c r="A173" t="s">
        <v>16</v>
      </c>
      <c r="B173" s="3" t="s">
        <v>10</v>
      </c>
    </row>
    <row r="174" spans="1:2" x14ac:dyDescent="0.3">
      <c r="A174">
        <v>5</v>
      </c>
      <c r="B174" s="3">
        <v>43452</v>
      </c>
    </row>
    <row r="175" spans="1:2" x14ac:dyDescent="0.3">
      <c r="A175">
        <v>10</v>
      </c>
      <c r="B175" s="3">
        <v>43016</v>
      </c>
    </row>
    <row r="176" spans="1:2" x14ac:dyDescent="0.3">
      <c r="A176">
        <v>20</v>
      </c>
      <c r="B176" s="3">
        <v>42414</v>
      </c>
    </row>
    <row r="177" spans="1:2" x14ac:dyDescent="0.3">
      <c r="A177">
        <v>30</v>
      </c>
      <c r="B177" s="3">
        <v>42233</v>
      </c>
    </row>
    <row r="178" spans="1:2" x14ac:dyDescent="0.3">
      <c r="A178">
        <v>50</v>
      </c>
      <c r="B178" s="3">
        <v>45292</v>
      </c>
    </row>
    <row r="179" spans="1:2" x14ac:dyDescent="0.3">
      <c r="A179">
        <v>100</v>
      </c>
      <c r="B179" s="3">
        <v>28873</v>
      </c>
    </row>
    <row r="180" spans="1:2" x14ac:dyDescent="0.3">
      <c r="A180">
        <v>200</v>
      </c>
      <c r="B180" s="3">
        <v>8177</v>
      </c>
    </row>
    <row r="181" spans="1:2" x14ac:dyDescent="0.3">
      <c r="A181">
        <v>500</v>
      </c>
      <c r="B181" s="3">
        <v>23185</v>
      </c>
    </row>
    <row r="182" spans="1:2" x14ac:dyDescent="0.3">
      <c r="A182">
        <v>1000</v>
      </c>
      <c r="B182" s="3">
        <v>33061</v>
      </c>
    </row>
    <row r="193" spans="1:6" ht="18" x14ac:dyDescent="0.35">
      <c r="A193" s="2" t="s">
        <v>23</v>
      </c>
    </row>
    <row r="194" spans="1:6" x14ac:dyDescent="0.3">
      <c r="A194" t="s">
        <v>17</v>
      </c>
      <c r="B194" t="s">
        <v>18</v>
      </c>
    </row>
    <row r="195" spans="1:6" x14ac:dyDescent="0.3">
      <c r="A195">
        <v>10000</v>
      </c>
      <c r="B195">
        <v>1142</v>
      </c>
    </row>
    <row r="196" spans="1:6" x14ac:dyDescent="0.3">
      <c r="A196" t="s">
        <v>19</v>
      </c>
      <c r="B196" t="s">
        <v>24</v>
      </c>
      <c r="D196" t="s">
        <v>21</v>
      </c>
      <c r="F196" t="s">
        <v>22</v>
      </c>
    </row>
    <row r="197" spans="1:6" x14ac:dyDescent="0.3">
      <c r="A197">
        <v>16000000</v>
      </c>
      <c r="B197">
        <f>A197*B195/A195</f>
        <v>1827200</v>
      </c>
      <c r="D197">
        <f>B197/1000</f>
        <v>1827.2</v>
      </c>
      <c r="F197">
        <f>D197/(3600*24)</f>
        <v>2.1148148148148149E-2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2024-02-25T10:26:15Z</dcterms:created>
  <dcterms:modified xsi:type="dcterms:W3CDTF">2024-02-25T20:14:40Z</dcterms:modified>
</cp:coreProperties>
</file>