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F:\steam-skin-scraper\"/>
    </mc:Choice>
  </mc:AlternateContent>
  <xr:revisionPtr revIDLastSave="0" documentId="13_ncr:1_{FB44288F-4177-44F6-BC73-D23256B7CE27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Dashboard" sheetId="1" r:id="rId1"/>
    <sheet name="Users" sheetId="7" r:id="rId2"/>
    <sheet name="Inventario" sheetId="11" r:id="rId3"/>
    <sheet name="Hoja2" sheetId="12" r:id="rId4"/>
    <sheet name="Hoja1" sheetId="10" r:id="rId5"/>
    <sheet name="Ventas" sheetId="5" r:id="rId6"/>
  </sheets>
  <functionGroups builtInGroupCount="19"/>
  <definedNames>
    <definedName name="DatosExternos_1" localSheetId="2" hidden="1">Inventario!$A$3:$W$41</definedName>
  </definedNames>
  <calcPr calcId="191029"/>
  <pivotCaches>
    <pivotCache cacheId="4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5" i="11" l="1"/>
  <c r="C4" i="11"/>
  <c r="C16" i="11"/>
  <c r="C17" i="11"/>
  <c r="C5" i="11"/>
  <c r="C6" i="11"/>
  <c r="C7" i="11"/>
  <c r="C18" i="11"/>
  <c r="C19" i="11"/>
  <c r="C8" i="11"/>
  <c r="C9" i="11"/>
  <c r="C10" i="11"/>
  <c r="C20" i="11"/>
  <c r="C21" i="11"/>
  <c r="C11" i="11"/>
  <c r="C12" i="11"/>
  <c r="C13" i="11"/>
  <c r="C14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3" i="1"/>
  <c r="C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pc10</author>
  </authors>
  <commentList>
    <comment ref="C17" authorId="0" shapeId="0" xr:uid="{15BC5788-B1BA-4B87-9D7B-1C26CC0C9B81}">
      <text>
        <r>
          <rPr>
            <b/>
            <sz val="9"/>
            <color indexed="81"/>
            <rFont val="Tahoma"/>
            <family val="2"/>
          </rPr>
          <t>pc10: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6C06743-3D78-40DE-AFCC-6BFA42BEFA27}" keepAlive="1" name="Consulta - Sheet1" description="Conexión a la consulta 'Sheet1' en el libro." type="5" refreshedVersion="8" background="1" saveData="1">
    <dbPr connection="Provider=Microsoft.Mashup.OleDb.1;Data Source=$Workbook$;Location=Sheet1;Extended Properties=&quot;&quot;" command="SELECT * FROM [Sheet1]"/>
  </connection>
</connection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38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</futureMetadata>
  <valueMetadata count="38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</valueMetadata>
</metadata>
</file>

<file path=xl/sharedStrings.xml><?xml version="1.0" encoding="utf-8"?>
<sst xmlns="http://schemas.openxmlformats.org/spreadsheetml/2006/main" count="387" uniqueCount="200">
  <si>
    <t>color</t>
  </si>
  <si>
    <t>rarity</t>
  </si>
  <si>
    <t>4b69ff</t>
  </si>
  <si>
    <t>Mil-Spec Grade</t>
  </si>
  <si>
    <t>8847ff</t>
  </si>
  <si>
    <t>Restricted</t>
  </si>
  <si>
    <t>5e98d9</t>
  </si>
  <si>
    <t>Industrial Grade</t>
  </si>
  <si>
    <t>b0c3d9</t>
  </si>
  <si>
    <t>Consumer Grade</t>
  </si>
  <si>
    <t>Base Grade</t>
  </si>
  <si>
    <t>Etiquetas de fila</t>
  </si>
  <si>
    <t>10 Mejores</t>
  </si>
  <si>
    <t>Total$</t>
  </si>
  <si>
    <t>ItemsC</t>
  </si>
  <si>
    <t>AWP | Fever Dream (Field-Tested)</t>
  </si>
  <si>
    <t>d32ce6</t>
  </si>
  <si>
    <t>Classified</t>
  </si>
  <si>
    <t>StatTrak™ PP-Bizon | Jungle Slipstream (Minimal Wear)</t>
  </si>
  <si>
    <t>Desert Eagle | Serpent Strike (Field-Tested)</t>
  </si>
  <si>
    <t>P90 | Mustard Gas (Field-Tested)</t>
  </si>
  <si>
    <t>MAG-7 | Sonar (Factory New)</t>
  </si>
  <si>
    <t>MP7 | Akoben (Minimal Wear)</t>
  </si>
  <si>
    <t>MAC-10 | Oceanic (Field-Tested)</t>
  </si>
  <si>
    <t>USP-S | PC-GRN (Minimal Wear)</t>
  </si>
  <si>
    <t>XM1014 | Blue Steel (Minimal Wear)</t>
  </si>
  <si>
    <t>AUG | Condemned (Minimal Wear)</t>
  </si>
  <si>
    <t>SteamID</t>
  </si>
  <si>
    <t>Descripcion (opcional)</t>
  </si>
  <si>
    <t>Link del perfil</t>
  </si>
  <si>
    <t>Paso 1: Ingresar los SteamID o el Link del perfil</t>
  </si>
  <si>
    <t>Total 10 Mejores</t>
  </si>
  <si>
    <t>Paso 2: Click en el boton de abajo</t>
  </si>
  <si>
    <t>id</t>
  </si>
  <si>
    <t>marketname</t>
  </si>
  <si>
    <t>count</t>
  </si>
  <si>
    <t>assetid</t>
  </si>
  <si>
    <t>pricelatest</t>
  </si>
  <si>
    <t>pricelatestsell</t>
  </si>
  <si>
    <t>pricelatestsell24h</t>
  </si>
  <si>
    <t>pricelatestsell7d</t>
  </si>
  <si>
    <t>pricelatestsell30d</t>
  </si>
  <si>
    <t>pricelatestsell90d</t>
  </si>
  <si>
    <t>pricemix</t>
  </si>
  <si>
    <t>sold90d</t>
  </si>
  <si>
    <t>priceupdatedat</t>
  </si>
  <si>
    <t>bordercolor</t>
  </si>
  <si>
    <t>image</t>
  </si>
  <si>
    <t>pricereal</t>
  </si>
  <si>
    <t>pricereal24h</t>
  </si>
  <si>
    <t>pricereal7d</t>
  </si>
  <si>
    <t>pricereal30d</t>
  </si>
  <si>
    <t>pricereal90d</t>
  </si>
  <si>
    <t>5d8629f2</t>
  </si>
  <si>
    <t>D2D2D2</t>
  </si>
  <si>
    <t>https://community.cloudflare.steamstatic.com/economy/image/-9a81dlWLwJ2UUGcVs_nsVtzdOEdtWwKGZZLQHTxDZ7I56KU0Zwwo4NUX4oFJZEHLbXH5ApeO4YmlhxYQknCRvCo04DEVlxkKgpot621FAR17PLfYQJS_8W1nI-bluP8DLbUkmJE5Yt3ibGS89ut3QO1_EA4YzunLYHAewc3MgrQ-Vi-w-3t0ZXq7prPy3djpGB8sh_n24f0</t>
  </si>
  <si>
    <t>0e7f9f7d</t>
  </si>
  <si>
    <t>99ccff</t>
  </si>
  <si>
    <t>https://community.cloudflare.steamstatic.com/economy/image/-9a81dlWLwJ2UUGcVs_nsVtzdOEdtWwKGZZLQHTxDZ7I56KU0Zwwo4NUX4oFJZEHLbXH5ApeO4YmlhxYQknCRvCo04DEVlxkKgpotLO_JAlf2-r3czRY49KJgI-ZmcjzIb7UmFRd4cJ5nqeUoImj3VfkqRc4YGrzJtWRcgRvZ12C-AW4wu-6jZa-vMzPziFkunQn-z-DyLHZThni</t>
  </si>
  <si>
    <t>de6e47f3</t>
  </si>
  <si>
    <t>9da1a9</t>
  </si>
  <si>
    <t>https://community.cloudflare.steamstatic.com/economy/image/-9a81dlWLwJ2UUGcVs_nsVtzdOEdtWwKGZZLQHTxDZ7I56KU0Zwwo4NUX4oFJZEHLbXH5ApeO4YmlhxYQknCRvCo04DEVlxkKgposr-kLAtl7PfNcDpO6eOlmoGAksjkMq_Fk3lf18h0juDU-MKh3wG3qkdkNmv0cIGTIw4_Y1zZ81jtl-nojZC86ZrPyiFqvyMh4XiMgVXp1jmC8QbU</t>
  </si>
  <si>
    <t>0d81d5bb</t>
  </si>
  <si>
    <t>https://community.cloudflare.steamstatic.com/economy/image/-9a81dlWLwJ2UUGcVs_nsVtzdOEdtWwKGZZLQHTxDZ7I56KU0Zwwo4NUX4oFJZEHLbXH5ApeO4YmlhxYQknCRvCo04DEVlxkKgpou6ryFBRw7P7YJgJW_tW0lYy0jvL4P7TGqWdY781lxOuV997w3wexqBBuY2rycNDDIQVrMA3Yq1S6k7vsjZG0vJrPynUwvnQ8pSGKX4XSyFk</t>
  </si>
  <si>
    <t>c5ae780c</t>
  </si>
  <si>
    <t>https://community.cloudflare.steamstatic.com/economy/image/-9a81dlWLwJ2UUGcVs_nsVtzdOEdtWwKGZZLQHTxDZ7I56KU0Zwwo4NUX4oFJZEHLbXH5ApeO4YmlhxYQknCRvCo04DEVlxkKgpou7uifDhh3szFcDoV09G3mIaEhfrLP7LWnn8fu5QmiLvFoNz32wLl_xJuYmz2INSUdw4_MArV-ALvwey-g8DvuZuYymwj5HdAX4w01A</t>
  </si>
  <si>
    <t>3d33f5ea</t>
  </si>
  <si>
    <t>https://community.cloudflare.steamstatic.com/economy/image/-9a81dlWLwJ2UUGcVs_nsVtzdOEdtWwKGZZLQHTxDZ7I56KU0Zwwo4NUX4oFJZEHLbXH5ApeO4YmlhxYQknCRvCo04DEVlxkKgpou7umeldf0v73fDxBvYyJm4OOlvn9DLbUkmJE5YtwiLHApNmm0QzkqUJrYGz0doSXdAdqNVnY-gDow7vojZO675-fnSRrpGB8slzPOjEq</t>
  </si>
  <si>
    <t>f4bcd62f</t>
  </si>
  <si>
    <t>https://community.cloudflare.steamstatic.com/economy/image/-9a81dlWLwJ2UUGcVs_nsVtzdOEdtWwKGZZLQHTxDZ7I56KU0Zwwo4NUX4oFJZEHLbXH5ApeO4YmlhxYQknCRvCo04DEVlxkKgporrf0e1Y07PLZTj9O-dmyq4yCkP_gfbiDlDIB6cYh2LjE8YqjigWxqkU9Y2j7JdLEJlJqNV-FqVHqle-81sWi_MOeYWUdqGo</t>
  </si>
  <si>
    <t>d65f03e8</t>
  </si>
  <si>
    <t>https://community.cloudflare.steamstatic.com/economy/image/-9a81dlWLwJ2UUGcVs_nsVtzdOEdtWwKGZZLQHTxDZ7I56KU0Zwwo4NUX4oFJZEHLbXH5ApeO4YmlhxYQknCRvCo04DEVlxkKgpot6-iFBRw7P7NYjV96tOkkZOfqPH9Ib7ummJW4NE_3uyZoNmn2wa3-hBqYW73IdPHe1JvZQrRqVnqlby815O9uJTAwHJq7z5iuyhwjYjhXw</t>
  </si>
  <si>
    <t>006106a1</t>
  </si>
  <si>
    <t>StatTrak™ MP9 | Nexus (Field-Tested)</t>
  </si>
  <si>
    <t>https://community.cloudflare.steamstatic.com/economy/image/-9a81dlWLwJ2UUGcVs_nsVtzdOEdtWwKGZZLQHTxDZ7I56KU0Zwwo4NUX4oFJZEHLbXH5ApeO4YmlhxYQknCRvCo04DEVlxkKgpou6r8FApwiszGdCVX_-O7kYSCgvq6Yb-Bl2kE7sZ03rmZ8Nz33gS3_kFpYmrzLNSTcldtMA7UqwO5kL3p1oj84srADq8bFw</t>
  </si>
  <si>
    <t>4067d4fd</t>
  </si>
  <si>
    <t>MP9 | Nexus (Minimal Wear)</t>
  </si>
  <si>
    <t>https://community.cloudflare.steamstatic.com/economy/image/-9a81dlWLwJ2UUGcVs_nsVtzdOEdtWwKGZZLQHTxDZ7I56KU0Zwwo4NUX4oFJZEHLbXH5ApeO4YmlhxYQknCRvCo04DEVlxkKgpou6r8FApwiszGdCVX_-O6nYeDg7mgZLiExjIIsZcn2L2Zrdr3iwW2r0VsMW_yJ4WXIAQ4YVuF_QPokunom9bi64jvUemn</t>
  </si>
  <si>
    <t>b2ff2d95</t>
  </si>
  <si>
    <t>AWP | Safari Mesh (Well-Worn)</t>
  </si>
  <si>
    <t>https://community.cloudflare.steamstatic.com/economy/image/-9a81dlWLwJ2UUGcVs_nsVtzdOEdtWwKGZZLQHTxDZ7I56KU0Zwwo4NUX4oFJZEHLbXH5ApeO4YmlhxYQknCRvCo04DEVlxkKgpot621FBRw7P7NYjV9-N24q42Ok_7hPvWAlTgBupwk0-3H8Nil3lLt_UBlYWnxI4WSdAU8NVyDr1S8w-a-g5O0ot2Xns69tUxy</t>
  </si>
  <si>
    <t>c78015ab</t>
  </si>
  <si>
    <t>AUG | Condemned (Field-Tested)</t>
  </si>
  <si>
    <t>https://community.cloudflare.steamstatic.com/economy/image/-9a81dlWLwJ2UUGcVs_nsVtzdOEdtWwKGZZLQHTxDZ7I56KU0Zwwo4NUX4oFJZEHLbXH5ApeO4YmlhxYQknCRvCo04DEVlxkKgpot6-iFBRw7P7NYjV96tOkkZOfqPH9Ib7um25V4dB8xOrH94mn2QbnqkVvam2ndoCSJg9tNV_ZqVPtkum9jZ_ttc_JzyRm7CI8pSGKIJFteCE</t>
  </si>
  <si>
    <t>3ff959eb</t>
  </si>
  <si>
    <t>SSG 08 | Memorial (Field-Tested)</t>
  </si>
  <si>
    <t>https://community.cloudflare.steamstatic.com/economy/image/-9a81dlWLwJ2UUGcVs_nsVtzdOEdtWwKGZZLQHTxDZ7I56KU0Zwwo4NUX4oFJZEHLbXH5ApeO4YmlhxYQknCRvCo04DEVlxkKgpopamie19fwODPIWV97s6jgIGHnuTgDLbUkmJE5Yt02bDEo9StjA2w_BY-Y2CmIdSVelc-aArZ-gfsye65jZC7uZidmyZmpGB8sg4j4ZRT</t>
  </si>
  <si>
    <t>ad88934e</t>
  </si>
  <si>
    <t>XM1014 | Mockingbird (Well-Worn)</t>
  </si>
  <si>
    <t>https://community.cloudflare.steamstatic.com/economy/image/-9a81dlWLwJ2UUGcVs_nsVtzdOEdtWwKGZZLQHTxDZ7I56KU0Zwwo4NUX4oFJZEHLbXH5ApeO4YmlhxYQknCRvCo04DEVlxkKgporrf0e1Y07OvFIG0TuOO7m4OAnvnzMbLDklRc7cF4n-SPpt6mi1W3-UFrY2HyLIHEIFVsYF-Dq1jvyL250cO175nBwSRiuSYk4mGdwUIggt5pyA</t>
  </si>
  <si>
    <t>9445f5f9</t>
  </si>
  <si>
    <t>USP-S | PC-GRN (Battle-Scarred)</t>
  </si>
  <si>
    <t>https://community.cloudflare.steamstatic.com/economy/image/-9a81dlWLwJ2UUGcVs_nsVtzdOEdtWwKGZZLQHTxDZ7I56KU0Zwwo4NUX4oFJZEHLbXH5ApeO4YmlhxYQknCRvCo04DEVlxkKgpoo6m1FBRp3_bGcjhQ08mlhJO0leXhJ77XmXlS7fp2mOzE-7P9jVWisl09YTr6cYfDdwY2ZQ6D_1frlb_m1pS7vpyfmiNr6HVw7S6Onha2gkwacKUx0mNx5dkp</t>
  </si>
  <si>
    <t>2e08bf4c</t>
  </si>
  <si>
    <t>M4A4 | Choppa (Battle-Scarred)</t>
  </si>
  <si>
    <t>https://community.cloudflare.steamstatic.com/economy/image/-9a81dlWLwJ2UUGcVs_nsVtzdOEdtWwKGZZLQHTxDZ7I56KU0Zwwo4NUX4oFJZEHLbXH5ApeO4YmlhxYQknCRvCo04DEVlxkKgpou-6kejhth_KcTjpQ6dm4q4OKmvjLO77QgHIfu5Ypie-YrNTwiVLk_URsMj_3d9edJ1I8YV7Y-VPvxb3vjZW77ZSdwGwj5HciM6sSmQ</t>
  </si>
  <si>
    <t>5a6e85a5</t>
  </si>
  <si>
    <t>Sawed-Off | Runoff (Field-Tested)</t>
  </si>
  <si>
    <t>https://community.cloudflare.steamstatic.com/economy/image/-9a81dlWLwJ2UUGcVs_nsVtzdOEdtWwKGZZLQHTxDZ7I56KU0Zwwo4NUX4oFJZEHLbXH5ApeO4YmlhxYQknCRvCo04DEVlxkKgpopbuyLgNv1fX3di5B5OOknZCbm_LLPr7Vn35cpscgi7mWoo-kjVWx-0c6YW2nIdLDew48ZFjUqVe5lefs0Me_u53KnyN9-n51Xc7tIQw</t>
  </si>
  <si>
    <t>19d8eb3a</t>
  </si>
  <si>
    <t>Sealed Graffiti | 8-Ball (Brick Red)</t>
  </si>
  <si>
    <t>https://community.cloudflare.steamstatic.com/economy/image/IzMF03bi9WpSBq-S-ekoE33L-iLqGFHVaU25ZzQNQcXdB2ozio1RrlIWFK3UfvMYB8UsvjiMXojflsZalyxSh31CIyHz2GZ-KuFpPsrTzBG0qe6yGX3wYCPGLi3VUlttSuJeZzvZ_jr3s-idSj3BRLorRQoGeaZWozBNO8-ONhA_0tIM_DL2h0p6WBUnfspUfRq33n0DPaR4kHZGcZ9Wimgxm-E</t>
  </si>
  <si>
    <t>c5e6b078</t>
  </si>
  <si>
    <t>Sealed Graffiti | 8-Ball (War Pig Pink)</t>
  </si>
  <si>
    <t>00a000</t>
  </si>
  <si>
    <t>https://community.cloudflare.steamstatic.com/economy/image/IzMF03bi9WpSBq-S-ekoE33L-iLqGFHVaU25ZzQNQcXdB2ozio1RrlIWFK3UfvMYB8UsvjiMXojflsZalyxSh31CIyHz2GZ-KuFpPsrTzBG0qe6yGX3wYCPGLi3VUlttSuJeZzvZ_jr3s-idSj3BRLorRQoGeaZWozBNO8-ONhA_0tIM_DL2h0p6WBUnfspUfRq33n0DPaR4zXURJs9X6xTv0lY</t>
  </si>
  <si>
    <t>234d213a</t>
  </si>
  <si>
    <t>Sealed Graffiti | GGWP (Tracer Yellow)</t>
  </si>
  <si>
    <t>https://community.cloudflare.steamstatic.com/economy/image/IzMF03bi9WpSBq-S-ekoE33L-iLqGFHVaU25ZzQNQcXdB2ozio1RrlIWFK3UfvMYB8UsvjiMXojflsZalyxSh31CIyHz2GZ-KuFpPsrTzBG0puWyTCa5ODKcLnfaGAoxHLYMNG-LrTCiseXBSjDIQuopRl1XePFQ9TVMb5yLOAx9itAdqGq0mFZwCxo8e9VKaVK_nndKZL9UYV9IwA</t>
  </si>
  <si>
    <t>46d7cbca</t>
  </si>
  <si>
    <t>Sealed Graffiti | Ninja (Violent Violet)</t>
  </si>
  <si>
    <t>https://community.cloudflare.steamstatic.com/economy/image/IzMF03bi9WpSBq-S-ekoE33L-iLqGFHVaU25ZzQNQcXdB2ozio1RrlIWFK3UfvMYB8UsvjiMXojflsZalyxSh31CIyHz2GZ-KuFpPsrTzBG0pO-CI3r-Zj3FYSfdTgw8RLRYM2qIqmalsO6cFj6fSb55RA0HKPcA92EdaJyNNkBp14AVu2u_0UdyEhk6f9BKZAarxm1OMLt8miUUStJ5-F8</t>
  </si>
  <si>
    <t>768f758f</t>
  </si>
  <si>
    <t>Sealed Graffiti | Eye Spy (Frog Green)</t>
  </si>
  <si>
    <t>https://community.cloudflare.steamstatic.com/economy/image/IzMF03bi9WpSBq-S-ekoE33L-iLqGFHVaU25ZzQNQcXdB2ozio1RrlIWFK3UfvMYB8UsvjiMXojflsZalyxSh31CIyHz2GZ-KuFpPsrTzBG0pPuIHnX7ZHnAfCSPTg5tSeELZzrRqjCi5OXAE2vNQe5_QVpQfqNQpGYcb86Ba0A1ysdVrCO7mEhyDBs9ftFPYAOilyBLabt9mMDRok6d</t>
  </si>
  <si>
    <t>e1a7c3fc</t>
  </si>
  <si>
    <t>Sealed Graffiti | GLHF (Brick Red)</t>
  </si>
  <si>
    <t>https://community.cloudflare.steamstatic.com/economy/image/IzMF03bi9WpSBq-S-ekoE33L-iLqGFHVaU25ZzQNQcXdB2ozio1RrlIWFK3UfvMYB8UsvjiMXojflsZalyxSh31CIyHz2GZ-KuFpPsrTzBG0pu6FGjrzPGOTKyPbSgs4TbpWMm_YqzOk5OuWQDjIFO59EQ1Re_BS8zYbb8_bIVJjg5FYpGm3hUloEgIhYslfLVfsniBHZXCVU9Kp</t>
  </si>
  <si>
    <t>b729073f</t>
  </si>
  <si>
    <t>Sealed Graffiti | Noscope (SWAT Blue)</t>
  </si>
  <si>
    <t>https://community.cloudflare.steamstatic.com/economy/image/IzMF03bi9WpSBq-S-ekoE33L-iLqGFHVaU25ZzQNQcXdB2ozio1RrlIWFK3UfvMYB8UsvjiMXojflsZalyxSh31CIyHz2GZ-KuFpPsrTzBG0r-2yD3f4eDKKeySJTQlqTrQNYWqIrTHz5eSQQW7OQOguQg5SKPEH8WJIOsCNOhU_gplLpWL-lEtxEQQlZ8lSeR-30ylHMugnkXlv8wNmtQ</t>
  </si>
  <si>
    <t>f04c8321</t>
  </si>
  <si>
    <t>Sealed Graffiti | GGEZ (Monster Purple)</t>
  </si>
  <si>
    <t>https://community.cloudflare.steamstatic.com/economy/image/IzMF03bi9WpSBq-S-ekoE33L-iLqGFHVaU25ZzQNQcXdB2ozio1RrlIWFK3UfvMYB8UsvjiMXojflsZalyxSh31CIyHz2GZ-KuFpPsrTzBG0puWyTCW5OzOdenmJGFw6GLsKM2zZ9zektu2XEDnOE-ktEQgFe6MBoWUYacyANgx9itAdqGq0mFZwCxo8e9VKaVLtzyAVaLuMt2Zwkg</t>
  </si>
  <si>
    <t>ca548fca</t>
  </si>
  <si>
    <t>Sealed Graffiti | Toasted (Monster Purple)</t>
  </si>
  <si>
    <t>https://community.cloudflare.steamstatic.com/economy/image/IzMF03bi9WpSBq-S-ekoE33L-iLqGFHVaU25ZzQNQcXdB2ozio1RrlIWFK3UfvMYB8UsvjiMXojflsZalyxSh31CIyHz2GZ-KuFpPsrTzBG0rO2BBTqgPGPGLHSKTQ0_H-ZZNjyP-Tb0sLmUFmvPRLl5S1gHfKVQ-zJMPJuAIVJjg5FYpGm3hUloEgIhYslfLVm-nnJKN-AvsM1r</t>
  </si>
  <si>
    <t>91cccc5e</t>
  </si>
  <si>
    <t>Sealed Graffiti | QQ (Battle Green)</t>
  </si>
  <si>
    <t>https://community.cloudflare.steamstatic.com/economy/image/IzMF03bi9WpSBq-S-ekoE33L-iLqGFHVaU25ZzQNQcXdB2ozio1RrlIWFK3UfvMYB8UsvjiMXojflsZalyxSh31CIyHz2GZ-KuFpPsrTzBG0pO-CI3DyeyfFJjOXSF1tHrFfZG7fq2Hwt7iURT_AFeh4Eg9QevENpDJKO83aORQ9gNRe_iuomUM7HRkkfddLZQOvw2QfKOBykHgWcJjT-jU4tQ</t>
  </si>
  <si>
    <t>d3682038</t>
  </si>
  <si>
    <t>Sealed Graffiti | 8-Ball (Princess Pink)</t>
  </si>
  <si>
    <t>https://community.cloudflare.steamstatic.com/economy/image/IzMF03bi9WpSBq-S-ekoE33L-iLqGFHVaU25ZzQNQcXdB2ozio1RrlIWFK3UfvMYB8UsvjiMXojflsZalyxSh31CIyHz2GZ-KuFpPsrTzBG0qe6yGX3wYCPGLi3VUlttSuJeZzvZ_jr3s-idSj3BRLorRQoGeaZWozBNO8-ONhA_0tIM_DL2h0p6WBUnfspUfRq33n0DPaR4kSVHc5wD3PD2J4k</t>
  </si>
  <si>
    <t>f75c3367</t>
  </si>
  <si>
    <t>XM1014 | Blue Spruce (Minimal Wear)</t>
  </si>
  <si>
    <t>https://community.cloudflare.steamstatic.com/economy/image/-9a81dlWLwJ2UUGcVs_nsVtzdOEdtWwKGZZLQHTxDZ7I56KU0Zwwo4NUX4oFJZEHLbXH5ApeO4YmlhxYQknCRvCo04DEVlxkKgporrf0e1Y07ODHTjBN_8-JmImMn-O6ZevVxG8Cv8Ah2L-W9N6n2gfl-xZpMWGiddWXd1VtYV3ZqVW3l7q71oj84srX2bLPtQ</t>
  </si>
  <si>
    <t>f521e8d0</t>
  </si>
  <si>
    <t>P250 | Boreal Forest (Field-Tested)</t>
  </si>
  <si>
    <t>https://community.cloudflare.steamstatic.com/economy/image/-9a81dlWLwJ2UUGcVs_nsVtzdOEdtWwKGZZLQHTxDZ7I56KU0Zwwo4NUX4oFJZEHLbXH5ApeO4YmlhxYQknCRvCo04DEVlxkKgpopujwezhoyszOfi9H_8iJlo-Zkvb4DLbUkmJE5Yt307uY89r22QXs_0M_YGHzI4SXdQc4NQuC8gfvxrzt18Lt6cifnCRjpGB8ssSnt9jR</t>
  </si>
  <si>
    <t>f3e3a039</t>
  </si>
  <si>
    <t>Sealed Graffiti | Sorry (Desert Amber)</t>
  </si>
  <si>
    <t>https://community.cloudflare.steamstatic.com/economy/image/IzMF03bi9WpSBq-S-ekoE33L-iLqGFHVaU25ZzQNQcXdB2ozio1RrlIWFK3UfvMYB8UsvjiMXojflsZalyxSh31CIyHz2GZ-KuFpPsrTzBG0su2fDm25PWfAfnaAGlo8TeFcZ26Lqjr047-cEG6cE-9-FgkNKKAA8DEfbs2NbQx9itAdqGq0mFZwCxo8e9VKaVK6zyxAYrndTtL7tQ</t>
  </si>
  <si>
    <t>120d846f</t>
  </si>
  <si>
    <t>Sealed Graffiti | Keep the Change (Frog Green)</t>
  </si>
  <si>
    <t>https://community.cloudflare.steamstatic.com/economy/image/IzMF03bi9WpSBq-S-ekoE33L-iLqGFHVaU25ZzQNQcXdB2ozio1RrlIWFK3UfvMYB8UsvjiMXojflsZalyxSh31CIyHz2GZ-KuFpPsrTzBG0pe2BEHXlJmDHdnWAGQ88ReUMYTnZ92at5OiSF2zKE-ApEgpVL_QE9DBOOZuJOEAjlNlc7Wa3m0tvEwMkZsxWfBbmnixLN-V1bHZsw8c</t>
  </si>
  <si>
    <t>1f1d2694</t>
  </si>
  <si>
    <t>Sealed Graffiti | GTG (Blood Red)</t>
  </si>
  <si>
    <t>https://community.cloudflare.steamstatic.com/economy/image/IzMF03bi9WpSBq-S-ekoE33L-iLqGFHVaU25ZzQNQcXdB2ozio1RrlIWFK3UfvMYB8UsvjiMXojflsZalyxSh31CIyHz2GZ-KuFpPsrTzBG0pvaKUnDzOTLGenWITAYwS7FZN2Dd9zWj4ryXS23JEu1_F1sDePAD92BLac2Xf0xqwtRUp2qqmlFxCh84ftwbcl7vziAX7ifvW5g</t>
  </si>
  <si>
    <t>5ad491fc</t>
  </si>
  <si>
    <t>Sealed Graffiti | X-Knives (Battle Green)</t>
  </si>
  <si>
    <t>https://community.cloudflare.steamstatic.com/economy/image/IzMF03bi9WpSBq-S-ekoE33L-iLqGFHVaU25ZzQNQcXdB2ozio1RrlIWFK3UfvMYB8UsvjiMXojflsZalyxSh31CIyHz2GZ-KuFpPsrTzBG0quyECnHkVzTWIDLKGVomHLoKMW7d_DKit-nAR2zORrkqSwEFKPQE-jdOPJyMbBI83IcD82HulgptEBFuccpKfx2233gHOK0p0XxFfZIGnCdsWV3ADQ</t>
  </si>
  <si>
    <t>dd91e755</t>
  </si>
  <si>
    <t>Tec-9 | Army Mesh (Field-Tested)</t>
  </si>
  <si>
    <t>https://community.cloudflare.steamstatic.com/economy/image/-9a81dlWLwJ2UUGcVs_nsVtzdOEdtWwKGZZLQHTxDZ7I56KU0Zwwo4NUX4oFJZEHLbXH5ApeO4YmlhxYQknCRvCo04DEVlxkKgpoor-mcjhzw8zFdC5K092kmZm0mvLwOq7c2D4Evp1y3bmQ89miilDt_hU-YGjwIIGccAM6YArZ81jolejs0JfovszXiSw0VV39XcQ</t>
  </si>
  <si>
    <t>94d8ed84</t>
  </si>
  <si>
    <t>SSG 08 | Blue Spruce (Field-Tested)</t>
  </si>
  <si>
    <t>https://community.cloudflare.steamstatic.com/economy/image/-9a81dlWLwJ2UUGcVs_nsVtzdOEdtWwKGZZLQHTxDZ7I56KU0Zwwo4NUX4oFJZEHLbXH5ApeO4YmlhxYQknCRvCo04DEVlxkKgpopamie19fwPz3fDJR_-O7kYSCgvq6a7_TxTME7Z0j3-2XpNWi3gSw_kVoZT-lI4eWe1NvZ1mFqFbqxejo0Yj84spJOB2PcQ</t>
  </si>
  <si>
    <t>{'date': '2025-05-16 16:50:01.000000', 'timezone_type': 3, 'timezone': 'UTC'}</t>
  </si>
  <si>
    <t>{'date': '2025-05-16 17:15:31.000000', 'timezone_type': 3, 'timezone': 'UTC'}</t>
  </si>
  <si>
    <t>{'date': '2025-05-16 17:05:01.000000', 'timezone_type': 3, 'timezone': 'UTC'}</t>
  </si>
  <si>
    <t>Imagen</t>
  </si>
  <si>
    <t>{'date': '2025-05-16 22:18:30.000000', 'timezone_type': 3, 'timezone': 'UTC'}</t>
  </si>
  <si>
    <t>{'date': '2025-05-16 18:05:59.000000', 'timezone_type': 3, 'timezone': 'UTC'}</t>
  </si>
  <si>
    <t>0bca2c79</t>
  </si>
  <si>
    <t>Revolution Case</t>
  </si>
  <si>
    <t>{'date': '2025-05-16 19:43:31.000000', 'timezone_type': 3, 'timezone': 'UTC'}</t>
  </si>
  <si>
    <t>https://community.cloudflare.steamstatic.com/economy/image/-9a81dlWLwJ2UUGcVs_nsVtzdOEdtWwKGZZLQHTxDZ7I56KU0Zwwo4NUX4oFJZEHLbXU5A1PIYQNqhpOSV-fRPasw8rsUFJ5KBFZv668FFQynaHMJT9B74-ywtjYxfOmMe_Vx28AucQj3brAoYrz3Fay_kY4MG_wdYeLMlhpLMaM-1U</t>
  </si>
  <si>
    <t>{'date': '2025-05-16 18:21:39.000000', 'timezone_type': 3, 'timezone': 'UTC'}</t>
  </si>
  <si>
    <t>{'date': '2025-05-16 20:58:30.000000', 'timezone_type': 3, 'timezone': 'UTC'}</t>
  </si>
  <si>
    <t>{'date': '2025-05-16 18:45:43.000000', 'timezone_type': 3, 'timezone': 'UTC'}</t>
  </si>
  <si>
    <t>{'date': '2025-05-16 17:21:01.000000', 'timezone_type': 3, 'timezone': 'UTC'}</t>
  </si>
  <si>
    <t>{'date': '2025-05-16 21:56:00.000000', 'timezone_type': 3, 'timezone': 'UTC'}</t>
  </si>
  <si>
    <t>{'date': '2025-05-16 18:08:02.000000', 'timezone_type': 3, 'timezone': 'UTC'}</t>
  </si>
  <si>
    <t>{'date': '2025-05-16 20:05:12.000000', 'timezone_type': 3, 'timezone': 'UTC'}</t>
  </si>
  <si>
    <t>{'date': '2025-05-16 21:34:00.000000', 'timezone_type': 3, 'timezone': 'UTC'}</t>
  </si>
  <si>
    <t>{'date': '2025-05-16 18:55:37.000000', 'timezone_type': 3, 'timezone': 'UTC'}</t>
  </si>
  <si>
    <t>{'date': '2025-05-16 20:48:41.000000', 'timezone_type': 3, 'timezone': 'UTC'}</t>
  </si>
  <si>
    <t>{'date': '2025-05-16 18:08:01.000000', 'timezone_type': 3, 'timezone': 'UTC'}</t>
  </si>
  <si>
    <t>{'date': '2025-05-16 18:19:11.000000', 'timezone_type': 3, 'timezone': 'UTC'}</t>
  </si>
  <si>
    <t>{'date': '2025-05-16 19:18:31.000000', 'timezone_type': 3, 'timezone': 'UTC'}</t>
  </si>
  <si>
    <t>e9089532</t>
  </si>
  <si>
    <t>Sealed Graffiti | Cocky (Frog Green)</t>
  </si>
  <si>
    <t>{'date': '2025-05-16 18:28:34.000000', 'timezone_type': 3, 'timezone': 'UTC'}</t>
  </si>
  <si>
    <t>https://community.cloudflare.steamstatic.com/economy/image/IzMF03bi9WpSBq-S-ekoE33L-iLqGFHVaU25ZzQNQcXdB2ozio1RrlIWFK3UfvMYB8UsvjiMXojflsZalyxSh31CIyHz2GZ-KuFpPsrTzBG0s-2CD2DyenmRKnHaGgo8SeVaYGDR_jb2s7zGRTmYELwsFQ1QK_NX-mRJOMvcaRRoysdVrCO7mEhyDBs9ftFPYAOilyBLabt9mFX16b0d</t>
  </si>
  <si>
    <t>{'date': '2025-05-16 18:59:06.000000', 'timezone_type': 3, 'timezone': 'UTC'}</t>
  </si>
  <si>
    <t>{'date': '2025-05-16 20:14:01.000000', 'timezone_type': 3, 'timezone': 'UTC'}</t>
  </si>
  <si>
    <t>{'date': '2025-05-16 20:08:45.000000', 'timezone_type': 3, 'timezone': 'UTC'}</t>
  </si>
  <si>
    <t>{'date': '2025-05-16 21:52:01.000000', 'timezone_type': 3, 'timezone': 'UTC'}</t>
  </si>
  <si>
    <t>{'date': '2025-05-16 19:11:47.000000', 'timezone_type': 3, 'timezone': 'UTC'}</t>
  </si>
  <si>
    <t>{'date': '2025-05-16 17:45:01.000000', 'timezone_type': 3, 'timezone': 'UTC'}</t>
  </si>
  <si>
    <t>{'date': '2025-05-16 18:57:00.000000', 'timezone_type': 3, 'timezone': 'UTC'}</t>
  </si>
  <si>
    <t>{'date': '2025-05-16 19:24:31.000000', 'timezone_type': 3, 'timezone': 'UTC'}</t>
  </si>
  <si>
    <t>{'date': '2025-05-16 19:16:00.000000', 'timezone_type': 3, 'timezone': 'UTC'}</t>
  </si>
  <si>
    <t>{'date': '2025-05-16 22:30:01.000000', 'timezone_type': 3, 'timezone': 'UTC'}</t>
  </si>
  <si>
    <t>{'date': '2025-05-16 18:02:43.000000', 'timezone_type': 3, 'timezone': 'UTC'}</t>
  </si>
  <si>
    <t>{'date': '2025-05-16 19:36:00.000000', 'timezone_type': 3, 'timezone': 'UTC'}</t>
  </si>
  <si>
    <t>{'date': '2025-05-16 19:28:30.000000', 'timezone_type': 3, 'timezone': 'UTC'}</t>
  </si>
  <si>
    <t>{'date': '2025-05-16 18:02:31.000000', 'timezone_type': 3, 'timezone': 'UTC'}</t>
  </si>
  <si>
    <t>{'date': '2025-05-16 20:56:30.000000', 'timezone_type': 3, 'timezone': 'UTC'}</t>
  </si>
  <si>
    <t>{'date': '2025-05-16 18:38:31.000000', 'timezone_type': 3, 'timezone': 'UTC'}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</si>
</sst>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\ #,##0.00;[Red]\-&quot;$&quot;\ #,##0.00"/>
    <numFmt numFmtId="44" formatCode="_-&quot;$&quot;\ * #,##0.00_-;\-&quot;$&quot;\ * #,##0.00_-;_-&quot;$&quot;\ * &quot;-&quot;??_-;_-@_-"/>
    <numFmt numFmtId="164" formatCode="&quot;$&quot;\ #,##0.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D32CE6"/>
        <bgColor indexed="64"/>
      </patternFill>
    </fill>
    <fill>
      <patternFill patternType="solid">
        <fgColor rgb="FF4B69FF"/>
        <bgColor indexed="64"/>
      </patternFill>
    </fill>
    <fill>
      <patternFill patternType="solid">
        <fgColor rgb="FF8847FF"/>
        <bgColor indexed="64"/>
      </patternFill>
    </fill>
    <fill>
      <patternFill patternType="solid">
        <fgColor rgb="FF5E98D9"/>
        <bgColor indexed="64"/>
      </patternFill>
    </fill>
    <fill>
      <patternFill patternType="solid">
        <fgColor rgb="FFB0C3D9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44" fontId="7" fillId="0" borderId="0" applyFont="0" applyFill="0" applyBorder="0" applyAlignment="0" applyProtection="0"/>
  </cellStyleXfs>
  <cellXfs count="37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2" borderId="2" xfId="0" applyFill="1" applyBorder="1"/>
    <xf numFmtId="164" fontId="0" fillId="0" borderId="3" xfId="0" applyNumberForma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2" borderId="4" xfId="0" applyFill="1" applyBorder="1"/>
    <xf numFmtId="0" fontId="0" fillId="0" borderId="0" xfId="0" pivotButton="1"/>
    <xf numFmtId="0" fontId="0" fillId="0" borderId="0" xfId="0" applyAlignment="1">
      <alignment horizontal="left"/>
    </xf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2" fillId="3" borderId="0" xfId="1" applyFill="1"/>
    <xf numFmtId="0" fontId="0" fillId="0" borderId="8" xfId="0" applyBorder="1" applyAlignment="1">
      <alignment horizontal="center" vertical="center" wrapText="1"/>
    </xf>
    <xf numFmtId="0" fontId="0" fillId="4" borderId="0" xfId="0" applyFill="1"/>
    <xf numFmtId="0" fontId="0" fillId="0" borderId="1" xfId="0" applyBorder="1"/>
    <xf numFmtId="0" fontId="5" fillId="3" borderId="1" xfId="0" applyFon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top" wrapText="1"/>
    </xf>
    <xf numFmtId="44" fontId="8" fillId="0" borderId="0" xfId="2" applyFont="1" applyAlignment="1">
      <alignment horizontal="center" vertical="center"/>
    </xf>
    <xf numFmtId="0" fontId="4" fillId="3" borderId="9" xfId="0" applyFont="1" applyFill="1" applyBorder="1" applyAlignment="1">
      <alignment horizontal="center" vertical="center" wrapText="1"/>
    </xf>
    <xf numFmtId="0" fontId="4" fillId="3" borderId="10" xfId="0" applyFont="1" applyFill="1" applyBorder="1" applyAlignment="1">
      <alignment horizontal="center" vertical="center" wrapText="1"/>
    </xf>
    <xf numFmtId="0" fontId="4" fillId="3" borderId="11" xfId="0" applyFont="1" applyFill="1" applyBorder="1" applyAlignment="1">
      <alignment horizontal="center" vertical="center" wrapText="1"/>
    </xf>
    <xf numFmtId="0" fontId="4" fillId="3" borderId="12" xfId="0" applyFont="1" applyFill="1" applyBorder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4" fillId="3" borderId="13" xfId="0" applyFont="1" applyFill="1" applyBorder="1" applyAlignment="1">
      <alignment horizontal="center" vertical="center" wrapText="1"/>
    </xf>
    <xf numFmtId="0" fontId="4" fillId="3" borderId="14" xfId="0" applyFont="1" applyFill="1" applyBorder="1" applyAlignment="1">
      <alignment horizontal="center" vertical="center" wrapText="1"/>
    </xf>
    <xf numFmtId="0" fontId="4" fillId="3" borderId="15" xfId="0" applyFont="1" applyFill="1" applyBorder="1" applyAlignment="1">
      <alignment horizontal="center" vertical="center" wrapText="1"/>
    </xf>
    <xf numFmtId="0" fontId="4" fillId="3" borderId="16" xfId="0" applyFont="1" applyFill="1" applyBorder="1" applyAlignment="1">
      <alignment horizontal="center" vertical="center" wrapText="1"/>
    </xf>
    <xf numFmtId="0" fontId="2" fillId="0" borderId="0" xfId="1"/>
    <xf numFmtId="0" fontId="1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</cellXfs>
  <cellStyles count="3">
    <cellStyle name="Hipervínculo" xfId="1" builtinId="8"/>
    <cellStyle name="Moneda" xfId="2" builtinId="4"/>
    <cellStyle name="Normal" xfId="0" builtinId="0"/>
  </cellStyles>
  <dxfs count="25">
    <dxf>
      <fill>
        <patternFill patternType="solid">
          <fgColor rgb="FF4B69FF"/>
          <bgColor rgb="FF000000"/>
        </patternFill>
      </fill>
    </dxf>
    <dxf>
      <fill>
        <patternFill patternType="solid">
          <fgColor rgb="FF4B69FF"/>
          <bgColor rgb="FF000000"/>
        </patternFill>
      </fill>
    </dxf>
    <dxf>
      <fill>
        <patternFill patternType="solid">
          <fgColor rgb="FFD32CE6"/>
          <bgColor rgb="FF000000"/>
        </patternFill>
      </fill>
    </dxf>
    <dxf>
      <fill>
        <patternFill patternType="solid">
          <fgColor rgb="FFD32CE6"/>
          <bgColor rgb="FF000000"/>
        </patternFill>
      </fill>
    </dxf>
    <dxf>
      <font>
        <b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B0C3D9"/>
        </patternFill>
      </fill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left" vertical="top" textRotation="0" wrapText="1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20/07/relationships/rdRichValueWebImage" Target="richData/rdRichValueWebImage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eetMetadata" Target="metadata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06/relationships/rdRichValueStructure" Target="richData/rdrichvaluestructure.xml"/><Relationship Id="rId10" Type="http://schemas.openxmlformats.org/officeDocument/2006/relationships/styles" Target="style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17/06/relationships/rdRichValue" Target="richData/rdrichvalue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11</xdr:row>
          <xdr:rowOff>76200</xdr:rowOff>
        </xdr:from>
        <xdr:to>
          <xdr:col>8</xdr:col>
          <xdr:colOff>742950</xdr:colOff>
          <xdr:row>14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 Datos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c10" refreshedDate="45793.818455555556" createdVersion="8" refreshedVersion="8" minRefreshableVersion="3" recordCount="38" xr:uid="{AC8ED8C6-84D7-41D0-B4FC-457969445BBB}">
  <cacheSource type="worksheet">
    <worksheetSource name="Sheet1"/>
  </cacheSource>
  <cacheFields count="24">
    <cacheField name="id" numFmtId="0">
      <sharedItems/>
    </cacheField>
    <cacheField name="marketname" numFmtId="0">
      <sharedItems count="139">
        <s v="AWP | Fever Dream (Field-Tested)"/>
        <s v="StatTrak™ PP-Bizon | Jungle Slipstream (Minimal Wear)"/>
        <s v="Desert Eagle | Serpent Strike (Field-Tested)"/>
        <s v="P90 | Mustard Gas (Field-Tested)"/>
        <s v="MP7 | Akoben (Minimal Wear)"/>
        <s v="MAG-7 | Sonar (Factory New)"/>
        <s v="MAC-10 | Oceanic (Field-Tested)"/>
        <s v="XM1014 | Blue Steel (Minimal Wear)"/>
        <s v="AUG | Condemned (Minimal Wear)"/>
        <s v="USP-S | PC-GRN (Minimal Wear)"/>
        <s v="StatTrak™ MP9 | Nexus (Field-Tested)"/>
        <s v="MP9 | Nexus (Minimal Wear)"/>
        <s v="AWP | Safari Mesh (Well-Worn)"/>
        <s v="AUG | Condemned (Field-Tested)"/>
        <s v="SSG 08 | Memorial (Field-Tested)"/>
        <s v="M4A4 | Choppa (Battle-Scarred)"/>
        <s v="XM1014 | Mockingbird (Well-Worn)"/>
        <s v="USP-S | PC-GRN (Battle-Scarred)"/>
        <s v="Sawed-Off | Runoff (Field-Tested)"/>
        <s v="Sealed Graffiti | 8-Ball (War Pig Pink)"/>
        <s v="Sealed Graffiti | GGWP (Tracer Yellow)"/>
        <s v="Sealed Graffiti | Ninja (Violent Violet)"/>
        <s v="Sealed Graffiti | Sorry (Desert Amber)"/>
        <s v="Sealed Graffiti | Eye Spy (Frog Green)"/>
        <s v="Sealed Graffiti | Keep the Change (Frog Green)"/>
        <s v="Sealed Graffiti | 8-Ball (Brick Red)"/>
        <s v="Sealed Graffiti | GLHF (Brick Red)"/>
        <s v="Sealed Graffiti | Noscope (SWAT Blue)"/>
        <s v="Sealed Graffiti | GGEZ (Monster Purple)"/>
        <s v="Sealed Graffiti | Toasted (Monster Purple)"/>
        <s v="Sealed Graffiti | QQ (Battle Green)"/>
        <s v="Sealed Graffiti | 8-Ball (Princess Pink)"/>
        <s v="XM1014 | Blue Spruce (Minimal Wear)"/>
        <s v="P250 | Boreal Forest (Field-Tested)"/>
        <s v="Sealed Graffiti | GTG (Blood Red)"/>
        <s v="Sealed Graffiti | X-Knives (Battle Green)"/>
        <s v="Tec-9 | Army Mesh (Field-Tested)"/>
        <s v="SSG 08 | Blue Spruce (Field-Tested)"/>
        <s v="AK-47 | Slate (Minimal Wear)" u="1"/>
        <s v="Glock-18 | Candy Apple (Factory New)" u="1"/>
        <s v="AK-47 | Uncharted (Minimal Wear)" u="1"/>
        <s v="Charm | Lil' SAS" u="1"/>
        <s v="Sticker | ropz (Glitter) | Copenhagen 2024" u="1"/>
        <s v="Charm | Baby's AK" u="1"/>
        <s v="M4A1-S | Nitro (Field-Tested)" u="1"/>
        <s v="P90 | Ash Wood (Field-Tested)" u="1"/>
        <s v="Souvenir P250 | Black &amp; Tan (Well-Worn)" u="1"/>
        <s v="FAMAS | Grey Ghost (Battle-Scarred)" u="1"/>
        <s v="USP-S | Desert Tactical (Minimal Wear)" u="1"/>
        <s v="Sticker | niko (Glitter)  | Paris 2023" u="1"/>
        <s v="Sawed-Off | Snake Camo (Field-Tested)" u="1"/>
        <s v="Galil AR | Cold Fusion (Field-Tested)" u="1"/>
        <s v="Sealed Graffiti | Tombstone (Bazooka Pink)" u="1"/>
        <s v="Sticker | FaZe Clan (Glitter) | Paris 2023" u="1"/>
        <s v="SCAR-20 | Short Ochre (Field-Tested)" u="1"/>
        <s v="Tec-9 | Urban DDPAT (Field-Tested)" u="1"/>
        <s v="Sealed Graffiti | Jump Shot (Shark White)" u="1"/>
        <s v="Sticker | Woro2k (Glitter) | Paris 2023" u="1"/>
        <s v="Sticker | huNter- (Glitter) | Paris 2023" u="1"/>
        <s v="Sticker | BOROS (Glitter) | Paris 2023" u="1"/>
        <s v="Sealed Graffiti | GGWP (Brick Red)" u="1"/>
        <s v="Sealed Graffiti | Mr. Teeth (War Pig Pink)" u="1"/>
        <s v="Sealed Graffiti | Eat It (War Pig Pink)" u="1"/>
        <s v="Sealed Graffiti | X-Knives (Monster Purple)" u="1"/>
        <s v="Sealed Graffiti | Tombstone (Desert Amber)" u="1"/>
        <s v="Sealed Graffiti | Tombstone (Jungle Green)" u="1"/>
        <s v="UMP-45 | Mudder (Field-Tested)" u="1"/>
        <s v="Sealed Graffiti | Toasted (Tiger Orange)" u="1"/>
        <s v="Sealed Graffiti | Death Sentence (Monarch Blue)" u="1"/>
        <s v="Sticker | The MongolZ (Glitter) | Paris 2023" u="1"/>
        <s v="Sticker | sdy (Glitter) | Paris 2023" u="1"/>
        <s v="Sticker | r3salt (Glitter) | Paris 2023" u="1"/>
        <s v="Sticker | DemQQ (Glitter) | Paris 2023" u="1"/>
        <s v="Sealed Graffiti | Death Sentence (Monster Purple)" u="1"/>
        <s v="Sealed Graffiti | Worry (Dust Brown)" u="1"/>
        <s v="Sealed Graffiti | Rage Mode (Violent Violet)" u="1"/>
        <s v="Sealed Graffiti | Death Sentence (Violent Violet)" u="1"/>
        <s v="Sealed Graffiti | GGEZ (Desert Amber)" u="1"/>
        <s v="SCAR-20 | Sand Mesh (Field-Tested)" u="1"/>
        <s v="SCAR-20 | Contractor (Field-Tested)" u="1"/>
        <s v="G3SG1 | Desert Storm (Field-Tested)" u="1"/>
        <s v="P90 | Sand Spray (Field-Tested)" u="1"/>
        <s v="Sticker | k0nfig | Paris 2023" u="1"/>
        <s v="Sticker | Fluxo | Paris 2023" u="1"/>
        <s v="Sticker | The MongolZ | Paris 2023" u="1"/>
        <s v="Sticker | FaZe Clan | Paris 2023" u="1"/>
        <s v="Sticker | biguzera (Glitter) | Paris 2023" u="1"/>
        <s v="Sticker | kyxsan (Glitter) | Paris 2023" u="1"/>
        <s v="Sticker | STYKO | Paris 2023" u="1"/>
        <s v="Sticker | Jerry | Paris 2023" u="1"/>
        <s v="Sticker | HooXi | Paris 2023" u="1"/>
        <s v="Sticker | huNter- | Paris 2023" u="1"/>
        <s v="Sticker | hardzao | Paris 2023" u="1"/>
        <s v="Sticker | acoR | Paris 2023" u="1"/>
        <s v="Sticker | BLAST.tv | Paris 2023" u="1"/>
        <s v="Sticker | Team Liquid | Paris 2023" u="1"/>
        <s v="Sticker | Woro2k | Paris 2023" u="1"/>
        <s v="Sticker | kRaSnaL | Paris 2023" u="1"/>
        <s v="Sticker | DemQQ | Paris 2023" u="1"/>
        <s v="Sticker | Krad | Paris 2023" u="1"/>
        <s v="Sticker | REZ | Paris 2023" u="1"/>
        <s v="Sticker | Keoz | Paris 2023" u="1"/>
        <s v="Sticker | headtr1ck | Paris 2023" u="1"/>
        <s v="Sticker | degster | Paris 2023" u="1"/>
        <s v="Sticker | nawwk | Paris 2023" u="1"/>
        <s v="Sticker | F1KU | Paris 2023" u="1"/>
        <s v="Sticker | NEOFRAG | Paris 2023" u="1"/>
        <s v="Sticker | zevy | Paris 2023" u="1"/>
        <s v="Sticker | BLAST.tv (Glitter) | Paris 2023" u="1"/>
        <s v="Sticker | Heroic | Paris 2023" u="1"/>
        <s v="Sticker | Complexity Gaming | Paris 2023" u="1"/>
        <s v="Sticker | jL | Paris 2023" u="1"/>
        <s v="Sticker | MOUZ | Paris 2023" u="1"/>
        <s v="Sticker | Aleksib (Glitter) | Paris 2023" u="1"/>
        <s v="Sticker | Grayhound Gaming | Paris 2023" u="1"/>
        <s v="Sticker | Brollan | Paris 2023" u="1"/>
        <s v="Sticker | jkaem | Paris 2023" u="1"/>
        <s v="Sticker | kyxsan | Paris 2023" u="1"/>
        <s v="Sticker | NEKiZ (Glitter) | Paris 2023" u="1"/>
        <s v="Sticker | shalfey | Paris 2023" u="1"/>
        <s v="Sticker | Grayhound Gaming (Glitter) | Paris 2023" u="1"/>
        <s v="Sticker | ENCE | Paris 2023" u="1"/>
        <s v="Sticker | ENCE (Glitter) | Paris 2023" u="1"/>
        <s v="Sticker | Brollan (Glitter) | Paris 2023" u="1"/>
        <s v="Sticker | NEKiZ | Paris 2023" u="1"/>
        <s v="Sticker | biguzera | Paris 2023" u="1"/>
        <s v="Sticker | STYKO (Glitter) | Paris 2023" u="1"/>
        <s v="Sticker | niko  | Paris 2023" u="1"/>
        <s v="Sticker | Keoz (Glitter) | Paris 2023" u="1"/>
        <s v="Sticker | acoR (Glitter) | Paris 2023" u="1"/>
        <s v="Sticker | sdy | Paris 2023" u="1"/>
        <s v="Sticker | siuhy | Paris 2023" u="1"/>
        <s v="Sticker | BOROS | Paris 2023" u="1"/>
        <s v="Sticker | HooXi (Glitter) | Paris 2023" u="1"/>
        <s v="Sticker | iM | Paris 2023" u="1"/>
        <s v="Sticker | r3salt | Paris 2023" u="1"/>
        <s v="Sticker | skullz | Paris 2023" u="1"/>
        <s v="Sticker | jks | Paris 2023" u="1"/>
        <s v="Sticker | REZ (Glitter) | Paris 2023" u="1"/>
      </sharedItems>
    </cacheField>
    <cacheField name="Columna1" numFmtId="0">
      <sharedItems/>
    </cacheField>
    <cacheField name="count" numFmtId="0">
      <sharedItems containsSemiMixedTypes="0" containsString="0" containsNumber="1" containsInteger="1" minValue="1" maxValue="1"/>
    </cacheField>
    <cacheField name="assetid" numFmtId="0">
      <sharedItems containsSemiMixedTypes="0" containsString="0" containsNumber="1" containsInteger="1" minValue="14135972478" maxValue="43668703724"/>
    </cacheField>
    <cacheField name="pricelatest" numFmtId="44">
      <sharedItems containsSemiMixedTypes="0" containsString="0" containsNumber="1" minValue="0.03" maxValue="17.62"/>
    </cacheField>
    <cacheField name="pricelatestsell" numFmtId="44">
      <sharedItems containsSemiMixedTypes="0" containsString="0" containsNumber="1" minValue="0.03" maxValue="17.61"/>
    </cacheField>
    <cacheField name="pricelatestsell24h" numFmtId="44">
      <sharedItems containsSemiMixedTypes="0" containsString="0" containsNumber="1" minValue="0.03" maxValue="17.95"/>
    </cacheField>
    <cacheField name="pricelatestsell7d" numFmtId="44">
      <sharedItems containsSemiMixedTypes="0" containsString="0" containsNumber="1" minValue="0.03" maxValue="18.27"/>
    </cacheField>
    <cacheField name="pricelatestsell30d" numFmtId="44">
      <sharedItems containsSemiMixedTypes="0" containsString="0" containsNumber="1" minValue="0.03" maxValue="16"/>
    </cacheField>
    <cacheField name="pricelatestsell90d" numFmtId="44">
      <sharedItems containsSemiMixedTypes="0" containsString="0" containsNumber="1" minValue="0.03" maxValue="15.19"/>
    </cacheField>
    <cacheField name="pricemix" numFmtId="44">
      <sharedItems containsSemiMixedTypes="0" containsString="0" containsNumber="1" minValue="0.01" maxValue="12.58"/>
    </cacheField>
    <cacheField name="sold90d" numFmtId="0">
      <sharedItems containsSemiMixedTypes="0" containsString="0" containsNumber="1" containsInteger="1" minValue="655" maxValue="211524"/>
    </cacheField>
    <cacheField name="priceupdatedat" numFmtId="0">
      <sharedItems/>
    </cacheField>
    <cacheField name="bordercolor" numFmtId="0">
      <sharedItems/>
    </cacheField>
    <cacheField name="color" numFmtId="0">
      <sharedItems/>
    </cacheField>
    <cacheField name="rarity" numFmtId="0">
      <sharedItems/>
    </cacheField>
    <cacheField name="image" numFmtId="0">
      <sharedItems longText="1"/>
    </cacheField>
    <cacheField name="pricereal" numFmtId="0">
      <sharedItems containsSemiMixedTypes="0" containsString="0" containsNumber="1" minValue="0.01" maxValue="12.58"/>
    </cacheField>
    <cacheField name="pricereal24h" numFmtId="0">
      <sharedItems containsSemiMixedTypes="0" containsString="0" containsNumber="1" minValue="0.01" maxValue="12.79"/>
    </cacheField>
    <cacheField name="pricereal7d" numFmtId="0">
      <sharedItems containsSemiMixedTypes="0" containsString="0" containsNumber="1" minValue="0.01" maxValue="12.78"/>
    </cacheField>
    <cacheField name="pricereal30d" numFmtId="0">
      <sharedItems containsSemiMixedTypes="0" containsString="0" containsNumber="1" minValue="0.01" maxValue="11.59"/>
    </cacheField>
    <cacheField name="pricereal90d" numFmtId="0">
      <sharedItems containsString="0" containsBlank="1" containsNumber="1" minValue="0.01" maxValue="10.02"/>
    </cacheField>
    <cacheField name="Campo1" numFmtId="0" formula="pricelatest*count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">
  <r>
    <s v="5d8629f2"/>
    <x v="0"/>
    <s v="ERROR"/>
    <n v="1"/>
    <n v="43668495826"/>
    <n v="17.62"/>
    <n v="17.61"/>
    <n v="17.95"/>
    <n v="18.27"/>
    <n v="16"/>
    <n v="15.19"/>
    <n v="12.58"/>
    <n v="4198"/>
    <s v="{'date': '2025-05-16 16:50:01.000000', 'timezone_type': 3, 'timezone': 'UTC'}"/>
    <s v="D2D2D2"/>
    <s v="d32ce6"/>
    <s v="Classified"/>
    <s v="https://community.cloudflare.steamstatic.com/economy/image/-9a81dlWLwJ2UUGcVs_nsVtzdOEdtWwKGZZLQHTxDZ7I56KU0Zwwo4NUX4oFJZEHLbXH5ApeO4YmlhxYQknCRvCo04DEVlxkKgpot621FAR17PLfYQJS_8W1nI-bluP8DLbUkmJE5Yt3ibGS89ut3QO1_EA4YzunLYHAewc3MgrQ-Vi-w-3t0ZXq7prPy3djpGB8sh_n24f0"/>
    <n v="12.58"/>
    <n v="12.79"/>
    <n v="12.78"/>
    <n v="11.59"/>
    <n v="10.02"/>
  </r>
  <r>
    <s v="0e7f9f7d"/>
    <x v="1"/>
    <s v="ERROR"/>
    <n v="1"/>
    <n v="43668539177"/>
    <n v="0.92"/>
    <n v="0.89"/>
    <n v="1.04"/>
    <n v="0.92"/>
    <n v="1.18"/>
    <n v="0.79"/>
    <n v="0.56999999999999995"/>
    <n v="655"/>
    <s v="{'date': '2025-05-16 16:17:00.000000', 'timezone_type': 3, 'timezone': 'UTC'}"/>
    <s v="99ccff"/>
    <s v="4b69ff"/>
    <s v="Mil-Spec Grade"/>
    <s v="https://community.cloudflare.steamstatic.com/economy/image/-9a81dlWLwJ2UUGcVs_nsVtzdOEdtWwKGZZLQHTxDZ7I56KU0Zwwo4NUX4oFJZEHLbXH5ApeO4YmlhxYQknCRvCo04DEVlxkKgpotLO_JAlf2-r3czRY49KJgI-ZmcjzIb7UmFRd4cJ5nqeUoImj3VfkqRc4YGrzJtWRcgRvZ12C-AW4wu-6jZa-vMzPziFkunQn-z-DyLHZThni"/>
    <n v="0.56999999999999995"/>
    <n v="0.56999999999999995"/>
    <n v="0.57999999999999996"/>
    <n v="0.61"/>
    <n v="0.53"/>
  </r>
  <r>
    <s v="de6e47f3"/>
    <x v="2"/>
    <s v="ERROR"/>
    <n v="1"/>
    <n v="43668584026"/>
    <n v="0.76"/>
    <n v="0.75"/>
    <n v="0.78"/>
    <n v="0.69"/>
    <n v="1.49"/>
    <n v="3.4"/>
    <n v="0.48"/>
    <n v="50057"/>
    <s v="{'date': '2025-05-16 12:05:01.000000', 'timezone_type': 3, 'timezone': 'UTC'}"/>
    <s v="9da1a9"/>
    <s v="8847ff"/>
    <s v="Restricted"/>
    <s v="https://community.cloudflare.steamstatic.com/economy/image/-9a81dlWLwJ2UUGcVs_nsVtzdOEdtWwKGZZLQHTxDZ7I56KU0Zwwo4NUX4oFJZEHLbXH5ApeO4YmlhxYQknCRvCo04DEVlxkKgposr-kLAtl7PfNcDpO6eOlmoGAksjkMq_Fk3lf18h0juDU-MKh3wG3qkdkNmv0cIGTIw4_Y1zZ81jtl-nojZC86ZrPyiFqvyMh4XiMgVXp1jmC8QbU"/>
    <n v="0.48"/>
    <n v="0.51"/>
    <n v="0.43"/>
    <n v="0.96"/>
    <m/>
  </r>
  <r>
    <s v="7c9f9951"/>
    <x v="3"/>
    <s v="ERROR"/>
    <n v="1"/>
    <n v="43594131082"/>
    <n v="0.48"/>
    <n v="0.47"/>
    <n v="0.46"/>
    <n v="0.37"/>
    <n v="0.42"/>
    <n v="1.05"/>
    <n v="0.28000000000000003"/>
    <n v="17186"/>
    <s v="{'date': '2025-05-16 12:50:31.000000', 'timezone_type': 3, 'timezone': 'UTC'}"/>
    <s v="9da1a9"/>
    <s v="5e98d9"/>
    <s v="Industrial Grade"/>
    <s v="https://community.cloudflare.steamstatic.com/economy/image/-9a81dlWLwJ2UUGcVs_nsVtzdOEdtWwKGZZLQHTxDZ7I56KU0Zwwo4NUX4oFJZEHLbXH5ApeO4YmlhxYQknCRvCo04DEVlxkKgpopuP1FA951szSfjJP09GzkImemrmlMrrSlWlT7ZYn3b6VoNukjVG3_EI4YmDwIYeTcgU-Zw2Eq1XswOfpm9bi6xe-rUEs"/>
    <n v="0.28000000000000003"/>
    <n v="0.27"/>
    <n v="0.25"/>
    <n v="0.45"/>
    <m/>
  </r>
  <r>
    <s v="0d81d5bb"/>
    <x v="4"/>
    <s v="ERROR"/>
    <n v="1"/>
    <n v="43668629944"/>
    <n v="0.4"/>
    <n v="0.41"/>
    <n v="0.38"/>
    <n v="0.35"/>
    <n v="0.39"/>
    <n v="0.36"/>
    <n v="0.28000000000000003"/>
    <n v="2187"/>
    <s v="{'date': '2025-05-16 12:20:28.000000', 'timezone_type': 3, 'timezone': 'UTC'}"/>
    <s v="9da1a9"/>
    <s v="4b69ff"/>
    <s v="Mil-Spec Grade"/>
    <s v="https://community.cloudflare.steamstatic.com/economy/image/-9a81dlWLwJ2UUGcVs_nsVtzdOEdtWwKGZZLQHTxDZ7I56KU0Zwwo4NUX4oFJZEHLbXH5ApeO4YmlhxYQknCRvCo04DEVlxkKgpou6ryFBRw7P7YJgJW_tW0lYy0jvL4P7TGqWdY781lxOuV997w3wexqBBuY2rycNDDIQVrMA3Yq1S6k7vsjZG0vJrPynUwvnQ8pSGKX4XSyFk"/>
    <n v="0.28000000000000003"/>
    <n v="0.28000000000000003"/>
    <n v="0.26"/>
    <n v="0.25"/>
    <n v="0.27"/>
  </r>
  <r>
    <s v="c5ae780c"/>
    <x v="5"/>
    <s v="ERROR"/>
    <n v="1"/>
    <n v="43668251447"/>
    <n v="0.4"/>
    <n v="0.42"/>
    <n v="0.41"/>
    <n v="0.47"/>
    <n v="0.46"/>
    <n v="0.43"/>
    <n v="0.26"/>
    <n v="2315"/>
    <s v="{'date': '2025-05-16 17:15:31.000000', 'timezone_type': 3, 'timezone': 'UTC'}"/>
    <s v="9da1a9"/>
    <s v="4b69ff"/>
    <s v="Mil-Spec Grade"/>
    <s v="https://community.cloudflare.steamstatic.com/economy/image/-9a81dlWLwJ2UUGcVs_nsVtzdOEdtWwKGZZLQHTxDZ7I56KU0Zwwo4NUX4oFJZEHLbXH5ApeO4YmlhxYQknCRvCo04DEVlxkKgpou7uifDhh3szFcDoV09G3mIaEhfrLP7LWnn8fu5QmiLvFoNz32wLl_xJuYmz2INSUdw4_MArV-ALvwey-g8DvuZuYymwj5HdAX4w01A"/>
    <n v="0.26"/>
    <n v="0.26"/>
    <n v="0.26"/>
    <n v="0.27"/>
    <n v="0.24"/>
  </r>
  <r>
    <s v="3d33f5ea"/>
    <x v="6"/>
    <s v="ERROR"/>
    <n v="1"/>
    <n v="43668530252"/>
    <n v="0.25"/>
    <n v="0.24"/>
    <n v="0.24"/>
    <n v="0.24"/>
    <n v="0.17"/>
    <n v="0.13"/>
    <n v="0.1"/>
    <n v="24995"/>
    <s v="{'date': '2025-05-16 14:58:01.000000', 'timezone_type': 3, 'timezone': 'UTC'}"/>
    <s v="9da1a9"/>
    <s v="4b69ff"/>
    <s v="Mil-Spec Grade"/>
    <s v="https://community.cloudflare.steamstatic.com/economy/image/-9a81dlWLwJ2UUGcVs_nsVtzdOEdtWwKGZZLQHTxDZ7I56KU0Zwwo4NUX4oFJZEHLbXH5ApeO4YmlhxYQknCRvCo04DEVlxkKgpou7umeldf0v73fDxBvYyJm4OOlvn9DLbUkmJE5YtwiLHApNmm0QzkqUJrYGz0doSXdAdqNVnY-gDow7vojZO675-fnSRrpGB8slzPOjEq"/>
    <n v="0.1"/>
    <n v="0.15"/>
    <n v="0.12"/>
    <n v="0.11"/>
    <n v="7.0000000000000007E-2"/>
  </r>
  <r>
    <s v="f4bcd62f"/>
    <x v="7"/>
    <s v="ERROR"/>
    <n v="1"/>
    <n v="20473690748"/>
    <n v="0.24"/>
    <n v="0.21"/>
    <n v="0.21"/>
    <n v="0.16"/>
    <n v="0.13"/>
    <n v="0.1"/>
    <n v="0.12"/>
    <n v="31517"/>
    <s v="{'date': '2025-05-16 12:43:31.000000', 'timezone_type': 3, 'timezone': 'UTC'}"/>
    <s v="D2D2D2"/>
    <s v="5e98d9"/>
    <s v="Industrial Grade"/>
    <s v="https://community.cloudflare.steamstatic.com/economy/image/-9a81dlWLwJ2UUGcVs_nsVtzdOEdtWwKGZZLQHTxDZ7I56KU0Zwwo4NUX4oFJZEHLbXH5ApeO4YmlhxYQknCRvCo04DEVlxkKgporrf0e1Y07PLZTj9O-dmyq4yCkP_gfbiDlDIB6cYh2LjE8YqjigWxqkU9Y2j7JdLEJlJqNV-FqVHqle-81sWi_MOeYWUdqGo"/>
    <n v="0.12"/>
    <n v="0.1"/>
    <n v="0.1"/>
    <n v="0.09"/>
    <n v="0.06"/>
  </r>
  <r>
    <s v="d65f03e8"/>
    <x v="8"/>
    <s v="ERROR"/>
    <n v="1"/>
    <n v="14135972478"/>
    <n v="0.24"/>
    <n v="0.21"/>
    <n v="0.22"/>
    <n v="0.18"/>
    <n v="0.15"/>
    <n v="0.11"/>
    <n v="0.14000000000000001"/>
    <n v="25858"/>
    <s v="{'date': '2025-05-16 17:05:01.000000', 'timezone_type': 3, 'timezone': 'UTC'}"/>
    <s v="9da1a9"/>
    <s v="5e98d9"/>
    <s v="Industrial Grade"/>
    <s v="https://community.cloudflare.steamstatic.com/economy/image/-9a81dlWLwJ2UUGcVs_nsVtzdOEdtWwKGZZLQHTxDZ7I56KU0Zwwo4NUX4oFJZEHLbXH5ApeO4YmlhxYQknCRvCo04DEVlxkKgpot6-iFBRw7P7NYjV96tOkkZOfqPH9Ib7ummJW4NE_3uyZoNmn2wa3-hBqYW73IdPHe1JvZQrRqVnqlby815O9uJTAwHJq7z5iuyhwjYjhXw"/>
    <n v="0.14000000000000001"/>
    <n v="0.14000000000000001"/>
    <n v="0.1"/>
    <n v="0.09"/>
    <n v="0.05"/>
  </r>
  <r>
    <s v="ec05b1a3"/>
    <x v="9"/>
    <s v="ERROR"/>
    <n v="1"/>
    <n v="43668675109"/>
    <n v="0.21"/>
    <n v="0.21"/>
    <n v="0.24"/>
    <n v="0.24"/>
    <n v="0.48"/>
    <n v="1.84"/>
    <n v="0.13"/>
    <n v="57915"/>
    <s v="{'date': '2025-05-16 11:57:31.000000', 'timezone_type': 3, 'timezone': 'UTC'}"/>
    <s v="9da1a9"/>
    <s v="4b69ff"/>
    <s v="Mil-Spec Grade"/>
    <s v="https://community.cloudflare.steamstatic.com/economy/image/-9a81dlWLwJ2UUGcVs_nsVtzdOEdtWwKGZZLQHTxDZ7I56KU0Zwwo4NUX4oFJZEHLbXH5ApeO4YmlhxYQknCRvCo04DEVlxkKgpoo6m1FBRp3_bGcjhQ08mlhJO0leXhJ77XmXlS7fp2mOzE-7P5gVO8v109a2n0ItSRJFc7MArX_AO2w-3thJW7tJqdwXNgvClx53bamhe2hB0dcKUx0gbwPWYB"/>
    <n v="0.13"/>
    <n v="0.14000000000000001"/>
    <n v="0.11"/>
    <n v="0.38"/>
    <m/>
  </r>
  <r>
    <s v="006106a1"/>
    <x v="10"/>
    <s v="ERROR"/>
    <n v="1"/>
    <n v="43668635380"/>
    <n v="0.17"/>
    <n v="0.16"/>
    <n v="0.17"/>
    <n v="0.2"/>
    <n v="0.31"/>
    <n v="1.2"/>
    <n v="0.11"/>
    <n v="10452"/>
    <s v="{'date': '2025-05-16 11:16:22.000000', 'timezone_type': 3, 'timezone': 'UTC'}"/>
    <s v="99ccff"/>
    <s v="4b69ff"/>
    <s v="Mil-Spec Grade"/>
    <s v="https://community.cloudflare.steamstatic.com/economy/image/-9a81dlWLwJ2UUGcVs_nsVtzdOEdtWwKGZZLQHTxDZ7I56KU0Zwwo4NUX4oFJZEHLbXH5ApeO4YmlhxYQknCRvCo04DEVlxkKgpou6r8FApwiszGdCVX_-O7kYSCgvq6Yb-Bl2kE7sZ03rmZ8Nz33gS3_kFpYmrzLNSTcldtMA7UqwO5kL3p1oj84srADq8bFw"/>
    <n v="0.11"/>
    <n v="0.1"/>
    <n v="0.1"/>
    <n v="0.22"/>
    <m/>
  </r>
  <r>
    <s v="4067d4fd"/>
    <x v="11"/>
    <s v="ERROR"/>
    <n v="1"/>
    <n v="43668688486"/>
    <n v="0.16"/>
    <n v="0.16"/>
    <n v="0.14000000000000001"/>
    <n v="0.15"/>
    <n v="0.27"/>
    <n v="0.72"/>
    <n v="0.1"/>
    <n v="38072"/>
    <s v="{'date': '2025-05-16 15:55:01.000000', 'timezone_type': 3, 'timezone': 'UTC'}"/>
    <s v="D2D2D2"/>
    <s v="4b69ff"/>
    <s v="Mil-Spec Grade"/>
    <s v="https://community.cloudflare.steamstatic.com/economy/image/-9a81dlWLwJ2UUGcVs_nsVtzdOEdtWwKGZZLQHTxDZ7I56KU0Zwwo4NUX4oFJZEHLbXH5ApeO4YmlhxYQknCRvCo04DEVlxkKgpou6r8FApwiszGdCVX_-O6nYeDg7mgZLiExjIIsZcn2L2Zrdr3iwW2r0VsMW_yJ4WXIAQ4YVuF_QPokunom9bi64jvUemn"/>
    <n v="0.1"/>
    <n v="0.1"/>
    <n v="0.09"/>
    <n v="0.18"/>
    <m/>
  </r>
  <r>
    <s v="b2ff2d95"/>
    <x v="12"/>
    <s v="ERROR"/>
    <n v="1"/>
    <n v="15203666539"/>
    <n v="0.13"/>
    <n v="0.12"/>
    <n v="0.13"/>
    <n v="0.14000000000000001"/>
    <n v="0.09"/>
    <n v="0.1"/>
    <n v="0.08"/>
    <n v="32885"/>
    <s v="{'date': '2025-05-16 12:07:01.000000', 'timezone_type': 3, 'timezone': 'UTC'}"/>
    <s v="9da1a9"/>
    <s v="5e98d9"/>
    <s v="Industrial Grade"/>
    <s v="https://community.cloudflare.steamstatic.com/economy/image/-9a81dlWLwJ2UUGcVs_nsVtzdOEdtWwKGZZLQHTxDZ7I56KU0Zwwo4NUX4oFJZEHLbXH5ApeO4YmlhxYQknCRvCo04DEVlxkKgpot621FBRw7P7NYjV9-N24q42Ok_7hPvWAlTgBupwk0-3H8Nil3lLt_UBlYWnxI4WSdAU8NVyDr1S8w-a-g5O0ot2Xns69tUxy"/>
    <n v="0.08"/>
    <n v="0.08"/>
    <n v="0.08"/>
    <n v="0.05"/>
    <n v="0.06"/>
  </r>
  <r>
    <s v="c78015ab"/>
    <x v="13"/>
    <s v="ERROR"/>
    <n v="1"/>
    <n v="16629050342"/>
    <n v="0.12"/>
    <n v="0.11"/>
    <n v="0.12"/>
    <n v="0.1"/>
    <n v="0.1"/>
    <n v="0.08"/>
    <n v="0.09"/>
    <n v="93712"/>
    <s v="{'date': '2025-05-16 14:03:32.000000', 'timezone_type': 3, 'timezone': 'UTC'}"/>
    <s v="D2D2D2"/>
    <s v="5e98d9"/>
    <s v="Industrial Grade"/>
    <s v="https://community.cloudflare.steamstatic.com/economy/image/-9a81dlWLwJ2UUGcVs_nsVtzdOEdtWwKGZZLQHTxDZ7I56KU0Zwwo4NUX4oFJZEHLbXH5ApeO4YmlhxYQknCRvCo04DEVlxkKgpot6-iFBRw7P7NYjV96tOkkZOfqPH9Ib7um25V4dB8xOrH94mn2QbnqkVvam2ndoCSJg9tNV_ZqVPtkum9jZ_ttc_JzyRm7CI8pSGKIJFteCE"/>
    <n v="0.09"/>
    <n v="0.08"/>
    <n v="7.0000000000000007E-2"/>
    <n v="7.0000000000000007E-2"/>
    <n v="0.02"/>
  </r>
  <r>
    <s v="3ff959eb"/>
    <x v="14"/>
    <s v="ERROR"/>
    <n v="1"/>
    <n v="43668703724"/>
    <n v="0.09"/>
    <n v="7.0000000000000007E-2"/>
    <n v="7.0000000000000007E-2"/>
    <n v="7.0000000000000007E-2"/>
    <n v="0.15"/>
    <n v="0.61"/>
    <n v="0.04"/>
    <n v="51833"/>
    <s v="{'date': '2025-05-16 15:32:30.000000', 'timezone_type': 3, 'timezone': 'UTC'}"/>
    <s v="9da1a9"/>
    <s v="4b69ff"/>
    <s v="Mil-Spec Grade"/>
    <s v="https://community.cloudflare.steamstatic.com/economy/image/-9a81dlWLwJ2UUGcVs_nsVtzdOEdtWwKGZZLQHTxDZ7I56KU0Zwwo4NUX4oFJZEHLbXH5ApeO4YmlhxYQknCRvCo04DEVlxkKgpopamie19fwODPIWV97s6jgIGHnuTgDLbUkmJE5Yt02bDEo9StjA2w_BY-Y2CmIdSVelc-aArZ-gfsye65jZC7uZidmyZmpGB8sg4j4ZRT"/>
    <n v="0.04"/>
    <n v="0.05"/>
    <n v="0.05"/>
    <n v="0.08"/>
    <m/>
  </r>
  <r>
    <s v="2e08bf4c"/>
    <x v="15"/>
    <s v="ERROR"/>
    <n v="1"/>
    <n v="43668624266"/>
    <n v="0.08"/>
    <n v="0.06"/>
    <n v="7.0000000000000007E-2"/>
    <n v="7.0000000000000007E-2"/>
    <n v="0.08"/>
    <n v="0.37"/>
    <n v="0.03"/>
    <n v="28646"/>
    <s v="{'date': '2025-05-16 14:47:30.000000', 'timezone_type': 3, 'timezone': 'UTC'}"/>
    <s v="9da1a9"/>
    <s v="4b69ff"/>
    <s v="Mil-Spec Grade"/>
    <s v="https://community.cloudflare.steamstatic.com/economy/image/-9a81dlWLwJ2UUGcVs_nsVtzdOEdtWwKGZZLQHTxDZ7I56KU0Zwwo4NUX4oFJZEHLbXH5ApeO4YmlhxYQknCRvCo04DEVlxkKgpou-6kejhth_KcTjpQ6dm4q4OKmvjLO77QgHIfu5Ypie-YrNTwiVLk_URsMj_3d9edJ1I8YV7Y-VPvxb3vjZW77ZSdwGwj5HciM6sSmQ"/>
    <n v="0.03"/>
    <n v="0.03"/>
    <n v="0.03"/>
    <n v="7.0000000000000007E-2"/>
    <m/>
  </r>
  <r>
    <s v="ad88934e"/>
    <x v="16"/>
    <s v="ERROR"/>
    <n v="1"/>
    <n v="43668616227"/>
    <n v="0.08"/>
    <n v="0.06"/>
    <n v="0.06"/>
    <n v="0.05"/>
    <n v="0.13"/>
    <n v="0.31"/>
    <n v="0.03"/>
    <n v="34046"/>
    <s v="{'date': '2025-05-16 12:05:01.000000', 'timezone_type': 3, 'timezone': 'UTC'}"/>
    <s v="9da1a9"/>
    <s v="4b69ff"/>
    <s v="Mil-Spec Grade"/>
    <s v="https://community.cloudflare.steamstatic.com/economy/image/-9a81dlWLwJ2UUGcVs_nsVtzdOEdtWwKGZZLQHTxDZ7I56KU0Zwwo4NUX4oFJZEHLbXH5ApeO4YmlhxYQknCRvCo04DEVlxkKgporrf0e1Y07OvFIG0TuOO7m4OAnvnzMbLDklRc7cF4n-SPpt6mi1W3-UFrY2HyLIHEIFVsYF-Dq1jvyL250cO175nBwSRiuSYk4mGdwUIggt5pyA"/>
    <n v="0.03"/>
    <n v="0.04"/>
    <n v="0.03"/>
    <n v="7.0000000000000007E-2"/>
    <m/>
  </r>
  <r>
    <s v="9445f5f9"/>
    <x v="17"/>
    <s v="ERROR"/>
    <n v="1"/>
    <n v="43668577867"/>
    <n v="0.08"/>
    <n v="7.0000000000000007E-2"/>
    <n v="0.09"/>
    <n v="0.08"/>
    <n v="0.23"/>
    <n v="0.69"/>
    <n v="0.03"/>
    <n v="33239"/>
    <s v="{'date': '2025-05-16 12:48:01.000000', 'timezone_type': 3, 'timezone': 'UTC'}"/>
    <s v="9da1a9"/>
    <s v="4b69ff"/>
    <s v="Mil-Spec Grade"/>
    <s v="https://community.cloudflare.steamstatic.com/economy/image/-9a81dlWLwJ2UUGcVs_nsVtzdOEdtWwKGZZLQHTxDZ7I56KU0Zwwo4NUX4oFJZEHLbXH5ApeO4YmlhxYQknCRvCo04DEVlxkKgpoo6m1FBRp3_bGcjhQ08mlhJO0leXhJ77XmXlS7fp2mOzE-7P9jVWisl09YTr6cYfDdwY2ZQ6D_1frlb_m1pS7vpyfmiNr6HVw7S6Onha2gkwacKUx0mNx5dkp"/>
    <n v="0.03"/>
    <n v="0.03"/>
    <n v="0.05"/>
    <n v="0.1"/>
    <m/>
  </r>
  <r>
    <s v="5a6e85a5"/>
    <x v="18"/>
    <s v="ERROR"/>
    <n v="1"/>
    <n v="43611062979"/>
    <n v="7.0000000000000007E-2"/>
    <n v="0.05"/>
    <n v="0.04"/>
    <n v="0.04"/>
    <n v="0.06"/>
    <n v="0.16"/>
    <n v="0.02"/>
    <n v="28637"/>
    <s v="{'date': '2025-05-16 12:18:02.000000', 'timezone_type': 3, 'timezone': 'UTC'}"/>
    <s v="9da1a9"/>
    <s v="b0c3d9"/>
    <s v="Consumer Grade"/>
    <s v="https://community.cloudflare.steamstatic.com/economy/image/-9a81dlWLwJ2UUGcVs_nsVtzdOEdtWwKGZZLQHTxDZ7I56KU0Zwwo4NUX4oFJZEHLbXH5ApeO4YmlhxYQknCRvCo04DEVlxkKgpopbuyLgNv1fX3di5B5OOknZCbm_LLPr7Vn35cpscgi7mWoo-kjVWx-0c6YW2nIdLDew48ZFjUqVe5lefs0Me_u53KnyN9-n51Xc7tIQw"/>
    <n v="0.02"/>
    <n v="0.03"/>
    <n v="0.03"/>
    <n v="0.08"/>
    <m/>
  </r>
  <r>
    <s v="c5e6b078"/>
    <x v="19"/>
    <s v="ERROR"/>
    <n v="1"/>
    <n v="15268895926"/>
    <n v="0.06"/>
    <n v="0.04"/>
    <n v="0.04"/>
    <n v="0.03"/>
    <n v="0.05"/>
    <n v="0.03"/>
    <n v="0.02"/>
    <n v="8003"/>
    <s v="{'date': '2025-05-16 13:17:31.000000', 'timezone_type': 3, 'timezone': 'UTC'}"/>
    <s v="00a000"/>
    <s v="b0c3d9"/>
    <s v="Base Grade"/>
    <s v="https://community.cloudflare.steamstatic.com/economy/image/IzMF03bi9WpSBq-S-ekoE33L-iLqGFHVaU25ZzQNQcXdB2ozio1RrlIWFK3UfvMYB8UsvjiMXojflsZalyxSh31CIyHz2GZ-KuFpPsrTzBG0qe6yGX3wYCPGLi3VUlttSuJeZzvZ_jr3s-idSj3BRLorRQoGeaZWozBNO8-ONhA_0tIM_DL2h0p6WBUnfspUfRq33n0DPaR4zXURJs9X6xTv0lY"/>
    <n v="0.02"/>
    <n v="0.02"/>
    <n v="0.02"/>
    <n v="0.03"/>
    <n v="0.01"/>
  </r>
  <r>
    <s v="234d213a"/>
    <x v="20"/>
    <s v="ERROR"/>
    <n v="1"/>
    <n v="16365291749"/>
    <n v="0.05"/>
    <n v="0.03"/>
    <n v="0.03"/>
    <n v="0.03"/>
    <n v="0.05"/>
    <n v="0.03"/>
    <n v="0.01"/>
    <n v="4419"/>
    <s v="{'date': '2025-05-16 11:17:45.000000', 'timezone_type': 3, 'timezone': 'UTC'}"/>
    <s v="00a000"/>
    <s v="b0c3d9"/>
    <s v="Base Grade"/>
    <s v="https://community.cloudflare.steamstatic.com/economy/image/IzMF03bi9WpSBq-S-ekoE33L-iLqGFHVaU25ZzQNQcXdB2ozio1RrlIWFK3UfvMYB8UsvjiMXojflsZalyxSh31CIyHz2GZ-KuFpPsrTzBG0puWyTCa5ODKcLnfaGAoxHLYMNG-LrTCiseXBSjDIQuopRl1XePFQ9TVMb5yLOAx9itAdqGq0mFZwCxo8e9VKaVK_nndKZL9UYV9IwA"/>
    <n v="0.01"/>
    <n v="0.01"/>
    <n v="0.01"/>
    <n v="0.01"/>
    <n v="0.01"/>
  </r>
  <r>
    <s v="46d7cbca"/>
    <x v="21"/>
    <s v="ERROR"/>
    <n v="1"/>
    <n v="16240787874"/>
    <n v="0.05"/>
    <n v="0.03"/>
    <n v="0.05"/>
    <n v="0.03"/>
    <n v="0.03"/>
    <n v="0.03"/>
    <n v="0.02"/>
    <n v="4304"/>
    <s v="{'date': '2025-05-16 12:58:01.000000', 'timezone_type': 3, 'timezone': 'UTC'}"/>
    <s v="00a000"/>
    <s v="b0c3d9"/>
    <s v="Base Grade"/>
    <s v="https://community.cloudflare.steamstatic.com/economy/image/IzMF03bi9WpSBq-S-ekoE33L-iLqGFHVaU25ZzQNQcXdB2ozio1RrlIWFK3UfvMYB8UsvjiMXojflsZalyxSh31CIyHz2GZ-KuFpPsrTzBG0pO-CI3r-Zj3FYSfdTgw8RLRYM2qIqmalsO6cFj6fSb55RA0HKPcA92EdaJyNNkBp14AVu2u_0UdyEhk6f9BKZAarxm1OMLt8miUUStJ5-F8"/>
    <n v="0.02"/>
    <n v="0.01"/>
    <n v="0.01"/>
    <n v="0.01"/>
    <n v="0.01"/>
  </r>
  <r>
    <s v="f3e3a039"/>
    <x v="22"/>
    <s v="ERROR"/>
    <n v="1"/>
    <n v="16121886498"/>
    <n v="0.05"/>
    <n v="0.05"/>
    <n v="0.03"/>
    <n v="0.03"/>
    <n v="0.03"/>
    <n v="0.03"/>
    <n v="0.01"/>
    <n v="3856"/>
    <s v="{'date': '2025-05-16 14:13:31.000000', 'timezone_type': 3, 'timezone': 'UTC'}"/>
    <s v="00a000"/>
    <s v="b0c3d9"/>
    <s v="Base Grade"/>
    <s v="https://community.cloudflare.steamstatic.com/economy/image/IzMF03bi9WpSBq-S-ekoE33L-iLqGFHVaU25ZzQNQcXdB2ozio1RrlIWFK3UfvMYB8UsvjiMXojflsZalyxSh31CIyHz2GZ-KuFpPsrTzBG0su2fDm25PWfAfnaAGlo8TeFcZ26Lqjr047-cEG6cE-9-FgkNKKAA8DEfbs2NbQx9itAdqGq0mFZwCxo8e9VKaVK6zyxAYrndTtL7tQ"/>
    <n v="0.01"/>
    <n v="0.01"/>
    <n v="0.01"/>
    <n v="0.01"/>
    <n v="0.01"/>
  </r>
  <r>
    <s v="768f758f"/>
    <x v="23"/>
    <s v="ERROR"/>
    <n v="1"/>
    <n v="15631631458"/>
    <n v="0.05"/>
    <n v="0.03"/>
    <n v="0.03"/>
    <n v="0.03"/>
    <n v="0.03"/>
    <n v="0.03"/>
    <n v="0.01"/>
    <n v="4573"/>
    <s v="{'date': '2025-05-16 14:06:00.000000', 'timezone_type': 3, 'timezone': 'UTC'}"/>
    <s v="D2D2D2"/>
    <s v="b0c3d9"/>
    <s v="Base Grade"/>
    <s v="https://community.cloudflare.steamstatic.com/economy/image/IzMF03bi9WpSBq-S-ekoE33L-iLqGFHVaU25ZzQNQcXdB2ozio1RrlIWFK3UfvMYB8UsvjiMXojflsZalyxSh31CIyHz2GZ-KuFpPsrTzBG0pPuIHnX7ZHnAfCSPTg5tSeELZzrRqjCi5OXAE2vNQe5_QVpQfqNQpGYcb86Ba0A1ysdVrCO7mEhyDBs9ftFPYAOilyBLabt9mMDRok6d"/>
    <n v="0.01"/>
    <n v="0.01"/>
    <n v="0.01"/>
    <n v="0.01"/>
    <n v="0.01"/>
  </r>
  <r>
    <s v="120d846f"/>
    <x v="24"/>
    <s v="ERROR"/>
    <n v="1"/>
    <n v="15581307459"/>
    <n v="0.05"/>
    <n v="0.03"/>
    <n v="0.03"/>
    <n v="0.03"/>
    <n v="0.03"/>
    <n v="0.03"/>
    <n v="0.01"/>
    <n v="21329"/>
    <s v="{'date': '2025-05-16 15:51:31.000000', 'timezone_type': 3, 'timezone': 'UTC'}"/>
    <s v="D2D2D2"/>
    <s v="b0c3d9"/>
    <s v="Base Grade"/>
    <s v="https://community.cloudflare.steamstatic.com/economy/image/IzMF03bi9WpSBq-S-ekoE33L-iLqGFHVaU25ZzQNQcXdB2ozio1RrlIWFK3UfvMYB8UsvjiMXojflsZalyxSh31CIyHz2GZ-KuFpPsrTzBG0pe2BEHXlJmDHdnWAGQ88ReUMYTnZ92at5OiSF2zKE-ApEgpVL_QE9DBOOZuJOEAjlNlc7Wa3m0tvEwMkZsxWfBbmnixLN-V1bHZsw8c"/>
    <n v="0.01"/>
    <n v="0.01"/>
    <n v="0.01"/>
    <n v="0.01"/>
    <n v="0.01"/>
  </r>
  <r>
    <s v="19d8eb3a"/>
    <x v="25"/>
    <s v="ERROR"/>
    <n v="1"/>
    <n v="15557181095"/>
    <n v="0.05"/>
    <n v="0.03"/>
    <n v="0.06"/>
    <n v="0.03"/>
    <n v="0.03"/>
    <n v="0.03"/>
    <n v="0.01"/>
    <n v="6007"/>
    <s v="{'date': '2025-05-16 15:51:31.000000', 'timezone_type': 3, 'timezone': 'UTC'}"/>
    <s v="D2D2D2"/>
    <s v="b0c3d9"/>
    <s v="Base Grade"/>
    <s v="https://community.cloudflare.steamstatic.com/economy/image/IzMF03bi9WpSBq-S-ekoE33L-iLqGFHVaU25ZzQNQcXdB2ozio1RrlIWFK3UfvMYB8UsvjiMXojflsZalyxSh31CIyHz2GZ-KuFpPsrTzBG0qe6yGX3wYCPGLi3VUlttSuJeZzvZ_jr3s-idSj3BRLorRQoGeaZWozBNO8-ONhA_0tIM_DL2h0p6WBUnfspUfRq33n0DPaR4kHZGcZ9Wimgxm-E"/>
    <n v="0.01"/>
    <n v="0.01"/>
    <n v="0.02"/>
    <n v="0.02"/>
    <n v="0.01"/>
  </r>
  <r>
    <s v="e1a7c3fc"/>
    <x v="26"/>
    <s v="ERROR"/>
    <n v="1"/>
    <n v="15339301664"/>
    <n v="0.05"/>
    <n v="0.03"/>
    <n v="0.03"/>
    <n v="0.03"/>
    <n v="0.03"/>
    <n v="0.03"/>
    <n v="0.01"/>
    <n v="4096"/>
    <s v="{'date': '2025-05-16 11:43:31.000000', 'timezone_type': 3, 'timezone': 'UTC'}"/>
    <s v="00a000"/>
    <s v="b0c3d9"/>
    <s v="Base Grade"/>
    <s v="https://community.cloudflare.steamstatic.com/economy/image/IzMF03bi9WpSBq-S-ekoE33L-iLqGFHVaU25ZzQNQcXdB2ozio1RrlIWFK3UfvMYB8UsvjiMXojflsZalyxSh31CIyHz2GZ-KuFpPsrTzBG0pu6FGjrzPGOTKyPbSgs4TbpWMm_YqzOk5OuWQDjIFO59EQ1Re_BS8zYbb8_bIVJjg5FYpGm3hUloEgIhYslfLVfsniBHZXCVU9Kp"/>
    <n v="0.01"/>
    <n v="0.01"/>
    <n v="0.01"/>
    <n v="0.01"/>
    <n v="0.01"/>
  </r>
  <r>
    <s v="b729073f"/>
    <x v="27"/>
    <s v="ERROR"/>
    <n v="1"/>
    <n v="15144109378"/>
    <n v="0.05"/>
    <n v="0.03"/>
    <n v="0.03"/>
    <n v="0.03"/>
    <n v="0.03"/>
    <n v="0.03"/>
    <n v="0.01"/>
    <n v="4401"/>
    <s v="{'date': '2025-05-16 11:57:56.000000', 'timezone_type': 3, 'timezone': 'UTC'}"/>
    <s v="00a000"/>
    <s v="b0c3d9"/>
    <s v="Base Grade"/>
    <s v="https://community.cloudflare.steamstatic.com/economy/image/IzMF03bi9WpSBq-S-ekoE33L-iLqGFHVaU25ZzQNQcXdB2ozio1RrlIWFK3UfvMYB8UsvjiMXojflsZalyxSh31CIyHz2GZ-KuFpPsrTzBG0r-2yD3f4eDKKeySJTQlqTrQNYWqIrTHz5eSQQW7OQOguQg5SKPEH8WJIOsCNOhU_gplLpWL-lEtxEQQlZ8lSeR-30ylHMugnkXlv8wNmtQ"/>
    <n v="0.01"/>
    <n v="0.01"/>
    <n v="0.01"/>
    <n v="0.01"/>
    <n v="0.01"/>
  </r>
  <r>
    <s v="f04c8321"/>
    <x v="28"/>
    <s v="ERROR"/>
    <n v="1"/>
    <n v="15047407095"/>
    <n v="0.05"/>
    <n v="0.03"/>
    <n v="0.03"/>
    <n v="0.03"/>
    <n v="0.03"/>
    <n v="0.03"/>
    <n v="0.01"/>
    <n v="4055"/>
    <s v="{'date': '2025-05-16 12:55:50.000000', 'timezone_type': 3, 'timezone': 'UTC'}"/>
    <s v="00a000"/>
    <s v="b0c3d9"/>
    <s v="Base Grade"/>
    <s v="https://community.cloudflare.steamstatic.com/economy/image/IzMF03bi9WpSBq-S-ekoE33L-iLqGFHVaU25ZzQNQcXdB2ozio1RrlIWFK3UfvMYB8UsvjiMXojflsZalyxSh31CIyHz2GZ-KuFpPsrTzBG0puWyTCW5OzOdenmJGFw6GLsKM2zZ9zektu2XEDnOE-ktEQgFe6MBoWUYacyANgx9itAdqGq0mFZwCxo8e9VKaVLtzyAVaLuMt2Zwkg"/>
    <n v="0.01"/>
    <n v="0.01"/>
    <n v="0.01"/>
    <n v="0.01"/>
    <n v="0.02"/>
  </r>
  <r>
    <s v="ca548fca"/>
    <x v="29"/>
    <s v="ERROR"/>
    <n v="1"/>
    <n v="14955563225"/>
    <n v="0.05"/>
    <n v="0.03"/>
    <n v="0.03"/>
    <n v="0.03"/>
    <n v="0.03"/>
    <n v="0.03"/>
    <n v="0.01"/>
    <n v="8721"/>
    <s v="{'date': '2025-05-16 13:24:30.000000', 'timezone_type': 3, 'timezone': 'UTC'}"/>
    <s v="00a000"/>
    <s v="b0c3d9"/>
    <s v="Base Grade"/>
    <s v="https://community.cloudflare.steamstatic.com/economy/image/IzMF03bi9WpSBq-S-ekoE33L-iLqGFHVaU25ZzQNQcXdB2ozio1RrlIWFK3UfvMYB8UsvjiMXojflsZalyxSh31CIyHz2GZ-KuFpPsrTzBG0rO2BBTqgPGPGLHSKTQ0_H-ZZNjyP-Tb0sLmUFmvPRLl5S1gHfKVQ-zJMPJuAIVJjg5FYpGm3hUloEgIhYslfLVm-nnJKN-AvsM1r"/>
    <n v="0.01"/>
    <n v="0.01"/>
    <n v="0.01"/>
    <n v="0.01"/>
    <n v="0.01"/>
  </r>
  <r>
    <s v="91cccc5e"/>
    <x v="30"/>
    <s v="ERROR"/>
    <n v="1"/>
    <n v="14704630269"/>
    <n v="0.05"/>
    <n v="0.03"/>
    <n v="0.03"/>
    <n v="0.05"/>
    <n v="0.03"/>
    <n v="0.03"/>
    <n v="0.01"/>
    <n v="4193"/>
    <s v="{'date': '2025-05-16 13:11:04.000000', 'timezone_type': 3, 'timezone': 'UTC'}"/>
    <s v="D2D2D2"/>
    <s v="b0c3d9"/>
    <s v="Base Grade"/>
    <s v="https://community.cloudflare.steamstatic.com/economy/image/IzMF03bi9WpSBq-S-ekoE33L-iLqGFHVaU25ZzQNQcXdB2ozio1RrlIWFK3UfvMYB8UsvjiMXojflsZalyxSh31CIyHz2GZ-KuFpPsrTzBG0pO-CI3DyeyfFJjOXSF1tHrFfZG7fq2Hwt7iURT_AFeh4Eg9QevENpDJKO83aORQ9gNRe_iuomUM7HRkkfddLZQOvw2QfKOBykHgWcJjT-jU4tQ"/>
    <n v="0.01"/>
    <n v="0.01"/>
    <n v="0.01"/>
    <n v="0.01"/>
    <n v="0.01"/>
  </r>
  <r>
    <s v="d3682038"/>
    <x v="31"/>
    <s v="ERROR"/>
    <n v="1"/>
    <n v="14454756890"/>
    <n v="0.05"/>
    <n v="0.03"/>
    <n v="0.03"/>
    <n v="0.03"/>
    <n v="0.03"/>
    <n v="0.03"/>
    <n v="0.01"/>
    <n v="5072"/>
    <s v="{'date': '2025-05-16 16:29:31.000000', 'timezone_type': 3, 'timezone': 'UTC'}"/>
    <s v="D2D2D2"/>
    <s v="b0c3d9"/>
    <s v="Base Grade"/>
    <s v="https://community.cloudflare.steamstatic.com/economy/image/IzMF03bi9WpSBq-S-ekoE33L-iLqGFHVaU25ZzQNQcXdB2ozio1RrlIWFK3UfvMYB8UsvjiMXojflsZalyxSh31CIyHz2GZ-KuFpPsrTzBG0qe6yGX3wYCPGLi3VUlttSuJeZzvZ_jr3s-idSj3BRLorRQoGeaZWozBNO8-ONhA_0tIM_DL2h0p6WBUnfspUfRq33n0DPaR4kSVHc5wD3PD2J4k"/>
    <n v="0.01"/>
    <n v="0.01"/>
    <n v="0.01"/>
    <n v="0.01"/>
    <n v="0.01"/>
  </r>
  <r>
    <s v="f75c3367"/>
    <x v="32"/>
    <s v="ERROR"/>
    <n v="1"/>
    <n v="14219985063"/>
    <n v="0.05"/>
    <n v="0.03"/>
    <n v="0.03"/>
    <n v="0.03"/>
    <n v="0.03"/>
    <n v="0.03"/>
    <n v="0.02"/>
    <n v="52109"/>
    <s v="{'date': '2025-05-16 11:57:31.000000', 'timezone_type': 3, 'timezone': 'UTC'}"/>
    <s v="D2D2D2"/>
    <s v="b0c3d9"/>
    <s v="Consumer Grade"/>
    <s v="https://community.cloudflare.steamstatic.com/economy/image/-9a81dlWLwJ2UUGcVs_nsVtzdOEdtWwKGZZLQHTxDZ7I56KU0Zwwo4NUX4oFJZEHLbXH5ApeO4YmlhxYQknCRvCo04DEVlxkKgporrf0e1Y07ODHTjBN_8-JmImMn-O6ZevVxG8Cv8Ah2L-W9N6n2gfl-xZpMWGiddWXd1VtYV3ZqVW3l7q71oj84srX2bLPtQ"/>
    <n v="0.02"/>
    <n v="0.02"/>
    <n v="0.02"/>
    <n v="0.02"/>
    <n v="0.02"/>
  </r>
  <r>
    <s v="f521e8d0"/>
    <x v="33"/>
    <s v="ERROR"/>
    <n v="1"/>
    <n v="16383471293"/>
    <n v="0.04"/>
    <n v="0.03"/>
    <n v="0.03"/>
    <n v="0.03"/>
    <n v="0.03"/>
    <n v="0.03"/>
    <n v="0.01"/>
    <n v="191183"/>
    <s v="{'date': '2025-05-16 13:26:31.000000', 'timezone_type': 3, 'timezone': 'UTC'}"/>
    <s v="D2D2D2"/>
    <s v="b0c3d9"/>
    <s v="Consumer Grade"/>
    <s v="https://community.cloudflare.steamstatic.com/economy/image/-9a81dlWLwJ2UUGcVs_nsVtzdOEdtWwKGZZLQHTxDZ7I56KU0Zwwo4NUX4oFJZEHLbXH5ApeO4YmlhxYQknCRvCo04DEVlxkKgpopujwezhoyszOfi9H_8iJlo-Zkvb4DLbUkmJE5Yt307uY89r22QXs_0M_YGHzI4SXdQc4NQuC8gfvxrzt18Lt6cifnCRjpGB8ssSnt9jR"/>
    <n v="0.01"/>
    <n v="0.01"/>
    <n v="0.01"/>
    <n v="0.01"/>
    <n v="0.01"/>
  </r>
  <r>
    <s v="1f1d2694"/>
    <x v="34"/>
    <s v="ERROR"/>
    <n v="1"/>
    <n v="15415777243"/>
    <n v="0.04"/>
    <n v="0.03"/>
    <n v="0.03"/>
    <n v="0.03"/>
    <n v="0.03"/>
    <n v="0.03"/>
    <n v="0.01"/>
    <n v="5565"/>
    <s v="{'date': '2025-05-16 13:05:32.000000', 'timezone_type': 3, 'timezone': 'UTC'}"/>
    <s v="00a000"/>
    <s v="b0c3d9"/>
    <s v="Base Grade"/>
    <s v="https://community.cloudflare.steamstatic.com/economy/image/IzMF03bi9WpSBq-S-ekoE33L-iLqGFHVaU25ZzQNQcXdB2ozio1RrlIWFK3UfvMYB8UsvjiMXojflsZalyxSh31CIyHz2GZ-KuFpPsrTzBG0pvaKUnDzOTLGenWITAYwS7FZN2Dd9zWj4ryXS23JEu1_F1sDePAD92BLac2Xf0xqwtRUp2qqmlFxCh84ftwbcl7vziAX7ifvW5g"/>
    <n v="0.01"/>
    <n v="0.01"/>
    <n v="0.01"/>
    <n v="0.01"/>
    <n v="0.01"/>
  </r>
  <r>
    <s v="5ad491fc"/>
    <x v="35"/>
    <s v="ERROR"/>
    <n v="1"/>
    <n v="14300300049"/>
    <n v="0.04"/>
    <n v="0.03"/>
    <n v="0.03"/>
    <n v="0.03"/>
    <n v="0.03"/>
    <n v="0.03"/>
    <n v="0.01"/>
    <n v="6231"/>
    <s v="{'date': '2025-05-16 14:55:00.000000', 'timezone_type': 3, 'timezone': 'UTC'}"/>
    <s v="D2D2D2"/>
    <s v="b0c3d9"/>
    <s v="Base Grade"/>
    <s v="https://community.cloudflare.steamstatic.com/economy/image/IzMF03bi9WpSBq-S-ekoE33L-iLqGFHVaU25ZzQNQcXdB2ozio1RrlIWFK3UfvMYB8UsvjiMXojflsZalyxSh31CIyHz2GZ-KuFpPsrTzBG0quyECnHkVzTWIDLKGVomHLoKMW7d_DKit-nAR2zORrkqSwEFKPQE-jdOPJyMbBI83IcD82HulgptEBFuccpKfx2233gHOK0p0XxFfZIGnCdsWV3ADQ"/>
    <n v="0.01"/>
    <n v="0.01"/>
    <n v="0.01"/>
    <n v="0.01"/>
    <n v="0.01"/>
  </r>
  <r>
    <s v="dd91e755"/>
    <x v="36"/>
    <s v="ERROR"/>
    <n v="1"/>
    <n v="16472063772"/>
    <n v="0.03"/>
    <n v="0.03"/>
    <n v="0.03"/>
    <n v="0.03"/>
    <n v="0.03"/>
    <n v="0.03"/>
    <n v="0.01"/>
    <n v="163995"/>
    <s v="{'date': '2025-05-16 13:31:01.000000', 'timezone_type': 3, 'timezone': 'UTC'}"/>
    <s v="D2D2D2"/>
    <s v="b0c3d9"/>
    <s v="Consumer Grade"/>
    <s v="https://community.cloudflare.steamstatic.com/economy/image/-9a81dlWLwJ2UUGcVs_nsVtzdOEdtWwKGZZLQHTxDZ7I56KU0Zwwo4NUX4oFJZEHLbXH5ApeO4YmlhxYQknCRvCo04DEVlxkKgpoor-mcjhzw8zFdC5K092kmZm0mvLwOq7c2D4Evp1y3bmQ89miilDt_hU-YGjwIIGccAM6YArZ81jolejs0JfovszXiSw0VV39XcQ"/>
    <n v="0.01"/>
    <n v="0.01"/>
    <n v="0.01"/>
    <n v="0.01"/>
    <n v="0.01"/>
  </r>
  <r>
    <s v="94d8ed84"/>
    <x v="37"/>
    <s v="ERROR"/>
    <n v="1"/>
    <n v="14677921877"/>
    <n v="0.03"/>
    <n v="0.03"/>
    <n v="0.03"/>
    <n v="0.03"/>
    <n v="0.03"/>
    <n v="0.03"/>
    <n v="0.01"/>
    <n v="211524"/>
    <s v="{'date': '2025-05-16 07:12:01.000000', 'timezone_type': 3, 'timezone': 'UTC'}"/>
    <s v="D2D2D2"/>
    <s v="b0c3d9"/>
    <s v="Consumer Grade"/>
    <s v="https://community.cloudflare.steamstatic.com/economy/image/-9a81dlWLwJ2UUGcVs_nsVtzdOEdtWwKGZZLQHTxDZ7I56KU0Zwwo4NUX4oFJZEHLbXH5ApeO4YmlhxYQknCRvCo04DEVlxkKgpopamie19fwPz3fDJR_-O7kYSCgvq6a7_TxTME7Z0j3-2XpNWi3gSw_kVoZT-lI4eWe1NvZ1mFqFbqxejo0Yj84spJOB2PcQ"/>
    <n v="0.01"/>
    <n v="0.01"/>
    <n v="0.01"/>
    <n v="0.01"/>
    <n v="0.0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EAE0A2-C8EC-4C61-B095-FD2D9FD468A2}" name="TablaDinámica2" cacheId="4" applyNumberFormats="0" applyBorderFormats="0" applyFontFormats="0" applyPatternFormats="0" applyAlignmentFormats="0" applyWidthHeightFormats="1" dataCaption="Valores" grandTotalCaption="Total 10 Mejores" updatedVersion="8" minRefreshableVersion="3" useAutoFormatting="1" itemPrintTitles="1" createdVersion="8" indent="0" outline="1" outlineData="1" multipleFieldFilters="0">
  <location ref="E2:E41" firstHeaderRow="1" firstDataRow="1" firstDataCol="1"/>
  <pivotFields count="24">
    <pivotField showAll="0"/>
    <pivotField axis="axisRow" showAll="0">
      <items count="140">
        <item x="13"/>
        <item x="8"/>
        <item x="0"/>
        <item x="12"/>
        <item x="2"/>
        <item x="15"/>
        <item x="6"/>
        <item x="5"/>
        <item x="4"/>
        <item x="11"/>
        <item x="33"/>
        <item x="3"/>
        <item x="18"/>
        <item x="25"/>
        <item x="31"/>
        <item x="19"/>
        <item x="23"/>
        <item x="28"/>
        <item x="20"/>
        <item x="26"/>
        <item x="34"/>
        <item x="24"/>
        <item x="21"/>
        <item x="27"/>
        <item x="30"/>
        <item x="22"/>
        <item x="29"/>
        <item x="35"/>
        <item x="37"/>
        <item x="14"/>
        <item x="10"/>
        <item x="1"/>
        <item x="36"/>
        <item x="17"/>
        <item x="9"/>
        <item x="32"/>
        <item x="7"/>
        <item x="1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t="default"/>
      </items>
    </pivotField>
    <pivotField showAll="0"/>
    <pivotField showAll="0"/>
    <pivotField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showAll="0"/>
    <pivotField showAll="0"/>
    <pivotField showAll="0"/>
    <pivotField showAll="0"/>
    <pivotField showAll="0"/>
    <pivotField showAll="0"/>
    <pivotField numFmtId="8" showAll="0"/>
    <pivotField numFmtId="8" showAll="0"/>
    <pivotField numFmtId="8" showAll="0"/>
    <pivotField numFmtId="8" showAll="0"/>
    <pivotField showAll="0"/>
    <pivotField dragToRow="0" dragToCol="0" dragToPage="0" showAll="0" defaultSubtotal="0"/>
  </pivotFields>
  <rowFields count="1">
    <field x="1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84D6A0E4-9D0F-4332-B912-3EBCF8AFC43A}" autoFormatId="16" applyNumberFormats="0" applyBorderFormats="0" applyFontFormats="0" applyPatternFormats="0" applyAlignmentFormats="0" applyWidthHeightFormats="0">
  <queryTableRefresh nextId="39">
    <queryTableFields count="23">
      <queryTableField id="1" name="id" tableColumnId="1"/>
      <queryTableField id="2" name="marketname" tableColumnId="2"/>
      <queryTableField id="23" dataBound="0" tableColumnId="23"/>
      <queryTableField id="16" name="rarity" tableColumnId="16"/>
      <queryTableField id="3" name="count" tableColumnId="3"/>
      <queryTableField id="4" name="assetid" tableColumnId="4"/>
      <queryTableField id="5" name="pricelatest" tableColumnId="5"/>
      <queryTableField id="6" name="pricelatestsell" tableColumnId="6"/>
      <queryTableField id="7" name="pricelatestsell24h" tableColumnId="7"/>
      <queryTableField id="8" name="pricelatestsell7d" tableColumnId="8"/>
      <queryTableField id="9" name="pricelatestsell30d" tableColumnId="9"/>
      <queryTableField id="10" name="pricelatestsell90d" tableColumnId="10"/>
      <queryTableField id="11" name="pricemix" tableColumnId="11"/>
      <queryTableField id="12" name="sold90d" tableColumnId="12"/>
      <queryTableField id="13" name="priceupdatedat" tableColumnId="13"/>
      <queryTableField id="14" name="bordercolor" tableColumnId="14"/>
      <queryTableField id="15" name="color" tableColumnId="15"/>
      <queryTableField id="17" name="image" tableColumnId="17"/>
      <queryTableField id="18" name="pricereal" tableColumnId="18"/>
      <queryTableField id="19" name="pricereal24h" tableColumnId="19"/>
      <queryTableField id="20" name="pricereal7d" tableColumnId="20"/>
      <queryTableField id="21" name="pricereal30d" tableColumnId="21"/>
      <queryTableField id="22" name="pricereal90d" tableColumnId="22"/>
    </queryTableFields>
  </queryTableRefresh>
</queryTable>
</file>

<file path=xl/richData/_rels/rdRichValueWebImage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3.png"/><Relationship Id="rId21" Type="http://schemas.openxmlformats.org/officeDocument/2006/relationships/hyperlink" Target="https://community.cloudflare.steamstatic.com/economy/image/-9a81dlWLwJ2UUGcVs_nsVtzdOEdtWwKGZZLQHTxDZ7I56KU0Zwwo4NUX4oFJZEHLbXH5ApeO4YmlhxYQknCRvCo04DEVlxkKgpopbuyLgNv1fX3di5B5OOknZCbm_LLPr7Vn35cpscgi7mWoo-kjVWx-0c6YW2nIdLDew48ZFjUqVe5lefs0Me_u53KnyN9-n51Xc7tIQw" TargetMode="External"/><Relationship Id="rId42" Type="http://schemas.openxmlformats.org/officeDocument/2006/relationships/image" Target="../media/image21.png"/><Relationship Id="rId47" Type="http://schemas.openxmlformats.org/officeDocument/2006/relationships/hyperlink" Target="https://community.cloudflare.steamstatic.com/economy/image/IzMF03bi9WpSBq-S-ekoE33L-iLqGFHVaU25ZzQNQcXdB2ozio1RrlIWFK3UfvMYB8UsvjiMXojflsZalyxSh31CIyHz2GZ-KuFpPsrTzBG0qe6yGX3wYCPGLi3VUlttSuJeZzvZ_jr3s-idSj3BRLorRQoGeaZWozBNO8-ONhA_0tIM_DL2h0p6WBUnfspUfRq33n0DPaR4kHZGcZ9Wimgxm-E" TargetMode="External"/><Relationship Id="rId63" Type="http://schemas.openxmlformats.org/officeDocument/2006/relationships/hyperlink" Target="https://community.cloudflare.steamstatic.com/economy/image/-9a81dlWLwJ2UUGcVs_nsVtzdOEdtWwKGZZLQHTxDZ7I56KU0Zwwo4NUX4oFJZEHLbXH5ApeO4YmlhxYQknCRvCo04DEVlxkKgpoor-mcjhzw8zFdC5K092kmZm0mvLwOq7c2D4Evp1y3bmQ89miilDt_hU-YGjwIIGccAM6YArZ81jolejs0JfovszXiSw0VV39XcQ" TargetMode="External"/><Relationship Id="rId68" Type="http://schemas.openxmlformats.org/officeDocument/2006/relationships/image" Target="../media/image34.png"/><Relationship Id="rId2" Type="http://schemas.openxmlformats.org/officeDocument/2006/relationships/image" Target="../media/image1.png"/><Relationship Id="rId16" Type="http://schemas.openxmlformats.org/officeDocument/2006/relationships/image" Target="../media/image8.png"/><Relationship Id="rId29" Type="http://schemas.openxmlformats.org/officeDocument/2006/relationships/hyperlink" Target="https://community.cloudflare.steamstatic.com/economy/image/-9a81dlWLwJ2UUGcVs_nsVtzdOEdtWwKGZZLQHTxDZ7I56KU0Zwwo4NUX4oFJZEHLbXH5ApeO4YmlhxYQknCRvCo04DEVlxkKgpot6-iFBRw7P7NYjV96tOkkZOfqPH9Ib7ummJW4NE_3uyZoNmn2wa3-hBqYW73IdPHe1JvZQrRqVnqlby815O9uJTAwHJq7z5iuyhwjYjhXw" TargetMode="External"/><Relationship Id="rId11" Type="http://schemas.openxmlformats.org/officeDocument/2006/relationships/hyperlink" Target="https://community.cloudflare.steamstatic.com/economy/image/-9a81dlWLwJ2UUGcVs_nsVtzdOEdtWwKGZZLQHTxDZ7I56KU0Zwwo4NUX4oFJZEHLbXH5ApeO4YmlhxYQknCRvCo04DEVlxkKgpou6r8FApwiszGdCVX_-O6nYeDg7mgZLiExjIIsZcn2L2Zrdr3iwW2r0VsMW_yJ4WXIAQ4YVuF_QPokunom9bi64jvUemn" TargetMode="External"/><Relationship Id="rId24" Type="http://schemas.openxmlformats.org/officeDocument/2006/relationships/image" Target="../media/image12.png"/><Relationship Id="rId32" Type="http://schemas.openxmlformats.org/officeDocument/2006/relationships/image" Target="../media/image16.png"/><Relationship Id="rId37" Type="http://schemas.openxmlformats.org/officeDocument/2006/relationships/hyperlink" Target="https://community.cloudflare.steamstatic.com/economy/image/IzMF03bi9WpSBq-S-ekoE33L-iLqGFHVaU25ZzQNQcXdB2ozio1RrlIWFK3UfvMYB8UsvjiMXojflsZalyxSh31CIyHz2GZ-KuFpPsrTzBG0qe6yGX3wYCPGLi3VUlttSuJeZzvZ_jr3s-idSj3BRLorRQoGeaZWozBNO8-ONhA_0tIM_DL2h0p6WBUnfspUfRq33n0DPaR4zXURJs9X6xTv0lY" TargetMode="External"/><Relationship Id="rId40" Type="http://schemas.openxmlformats.org/officeDocument/2006/relationships/image" Target="../media/image20.png"/><Relationship Id="rId45" Type="http://schemas.openxmlformats.org/officeDocument/2006/relationships/hyperlink" Target="https://community.cloudflare.steamstatic.com/economy/image/IzMF03bi9WpSBq-S-ekoE33L-iLqGFHVaU25ZzQNQcXdB2ozio1RrlIWFK3UfvMYB8UsvjiMXojflsZalyxSh31CIyHz2GZ-KuFpPsrTzBG0pPuIHnX7ZHnAfCSPTg5tSeELZzrRqjCi5OXAE2vNQe5_QVpQfqNQpGYcb86Ba0A1ysdVrCO7mEhyDBs9ftFPYAOilyBLabt9mMDRok6d" TargetMode="External"/><Relationship Id="rId53" Type="http://schemas.openxmlformats.org/officeDocument/2006/relationships/hyperlink" Target="https://community.cloudflare.steamstatic.com/economy/image/IzMF03bi9WpSBq-S-ekoE33L-iLqGFHVaU25ZzQNQcXdB2ozio1RrlIWFK3UfvMYB8UsvjiMXojflsZalyxSh31CIyHz2GZ-KuFpPsrTzBG0puWyTCW5OzOdenmJGFw6GLsKM2zZ9zektu2XEDnOE-ktEQgFe6MBoWUYacyANgx9itAdqGq0mFZwCxo8e9VKaVLtzyAVaLuMt2Zwkg" TargetMode="External"/><Relationship Id="rId58" Type="http://schemas.openxmlformats.org/officeDocument/2006/relationships/image" Target="../media/image29.png"/><Relationship Id="rId66" Type="http://schemas.openxmlformats.org/officeDocument/2006/relationships/image" Target="../media/image33.png"/><Relationship Id="rId74" Type="http://schemas.openxmlformats.org/officeDocument/2006/relationships/image" Target="../media/image37.png"/><Relationship Id="rId5" Type="http://schemas.openxmlformats.org/officeDocument/2006/relationships/hyperlink" Target="https://community.cloudflare.steamstatic.com/economy/image/-9a81dlWLwJ2UUGcVs_nsVtzdOEdtWwKGZZLQHTxDZ7I56KU0Zwwo4NUX4oFJZEHLbXH5ApeO4YmlhxYQknCRvCo04DEVlxkKgpou7uifDhh3szFcDoV09G3mIaEhfrLP7LWnn8fu5QmiLvFoNz32wLl_xJuYmz2INSUdw4_MArV-ALvwey-g8DvuZuYymwj5HdAX4w01A" TargetMode="External"/><Relationship Id="rId61" Type="http://schemas.openxmlformats.org/officeDocument/2006/relationships/hyperlink" Target="https://community.cloudflare.steamstatic.com/economy/image/-9a81dlWLwJ2UUGcVs_nsVtzdOEdtWwKGZZLQHTxDZ7I56KU0Zwwo4NUX4oFJZEHLbXH5ApeO4YmlhxYQknCRvCo04DEVlxkKgporrf0e1Y07ODHTjBN_8-JmImMn-O6ZevVxG8Cv8Ah2L-W9N6n2gfl-xZpMWGiddWXd1VtYV3ZqVW3l7q71oj84srX2bLPtQ" TargetMode="External"/><Relationship Id="rId19" Type="http://schemas.openxmlformats.org/officeDocument/2006/relationships/hyperlink" Target="https://community.cloudflare.steamstatic.com/economy/image/-9a81dlWLwJ2UUGcVs_nsVtzdOEdtWwKGZZLQHTxDZ7I56KU0Zwwo4NUX4oFJZEHLbXH5ApeO4YmlhxYQknCRvCo04DEVlxkKgporrf0e1Y07OvFIG0TuOO7m4OAnvnzMbLDklRc7cF4n-SPpt6mi1W3-UFrY2HyLIHEIFVsYF-Dq1jvyL250cO175nBwSRiuSYk4mGdwUIggt5pyA" TargetMode="External"/><Relationship Id="rId14" Type="http://schemas.openxmlformats.org/officeDocument/2006/relationships/image" Target="../media/image7.png"/><Relationship Id="rId22" Type="http://schemas.openxmlformats.org/officeDocument/2006/relationships/image" Target="../media/image11.png"/><Relationship Id="rId27" Type="http://schemas.openxmlformats.org/officeDocument/2006/relationships/hyperlink" Target="https://community.cloudflare.steamstatic.com/economy/image/-9a81dlWLwJ2UUGcVs_nsVtzdOEdtWwKGZZLQHTxDZ7I56KU0Zwwo4NUX4oFJZEHLbXU5A1PIYQNqhpOSV-fRPasw8rsUFJ5KBFZv668FFQynaHMJT9B74-ywtjYxfOmMe_Vx28AucQj3brAoYrz3Fay_kY4MG_wdYeLMlhpLMaM-1U" TargetMode="External"/><Relationship Id="rId30" Type="http://schemas.openxmlformats.org/officeDocument/2006/relationships/image" Target="../media/image15.png"/><Relationship Id="rId35" Type="http://schemas.openxmlformats.org/officeDocument/2006/relationships/hyperlink" Target="https://community.cloudflare.steamstatic.com/economy/image/-9a81dlWLwJ2UUGcVs_nsVtzdOEdtWwKGZZLQHTxDZ7I56KU0Zwwo4NUX4oFJZEHLbXH5ApeO4YmlhxYQknCRvCo04DEVlxkKgpopamie19fwODPIWV97s6jgIGHnuTgDLbUkmJE5Yt02bDEo9StjA2w_BY-Y2CmIdSVelc-aArZ-gfsye65jZC7uZidmyZmpGB8sg4j4ZRT" TargetMode="External"/><Relationship Id="rId43" Type="http://schemas.openxmlformats.org/officeDocument/2006/relationships/hyperlink" Target="https://community.cloudflare.steamstatic.com/economy/image/IzMF03bi9WpSBq-S-ekoE33L-iLqGFHVaU25ZzQNQcXdB2ozio1RrlIWFK3UfvMYB8UsvjiMXojflsZalyxSh31CIyHz2GZ-KuFpPsrTzBG0su2fDm25PWfAfnaAGlo8TeFcZ26Lqjr047-cEG6cE-9-FgkNKKAA8DEfbs2NbQx9itAdqGq0mFZwCxo8e9VKaVK6zyxAYrndTtL7tQ" TargetMode="External"/><Relationship Id="rId48" Type="http://schemas.openxmlformats.org/officeDocument/2006/relationships/image" Target="../media/image24.png"/><Relationship Id="rId56" Type="http://schemas.openxmlformats.org/officeDocument/2006/relationships/image" Target="../media/image28.png"/><Relationship Id="rId64" Type="http://schemas.openxmlformats.org/officeDocument/2006/relationships/image" Target="../media/image32.png"/><Relationship Id="rId69" Type="http://schemas.openxmlformats.org/officeDocument/2006/relationships/hyperlink" Target="https://community.cloudflare.steamstatic.com/economy/image/IzMF03bi9WpSBq-S-ekoE33L-iLqGFHVaU25ZzQNQcXdB2ozio1RrlIWFK3UfvMYB8UsvjiMXojflsZalyxSh31CIyHz2GZ-KuFpPsrTzBG0pe2BEHXlJmDHdnWAGQ88ReUMYTnZ92at5OiSF2zKE-ApEgpVL_QE9DBOOZuJOEAjlNlc7Wa3m0tvEwMkZsxWfBbmnixLN-V1bHZsw8c" TargetMode="External"/><Relationship Id="rId8" Type="http://schemas.openxmlformats.org/officeDocument/2006/relationships/image" Target="../media/image4.png"/><Relationship Id="rId51" Type="http://schemas.openxmlformats.org/officeDocument/2006/relationships/hyperlink" Target="https://community.cloudflare.steamstatic.com/economy/image/IzMF03bi9WpSBq-S-ekoE33L-iLqGFHVaU25ZzQNQcXdB2ozio1RrlIWFK3UfvMYB8UsvjiMXojflsZalyxSh31CIyHz2GZ-KuFpPsrTzBG0pu6FGjrzPGOTKyPbSgs4TbpWMm_YqzOk5OuWQDjIFO59EQ1Re_BS8zYbb8_bIVJjg5FYpGm3hUloEgIhYslfLVfsniBHZXCVU9Kp" TargetMode="External"/><Relationship Id="rId72" Type="http://schemas.openxmlformats.org/officeDocument/2006/relationships/image" Target="../media/image36.png"/><Relationship Id="rId3" Type="http://schemas.openxmlformats.org/officeDocument/2006/relationships/hyperlink" Target="https://community.cloudflare.steamstatic.com/economy/image/-9a81dlWLwJ2UUGcVs_nsVtzdOEdtWwKGZZLQHTxDZ7I56KU0Zwwo4NUX4oFJZEHLbXH5ApeO4YmlhxYQknCRvCo04DEVlxkKgpou6ryFBRw7P7YJgJW_tW0lYy0jvL4P7TGqWdY781lxOuV997w3wexqBBuY2rycNDDIQVrMA3Yq1S6k7vsjZG0vJrPynUwvnQ8pSGKX4XSyFk" TargetMode="External"/><Relationship Id="rId12" Type="http://schemas.openxmlformats.org/officeDocument/2006/relationships/image" Target="../media/image6.png"/><Relationship Id="rId17" Type="http://schemas.openxmlformats.org/officeDocument/2006/relationships/hyperlink" Target="https://community.cloudflare.steamstatic.com/economy/image/-9a81dlWLwJ2UUGcVs_nsVtzdOEdtWwKGZZLQHTxDZ7I56KU0Zwwo4NUX4oFJZEHLbXH5ApeO4YmlhxYQknCRvCo04DEVlxkKgpou-6kejhth_KcTjpQ6dm4q4OKmvjLO77QgHIfu5Ypie-YrNTwiVLk_URsMj_3d9edJ1I8YV7Y-VPvxb3vjZW77ZSdwGwj5HciM6sSmQ" TargetMode="External"/><Relationship Id="rId25" Type="http://schemas.openxmlformats.org/officeDocument/2006/relationships/hyperlink" Target="https://community.cloudflare.steamstatic.com/economy/image/-9a81dlWLwJ2UUGcVs_nsVtzdOEdtWwKGZZLQHTxDZ7I56KU0Zwwo4NUX4oFJZEHLbXH5ApeO4YmlhxYQknCRvCo04DEVlxkKgposr-kLAtl7PfNcDpO6eOlmoGAksjkMq_Fk3lf18h0juDU-MKh3wG3qkdkNmv0cIGTIw4_Y1zZ81jtl-nojZC86ZrPyiFqvyMh4XiMgVXp1jmC8QbU" TargetMode="External"/><Relationship Id="rId33" Type="http://schemas.openxmlformats.org/officeDocument/2006/relationships/hyperlink" Target="https://community.cloudflare.steamstatic.com/economy/image/-9a81dlWLwJ2UUGcVs_nsVtzdOEdtWwKGZZLQHTxDZ7I56KU0Zwwo4NUX4oFJZEHLbXH5ApeO4YmlhxYQknCRvCo04DEVlxkKgpot6-iFBRw7P7NYjV96tOkkZOfqPH9Ib7um25V4dB8xOrH94mn2QbnqkVvam2ndoCSJg9tNV_ZqVPtkum9jZ_ttc_JzyRm7CI8pSGKIJFteCE" TargetMode="External"/><Relationship Id="rId38" Type="http://schemas.openxmlformats.org/officeDocument/2006/relationships/image" Target="../media/image19.png"/><Relationship Id="rId46" Type="http://schemas.openxmlformats.org/officeDocument/2006/relationships/image" Target="../media/image23.png"/><Relationship Id="rId59" Type="http://schemas.openxmlformats.org/officeDocument/2006/relationships/hyperlink" Target="https://community.cloudflare.steamstatic.com/economy/image/IzMF03bi9WpSBq-S-ekoE33L-iLqGFHVaU25ZzQNQcXdB2ozio1RrlIWFK3UfvMYB8UsvjiMXojflsZalyxSh31CIyHz2GZ-KuFpPsrTzBG0qe6yGX3wYCPGLi3VUlttSuJeZzvZ_jr3s-idSj3BRLorRQoGeaZWozBNO8-ONhA_0tIM_DL2h0p6WBUnfspUfRq33n0DPaR4kSVHc5wD3PD2J4k" TargetMode="External"/><Relationship Id="rId67" Type="http://schemas.openxmlformats.org/officeDocument/2006/relationships/hyperlink" Target="https://community.cloudflare.steamstatic.com/economy/image/IzMF03bi9WpSBq-S-ekoE33L-iLqGFHVaU25ZzQNQcXdB2ozio1RrlIWFK3UfvMYB8UsvjiMXojflsZalyxSh31CIyHz2GZ-KuFpPsrTzBG0puWyTCa5ODKcLnfaGAoxHLYMNG-LrTCiseXBSjDIQuopRl1XePFQ9TVMb5yLOAx9itAdqGq0mFZwCxo8e9VKaVK_nndKZL9UYV9IwA" TargetMode="External"/><Relationship Id="rId20" Type="http://schemas.openxmlformats.org/officeDocument/2006/relationships/image" Target="../media/image10.png"/><Relationship Id="rId41" Type="http://schemas.openxmlformats.org/officeDocument/2006/relationships/hyperlink" Target="https://community.cloudflare.steamstatic.com/economy/image/IzMF03bi9WpSBq-S-ekoE33L-iLqGFHVaU25ZzQNQcXdB2ozio1RrlIWFK3UfvMYB8UsvjiMXojflsZalyxSh31CIyHz2GZ-KuFpPsrTzBG0pO-CI3r-Zj3FYSfdTgw8RLRYM2qIqmalsO6cFj6fSb55RA0HKPcA92EdaJyNNkBp14AVu2u_0UdyEhk6f9BKZAarxm1OMLt8miUUStJ5-F8" TargetMode="External"/><Relationship Id="rId54" Type="http://schemas.openxmlformats.org/officeDocument/2006/relationships/image" Target="../media/image27.png"/><Relationship Id="rId62" Type="http://schemas.openxmlformats.org/officeDocument/2006/relationships/image" Target="../media/image31.png"/><Relationship Id="rId70" Type="http://schemas.openxmlformats.org/officeDocument/2006/relationships/image" Target="../media/image35.png"/><Relationship Id="rId75" Type="http://schemas.openxmlformats.org/officeDocument/2006/relationships/hyperlink" Target="https://community.cloudflare.steamstatic.com/economy/image/-9a81dlWLwJ2UUGcVs_nsVtzdOEdtWwKGZZLQHTxDZ7I56KU0Zwwo4NUX4oFJZEHLbXH5ApeO4YmlhxYQknCRvCo04DEVlxkKgpopamie19fwPz3fDJR_-O7kYSCgvq6a7_TxTME7Z0j3-2XpNWi3gSw_kVoZT-lI4eWe1NvZ1mFqFbqxejo0Yj84spJOB2PcQ" TargetMode="External"/><Relationship Id="rId1" Type="http://schemas.openxmlformats.org/officeDocument/2006/relationships/hyperlink" Target="https://community.cloudflare.steamstatic.com/economy/image/-9a81dlWLwJ2UUGcVs_nsVtzdOEdtWwKGZZLQHTxDZ7I56KU0Zwwo4NUX4oFJZEHLbXH5ApeO4YmlhxYQknCRvCo04DEVlxkKgpotLO_JAlf2-r3czRY49KJgI-ZmcjzIb7UmFRd4cJ5nqeUoImj3VfkqRc4YGrzJtWRcgRvZ12C-AW4wu-6jZa-vMzPziFkunQn-z-DyLHZThni" TargetMode="External"/><Relationship Id="rId6" Type="http://schemas.openxmlformats.org/officeDocument/2006/relationships/image" Target="../media/image3.png"/><Relationship Id="rId15" Type="http://schemas.openxmlformats.org/officeDocument/2006/relationships/hyperlink" Target="https://community.cloudflare.steamstatic.com/economy/image/-9a81dlWLwJ2UUGcVs_nsVtzdOEdtWwKGZZLQHTxDZ7I56KU0Zwwo4NUX4oFJZEHLbXH5ApeO4YmlhxYQknCRvCo04DEVlxkKgpoo6m1FBRp3_bGcjhQ08mlhJO0leXhJ77XmXlS7fp2mOzE-7P9jVWisl09YTr6cYfDdwY2ZQ6D_1frlb_m1pS7vpyfmiNr6HVw7S6Onha2gkwacKUx0mNx5dkp" TargetMode="External"/><Relationship Id="rId23" Type="http://schemas.openxmlformats.org/officeDocument/2006/relationships/hyperlink" Target="https://community.cloudflare.steamstatic.com/economy/image/-9a81dlWLwJ2UUGcVs_nsVtzdOEdtWwKGZZLQHTxDZ7I56KU0Zwwo4NUX4oFJZEHLbXH5ApeO4YmlhxYQknCRvCo04DEVlxkKgpot621FAR17PLfYQJS_8W1nI-bluP8DLbUkmJE5Yt3ibGS89ut3QO1_EA4YzunLYHAewc3MgrQ-Vi-w-3t0ZXq7prPy3djpGB8sh_n24f0" TargetMode="External"/><Relationship Id="rId28" Type="http://schemas.openxmlformats.org/officeDocument/2006/relationships/image" Target="../media/image14.png"/><Relationship Id="rId36" Type="http://schemas.openxmlformats.org/officeDocument/2006/relationships/image" Target="../media/image18.png"/><Relationship Id="rId49" Type="http://schemas.openxmlformats.org/officeDocument/2006/relationships/hyperlink" Target="https://community.cloudflare.steamstatic.com/economy/image/IzMF03bi9WpSBq-S-ekoE33L-iLqGFHVaU25ZzQNQcXdB2ozio1RrlIWFK3UfvMYB8UsvjiMXojflsZalyxSh31CIyHz2GZ-KuFpPsrTzBG0pvaKUnDzOTLGenWITAYwS7FZN2Dd9zWj4ryXS23JEu1_F1sDePAD92BLac2Xf0xqwtRUp2qqmlFxCh84ftwbcl7vziAX7ifvW5g" TargetMode="External"/><Relationship Id="rId57" Type="http://schemas.openxmlformats.org/officeDocument/2006/relationships/hyperlink" Target="https://community.cloudflare.steamstatic.com/economy/image/IzMF03bi9WpSBq-S-ekoE33L-iLqGFHVaU25ZzQNQcXdB2ozio1RrlIWFK3UfvMYB8UsvjiMXojflsZalyxSh31CIyHz2GZ-KuFpPsrTzBG0pO-CI3DyeyfFJjOXSF1tHrFfZG7fq2Hwt7iURT_AFeh4Eg9QevENpDJKO83aORQ9gNRe_iuomUM7HRkkfddLZQOvw2QfKOBykHgWcJjT-jU4tQ" TargetMode="External"/><Relationship Id="rId10" Type="http://schemas.openxmlformats.org/officeDocument/2006/relationships/image" Target="../media/image5.png"/><Relationship Id="rId31" Type="http://schemas.openxmlformats.org/officeDocument/2006/relationships/hyperlink" Target="https://community.cloudflare.steamstatic.com/economy/image/-9a81dlWLwJ2UUGcVs_nsVtzdOEdtWwKGZZLQHTxDZ7I56KU0Zwwo4NUX4oFJZEHLbXH5ApeO4YmlhxYQknCRvCo04DEVlxkKgporrf0e1Y07PLZTj9O-dmyq4yCkP_gfbiDlDIB6cYh2LjE8YqjigWxqkU9Y2j7JdLEJlJqNV-FqVHqle-81sWi_MOeYWUdqGo" TargetMode="External"/><Relationship Id="rId44" Type="http://schemas.openxmlformats.org/officeDocument/2006/relationships/image" Target="../media/image22.png"/><Relationship Id="rId52" Type="http://schemas.openxmlformats.org/officeDocument/2006/relationships/image" Target="../media/image26.png"/><Relationship Id="rId60" Type="http://schemas.openxmlformats.org/officeDocument/2006/relationships/image" Target="../media/image30.png"/><Relationship Id="rId65" Type="http://schemas.openxmlformats.org/officeDocument/2006/relationships/hyperlink" Target="https://community.cloudflare.steamstatic.com/economy/image/-9a81dlWLwJ2UUGcVs_nsVtzdOEdtWwKGZZLQHTxDZ7I56KU0Zwwo4NUX4oFJZEHLbXH5ApeO4YmlhxYQknCRvCo04DEVlxkKgpopujwezhoyszOfi9H_8iJlo-Zkvb4DLbUkmJE5Yt307uY89r22QXs_0M_YGHzI4SXdQc4NQuC8gfvxrzt18Lt6cifnCRjpGB8ssSnt9jR" TargetMode="External"/><Relationship Id="rId73" Type="http://schemas.openxmlformats.org/officeDocument/2006/relationships/hyperlink" Target="https://community.cloudflare.steamstatic.com/economy/image/IzMF03bi9WpSBq-S-ekoE33L-iLqGFHVaU25ZzQNQcXdB2ozio1RrlIWFK3UfvMYB8UsvjiMXojflsZalyxSh31CIyHz2GZ-KuFpPsrTzBG0quyECnHkVzTWIDLKGVomHLoKMW7d_DKit-nAR2zORrkqSwEFKPQE-jdOPJyMbBI83IcD82HulgptEBFuccpKfx2233gHOK0p0XxFfZIGnCdsWV3ADQ" TargetMode="External"/><Relationship Id="rId4" Type="http://schemas.openxmlformats.org/officeDocument/2006/relationships/image" Target="../media/image2.png"/><Relationship Id="rId9" Type="http://schemas.openxmlformats.org/officeDocument/2006/relationships/hyperlink" Target="https://community.cloudflare.steamstatic.com/economy/image/-9a81dlWLwJ2UUGcVs_nsVtzdOEdtWwKGZZLQHTxDZ7I56KU0Zwwo4NUX4oFJZEHLbXH5ApeO4YmlhxYQknCRvCo04DEVlxkKgpou6r8FApwiszGdCVX_-O7kYSCgvq6Yb-Bl2kE7sZ03rmZ8Nz33gS3_kFpYmrzLNSTcldtMA7UqwO5kL3p1oj84srADq8bFw" TargetMode="External"/><Relationship Id="rId13" Type="http://schemas.openxmlformats.org/officeDocument/2006/relationships/hyperlink" Target="https://community.cloudflare.steamstatic.com/economy/image/-9a81dlWLwJ2UUGcVs_nsVtzdOEdtWwKGZZLQHTxDZ7I56KU0Zwwo4NUX4oFJZEHLbXH5ApeO4YmlhxYQknCRvCo04DEVlxkKgpot621FBRw7P7NYjV9-N24q42Ok_7hPvWAlTgBupwk0-3H8Nil3lLt_UBlYWnxI4WSdAU8NVyDr1S8w-a-g5O0ot2Xns69tUxy" TargetMode="External"/><Relationship Id="rId18" Type="http://schemas.openxmlformats.org/officeDocument/2006/relationships/image" Target="../media/image9.png"/><Relationship Id="rId39" Type="http://schemas.openxmlformats.org/officeDocument/2006/relationships/hyperlink" Target="https://community.cloudflare.steamstatic.com/economy/image/IzMF03bi9WpSBq-S-ekoE33L-iLqGFHVaU25ZzQNQcXdB2ozio1RrlIWFK3UfvMYB8UsvjiMXojflsZalyxSh31CIyHz2GZ-KuFpPsrTzBG0s-2CD2DyenmRKnHaGgo8SeVaYGDR_jb2s7zGRTmYELwsFQ1QK_NX-mRJOMvcaRRoysdVrCO7mEhyDBs9ftFPYAOilyBLabt9mFX16b0d" TargetMode="External"/><Relationship Id="rId34" Type="http://schemas.openxmlformats.org/officeDocument/2006/relationships/image" Target="../media/image17.png"/><Relationship Id="rId50" Type="http://schemas.openxmlformats.org/officeDocument/2006/relationships/image" Target="../media/image25.png"/><Relationship Id="rId55" Type="http://schemas.openxmlformats.org/officeDocument/2006/relationships/hyperlink" Target="https://community.cloudflare.steamstatic.com/economy/image/IzMF03bi9WpSBq-S-ekoE33L-iLqGFHVaU25ZzQNQcXdB2ozio1RrlIWFK3UfvMYB8UsvjiMXojflsZalyxSh31CIyHz2GZ-KuFpPsrTzBG0rO2BBTqgPGPGLHSKTQ0_H-ZZNjyP-Tb0sLmUFmvPRLl5S1gHfKVQ-zJMPJuAIVJjg5FYpGm3hUloEgIhYslfLVm-nnJKN-AvsM1r" TargetMode="External"/><Relationship Id="rId76" Type="http://schemas.openxmlformats.org/officeDocument/2006/relationships/image" Target="../media/image38.png"/><Relationship Id="rId7" Type="http://schemas.openxmlformats.org/officeDocument/2006/relationships/hyperlink" Target="https://community.cloudflare.steamstatic.com/economy/image/-9a81dlWLwJ2UUGcVs_nsVtzdOEdtWwKGZZLQHTxDZ7I56KU0Zwwo4NUX4oFJZEHLbXH5ApeO4YmlhxYQknCRvCo04DEVlxkKgpou7umeldf0v73fDxBvYyJm4OOlvn9DLbUkmJE5YtwiLHApNmm0QzkqUJrYGz0doSXdAdqNVnY-gDow7vojZO675-fnSRrpGB8slzPOjEq" TargetMode="External"/><Relationship Id="rId71" Type="http://schemas.openxmlformats.org/officeDocument/2006/relationships/hyperlink" Target="https://community.cloudflare.steamstatic.com/economy/image/IzMF03bi9WpSBq-S-ekoE33L-iLqGFHVaU25ZzQNQcXdB2ozio1RrlIWFK3UfvMYB8UsvjiMXojflsZalyxSh31CIyHz2GZ-KuFpPsrTzBG0r-2yD3f4eDKKeySJTQlqTrQNYWqIrTHz5eSQQW7OQOguQg5SKPEH8WJIOsCNOhU_gplLpWL-lEtxEQQlZ8lSeR-30ylHMugnkXlv8wNmtQ" TargetMode="Externa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  <webImageSrd>
    <address r:id="rId3"/>
    <blip r:id="rId4"/>
  </webImageSrd>
  <webImageSrd>
    <address r:id="rId5"/>
    <blip r:id="rId6"/>
  </webImageSrd>
  <webImageSrd>
    <address r:id="rId7"/>
    <blip r:id="rId8"/>
  </webImageSrd>
  <webImageSrd>
    <address r:id="rId9"/>
    <blip r:id="rId10"/>
  </webImageSrd>
  <webImageSrd>
    <address r:id="rId11"/>
    <blip r:id="rId12"/>
  </webImageSrd>
  <webImageSrd>
    <address r:id="rId13"/>
    <blip r:id="rId14"/>
  </webImageSrd>
  <webImageSrd>
    <address r:id="rId15"/>
    <blip r:id="rId16"/>
  </webImageSrd>
  <webImageSrd>
    <address r:id="rId17"/>
    <blip r:id="rId18"/>
  </webImageSrd>
  <webImageSrd>
    <address r:id="rId19"/>
    <blip r:id="rId20"/>
  </webImageSrd>
  <webImageSrd>
    <address r:id="rId21"/>
    <blip r:id="rId22"/>
  </webImageSrd>
  <webImageSrd>
    <address r:id="rId23"/>
    <blip r:id="rId24"/>
  </webImageSrd>
  <webImageSrd>
    <address r:id="rId25"/>
    <blip r:id="rId26"/>
  </webImageSrd>
  <webImageSrd>
    <address r:id="rId27"/>
    <blip r:id="rId28"/>
  </webImageSrd>
  <webImageSrd>
    <address r:id="rId29"/>
    <blip r:id="rId30"/>
  </webImageSrd>
  <webImageSrd>
    <address r:id="rId31"/>
    <blip r:id="rId32"/>
  </webImageSrd>
  <webImageSrd>
    <address r:id="rId33"/>
    <blip r:id="rId34"/>
  </webImageSrd>
  <webImageSrd>
    <address r:id="rId35"/>
    <blip r:id="rId36"/>
  </webImageSrd>
  <webImageSrd>
    <address r:id="rId37"/>
    <blip r:id="rId38"/>
  </webImageSrd>
  <webImageSrd>
    <address r:id="rId39"/>
    <blip r:id="rId40"/>
  </webImageSrd>
  <webImageSrd>
    <address r:id="rId41"/>
    <blip r:id="rId42"/>
  </webImageSrd>
  <webImageSrd>
    <address r:id="rId43"/>
    <blip r:id="rId44"/>
  </webImageSrd>
  <webImageSrd>
    <address r:id="rId45"/>
    <blip r:id="rId46"/>
  </webImageSrd>
  <webImageSrd>
    <address r:id="rId47"/>
    <blip r:id="rId48"/>
  </webImageSrd>
  <webImageSrd>
    <address r:id="rId49"/>
    <blip r:id="rId50"/>
  </webImageSrd>
  <webImageSrd>
    <address r:id="rId51"/>
    <blip r:id="rId52"/>
  </webImageSrd>
  <webImageSrd>
    <address r:id="rId53"/>
    <blip r:id="rId54"/>
  </webImageSrd>
  <webImageSrd>
    <address r:id="rId55"/>
    <blip r:id="rId56"/>
  </webImageSrd>
  <webImageSrd>
    <address r:id="rId57"/>
    <blip r:id="rId58"/>
  </webImageSrd>
  <webImageSrd>
    <address r:id="rId59"/>
    <blip r:id="rId60"/>
  </webImageSrd>
  <webImageSrd>
    <address r:id="rId61"/>
    <blip r:id="rId62"/>
  </webImageSrd>
  <webImageSrd>
    <address r:id="rId63"/>
    <blip r:id="rId64"/>
  </webImageSrd>
  <webImageSrd>
    <address r:id="rId65"/>
    <blip r:id="rId66"/>
  </webImageSrd>
  <webImageSrd>
    <address r:id="rId67"/>
    <blip r:id="rId68"/>
  </webImageSrd>
  <webImageSrd>
    <address r:id="rId69"/>
    <blip r:id="rId70"/>
  </webImageSrd>
  <webImageSrd>
    <address r:id="rId71"/>
    <blip r:id="rId72"/>
  </webImageSrd>
  <webImageSrd>
    <address r:id="rId73"/>
    <blip r:id="rId74"/>
  </webImageSrd>
  <webImageSrd>
    <address r:id="rId75"/>
    <blip r:id="rId76"/>
  </webImageSrd>
</webImagesSrd>
</file>

<file path=xl/richData/rdrichvalue.xml><?xml version="1.0" encoding="utf-8"?>
<rvData xmlns="http://schemas.microsoft.com/office/spreadsheetml/2017/richdata" count="38">
  <rv s="0">
    <v>0</v>
    <v>1</v>
    <v>0</v>
    <v>1</v>
    <v>ERROR</v>
  </rv>
  <rv s="0">
    <v>1</v>
    <v>1</v>
    <v>0</v>
    <v>1</v>
    <v>ERROR</v>
  </rv>
  <rv s="0">
    <v>2</v>
    <v>1</v>
    <v>0</v>
    <v>1</v>
    <v>ERROR</v>
  </rv>
  <rv s="0">
    <v>3</v>
    <v>1</v>
    <v>0</v>
    <v>1</v>
    <v>ERROR</v>
  </rv>
  <rv s="0">
    <v>4</v>
    <v>1</v>
    <v>0</v>
    <v>1</v>
    <v>ERROR</v>
  </rv>
  <rv s="0">
    <v>5</v>
    <v>1</v>
    <v>0</v>
    <v>1</v>
    <v>ERROR</v>
  </rv>
  <rv s="0">
    <v>6</v>
    <v>1</v>
    <v>0</v>
    <v>1</v>
    <v>ERROR</v>
  </rv>
  <rv s="0">
    <v>7</v>
    <v>1</v>
    <v>0</v>
    <v>1</v>
    <v>ERROR</v>
  </rv>
  <rv s="0">
    <v>8</v>
    <v>1</v>
    <v>0</v>
    <v>1</v>
    <v>ERROR</v>
  </rv>
  <rv s="0">
    <v>9</v>
    <v>1</v>
    <v>0</v>
    <v>1</v>
    <v>ERROR</v>
  </rv>
  <rv s="0">
    <v>10</v>
    <v>1</v>
    <v>0</v>
    <v>1</v>
    <v>ERROR</v>
  </rv>
  <rv s="0">
    <v>11</v>
    <v>1</v>
    <v>0</v>
    <v>1</v>
    <v>ERROR</v>
  </rv>
  <rv s="0">
    <v>12</v>
    <v>1</v>
    <v>0</v>
    <v>1</v>
    <v>ERROR</v>
  </rv>
  <rv s="0">
    <v>13</v>
    <v>1</v>
    <v>0</v>
    <v>1</v>
    <v>ERROR</v>
  </rv>
  <rv s="0">
    <v>14</v>
    <v>1</v>
    <v>0</v>
    <v>1</v>
    <v>ERROR</v>
  </rv>
  <rv s="0">
    <v>15</v>
    <v>1</v>
    <v>0</v>
    <v>1</v>
    <v>ERROR</v>
  </rv>
  <rv s="0">
    <v>16</v>
    <v>1</v>
    <v>0</v>
    <v>1</v>
    <v>ERROR</v>
  </rv>
  <rv s="0">
    <v>17</v>
    <v>1</v>
    <v>0</v>
    <v>1</v>
    <v>ERROR</v>
  </rv>
  <rv s="0">
    <v>18</v>
    <v>1</v>
    <v>0</v>
    <v>1</v>
    <v>ERROR</v>
  </rv>
  <rv s="0">
    <v>19</v>
    <v>1</v>
    <v>0</v>
    <v>1</v>
    <v>ERROR</v>
  </rv>
  <rv s="0">
    <v>20</v>
    <v>1</v>
    <v>0</v>
    <v>1</v>
    <v>ERROR</v>
  </rv>
  <rv s="0">
    <v>21</v>
    <v>1</v>
    <v>0</v>
    <v>1</v>
    <v>ERROR</v>
  </rv>
  <rv s="0">
    <v>22</v>
    <v>1</v>
    <v>0</v>
    <v>1</v>
    <v>ERROR</v>
  </rv>
  <rv s="0">
    <v>23</v>
    <v>1</v>
    <v>0</v>
    <v>1</v>
    <v>ERROR</v>
  </rv>
  <rv s="0">
    <v>24</v>
    <v>1</v>
    <v>0</v>
    <v>1</v>
    <v>ERROR</v>
  </rv>
  <rv s="0">
    <v>25</v>
    <v>1</v>
    <v>0</v>
    <v>1</v>
    <v>ERROR</v>
  </rv>
  <rv s="0">
    <v>26</v>
    <v>1</v>
    <v>0</v>
    <v>1</v>
    <v>ERROR</v>
  </rv>
  <rv s="0">
    <v>27</v>
    <v>1</v>
    <v>0</v>
    <v>1</v>
    <v>ERROR</v>
  </rv>
  <rv s="0">
    <v>28</v>
    <v>1</v>
    <v>0</v>
    <v>1</v>
    <v>ERROR</v>
  </rv>
  <rv s="0">
    <v>29</v>
    <v>1</v>
    <v>0</v>
    <v>1</v>
    <v>ERROR</v>
  </rv>
  <rv s="0">
    <v>30</v>
    <v>1</v>
    <v>0</v>
    <v>1</v>
    <v>ERROR</v>
  </rv>
  <rv s="0">
    <v>31</v>
    <v>1</v>
    <v>0</v>
    <v>1</v>
    <v>ERROR</v>
  </rv>
  <rv s="0">
    <v>32</v>
    <v>1</v>
    <v>0</v>
    <v>1</v>
    <v>ERROR</v>
  </rv>
  <rv s="0">
    <v>33</v>
    <v>1</v>
    <v>0</v>
    <v>1</v>
    <v>ERROR</v>
  </rv>
  <rv s="0">
    <v>34</v>
    <v>1</v>
    <v>0</v>
    <v>1</v>
    <v>ERROR</v>
  </rv>
  <rv s="0">
    <v>35</v>
    <v>1</v>
    <v>0</v>
    <v>1</v>
    <v>ERROR</v>
  </rv>
  <rv s="0">
    <v>36</v>
    <v>1</v>
    <v>0</v>
    <v>1</v>
    <v>ERROR</v>
  </rv>
  <rv s="0">
    <v>37</v>
    <v>1</v>
    <v>0</v>
    <v>1</v>
    <v>ERROR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Sizing" t="i"/>
    <k n="Text" t="s"/>
  </s>
</rvStructure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48810D2-5EC7-4246-8D82-2DB2BB0A7CED}" name="steam_ids" displayName="steam_ids" ref="B2:D21" totalsRowShown="0" headerRowDxfId="24" headerRowBorderDxfId="23">
  <autoFilter ref="B2:D21" xr:uid="{548810D2-5EC7-4246-8D82-2DB2BB0A7CED}"/>
  <tableColumns count="3">
    <tableColumn id="1" xr3:uid="{4AE208AA-181A-4D91-9888-54990EC61370}" name="SteamID" dataDxfId="22"/>
    <tableColumn id="9" xr3:uid="{37E4F501-5B13-4520-BA71-BC3D99034836}" name="Link del perfil" dataDxfId="21"/>
    <tableColumn id="2" xr3:uid="{3BCC522C-722B-412B-8DF8-F89C3634172C}" name="Descripcion (opcional)" dataDxfId="20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DDFD14-132C-4C55-8EBB-6A441A7CC774}" name="Sheet1" displayName="Sheet1" ref="A3:W41" tableType="queryTable" totalsRowShown="0" headerRowDxfId="19">
  <autoFilter ref="A3:W41" xr:uid="{7FDDFD14-132C-4C55-8EBB-6A441A7CC774}"/>
  <sortState xmlns:xlrd2="http://schemas.microsoft.com/office/spreadsheetml/2017/richdata2" ref="A4:W41">
    <sortCondition sortBy="cellColor" ref="D3:D41" dxfId="1"/>
  </sortState>
  <tableColumns count="23">
    <tableColumn id="1" xr3:uid="{3F700B35-B2B9-4A73-83E5-C29CB3EB2AB9}" uniqueName="1" name="id" queryTableFieldId="1" dataDxfId="13"/>
    <tableColumn id="2" xr3:uid="{90139189-DEA1-41F6-9490-80397777F132}" uniqueName="2" name="marketname" queryTableFieldId="2" dataDxfId="12"/>
    <tableColumn id="23" xr3:uid="{C834F3AB-4F7C-47DC-A4DB-EFAD41E2F78F}" uniqueName="23" name="Imagen" queryTableFieldId="23" dataDxfId="14">
      <calculatedColumnFormula>_xlfn.IMAGE(Sheet1[[#This Row],[image]],"ERROR",1)</calculatedColumnFormula>
    </tableColumn>
    <tableColumn id="16" xr3:uid="{B2D0EB8A-0415-4CB0-9C14-EFAA9CCD3755}" uniqueName="16" name="rarity" queryTableFieldId="16" dataDxfId="11"/>
    <tableColumn id="3" xr3:uid="{6715D55A-111F-4E67-AD04-9B833A4709F0}" uniqueName="3" name="count" queryTableFieldId="3"/>
    <tableColumn id="4" xr3:uid="{582A7735-82FA-4D95-BF42-70A86879574B}" uniqueName="4" name="assetid" queryTableFieldId="4"/>
    <tableColumn id="5" xr3:uid="{4BAE3F3B-765F-452B-A16C-6B2490D3CAC1}" uniqueName="5" name="pricelatest" queryTableFieldId="5" dataDxfId="10" dataCellStyle="Moneda"/>
    <tableColumn id="6" xr3:uid="{723F2D0C-99DF-40F2-9AC1-89D91760B55F}" uniqueName="6" name="pricelatestsell" queryTableFieldId="6" dataDxfId="9" dataCellStyle="Moneda"/>
    <tableColumn id="7" xr3:uid="{12B10031-9BB8-412B-B53D-54C0BF0A5D00}" uniqueName="7" name="pricelatestsell24h" queryTableFieldId="7" dataDxfId="8" dataCellStyle="Moneda"/>
    <tableColumn id="8" xr3:uid="{08E9FC4C-7C4C-46C3-B6D0-92E85373591D}" uniqueName="8" name="pricelatestsell7d" queryTableFieldId="8" dataDxfId="7" dataCellStyle="Moneda"/>
    <tableColumn id="9" xr3:uid="{3D484C45-F8B1-48FC-9660-C593C8C3EE81}" uniqueName="9" name="pricelatestsell30d" queryTableFieldId="9" dataDxfId="6" dataCellStyle="Moneda"/>
    <tableColumn id="10" xr3:uid="{84635FE6-415F-4A5C-803D-44DD4E779DDF}" uniqueName="10" name="pricelatestsell90d" queryTableFieldId="10" dataDxfId="5" dataCellStyle="Moneda"/>
    <tableColumn id="11" xr3:uid="{62ABCB81-4392-4571-AE70-D56DD5A9562C}" uniqueName="11" name="pricemix" queryTableFieldId="11" dataDxfId="4" dataCellStyle="Moneda"/>
    <tableColumn id="12" xr3:uid="{79DED494-F7C3-4C7D-A32C-EC338625EB18}" uniqueName="12" name="sold90d" queryTableFieldId="12" dataCellStyle="Moneda"/>
    <tableColumn id="13" xr3:uid="{0E816BA4-1C49-4DD1-B0B4-B2780F71688A}" uniqueName="13" name="priceupdatedat" queryTableFieldId="13" dataDxfId="17"/>
    <tableColumn id="14" xr3:uid="{992D2CFF-8A0C-46DD-B229-33D07843148B}" uniqueName="14" name="bordercolor" queryTableFieldId="14" dataDxfId="16"/>
    <tableColumn id="15" xr3:uid="{B0A6C3B4-4FBB-490F-9574-F4C0C5A90977}" uniqueName="15" name="color" queryTableFieldId="15" dataDxfId="15"/>
    <tableColumn id="17" xr3:uid="{62CE5868-6736-400D-9F52-BCA13CFABF02}" uniqueName="17" name="image" queryTableFieldId="17" dataDxfId="18"/>
    <tableColumn id="18" xr3:uid="{9CE44BC2-716B-4E56-9590-446E88ED60D7}" uniqueName="18" name="pricereal" queryTableFieldId="18"/>
    <tableColumn id="19" xr3:uid="{AD622C85-A17D-463E-B842-E74B1D8D9E0E}" uniqueName="19" name="pricereal24h" queryTableFieldId="19"/>
    <tableColumn id="20" xr3:uid="{D8EB670C-D592-4F7C-8F41-1D18662F5029}" uniqueName="20" name="pricereal7d" queryTableFieldId="20"/>
    <tableColumn id="21" xr3:uid="{143CC38F-8108-46E3-89EA-0F86859F9309}" uniqueName="21" name="pricereal30d" queryTableFieldId="21"/>
    <tableColumn id="22" xr3:uid="{B708270F-6F75-476E-BDAC-C1D1DD081763}" uniqueName="22" name="pricereal90d" queryTableFieldId="22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M41"/>
  <sheetViews>
    <sheetView showGridLines="0" zoomScale="190" zoomScaleNormal="190" workbookViewId="0">
      <selection activeCell="E8" sqref="E8"/>
    </sheetView>
  </sheetViews>
  <sheetFormatPr baseColWidth="10" defaultColWidth="9.140625" defaultRowHeight="15" x14ac:dyDescent="0.25"/>
  <cols>
    <col min="1" max="1" width="2.140625" customWidth="1"/>
    <col min="3" max="3" width="10.28515625" customWidth="1"/>
    <col min="4" max="4" width="2.28515625" customWidth="1"/>
    <col min="5" max="5" width="50.7109375" bestFit="1" customWidth="1"/>
    <col min="6" max="6" width="22.28515625" bestFit="1" customWidth="1"/>
    <col min="7" max="7" width="6.140625" bestFit="1" customWidth="1"/>
    <col min="8" max="8" width="16.28515625" bestFit="1" customWidth="1"/>
  </cols>
  <sheetData>
    <row r="1" spans="1:13" x14ac:dyDescent="0.25">
      <c r="A1" s="13"/>
      <c r="B1" s="13"/>
      <c r="C1" s="13"/>
      <c r="D1" s="13"/>
      <c r="E1" s="12" t="s">
        <v>12</v>
      </c>
      <c r="F1" s="13"/>
      <c r="G1" s="13"/>
      <c r="H1" s="13"/>
      <c r="I1" s="13"/>
      <c r="J1" s="13"/>
      <c r="K1" s="13"/>
      <c r="L1" s="13"/>
      <c r="M1" s="13"/>
    </row>
    <row r="2" spans="1:13" x14ac:dyDescent="0.25">
      <c r="A2" s="13"/>
      <c r="B2" s="3" t="s">
        <v>13</v>
      </c>
      <c r="C2" s="4" t="e">
        <f>SUM(#REF!)</f>
        <v>#REF!</v>
      </c>
      <c r="D2" s="13"/>
      <c r="E2" s="10" t="s">
        <v>11</v>
      </c>
      <c r="H2" s="13"/>
      <c r="I2" s="13"/>
      <c r="J2" s="13"/>
      <c r="K2" s="13"/>
      <c r="L2" s="13"/>
      <c r="M2" s="13"/>
    </row>
    <row r="3" spans="1:13" x14ac:dyDescent="0.25">
      <c r="A3" s="13"/>
      <c r="B3" s="9" t="s">
        <v>14</v>
      </c>
      <c r="C3" s="6" t="e">
        <f>SUM(#REF!)</f>
        <v>#REF!</v>
      </c>
      <c r="D3" s="13"/>
      <c r="E3" s="11" t="s">
        <v>82</v>
      </c>
      <c r="H3" s="13"/>
      <c r="I3" s="13"/>
      <c r="J3" s="13"/>
      <c r="K3" s="13"/>
      <c r="L3" s="13"/>
      <c r="M3" s="13"/>
    </row>
    <row r="4" spans="1:13" x14ac:dyDescent="0.25">
      <c r="A4" s="13"/>
      <c r="B4" s="5"/>
      <c r="C4" s="6"/>
      <c r="D4" s="13"/>
      <c r="E4" s="11" t="s">
        <v>26</v>
      </c>
      <c r="H4" s="13"/>
      <c r="I4" s="13"/>
      <c r="J4" s="13"/>
      <c r="K4" s="13"/>
      <c r="L4" s="13"/>
      <c r="M4" s="13"/>
    </row>
    <row r="5" spans="1:13" x14ac:dyDescent="0.25">
      <c r="A5" s="13"/>
      <c r="B5" s="5"/>
      <c r="C5" s="6"/>
      <c r="D5" s="13"/>
      <c r="E5" s="11" t="s">
        <v>15</v>
      </c>
      <c r="H5" s="13"/>
      <c r="I5" s="13"/>
      <c r="J5" s="13"/>
      <c r="K5" s="13"/>
      <c r="L5" s="13"/>
      <c r="M5" s="13"/>
    </row>
    <row r="6" spans="1:13" x14ac:dyDescent="0.25">
      <c r="A6" s="13"/>
      <c r="B6" s="5"/>
      <c r="C6" s="6"/>
      <c r="D6" s="13"/>
      <c r="E6" s="11" t="s">
        <v>79</v>
      </c>
      <c r="H6" s="13"/>
      <c r="I6" s="13"/>
      <c r="J6" s="13"/>
      <c r="K6" s="13"/>
      <c r="L6" s="13"/>
      <c r="M6" s="13"/>
    </row>
    <row r="7" spans="1:13" x14ac:dyDescent="0.25">
      <c r="A7" s="13"/>
      <c r="B7" s="5"/>
      <c r="C7" s="6"/>
      <c r="D7" s="13"/>
      <c r="E7" s="11" t="s">
        <v>19</v>
      </c>
      <c r="H7" s="13"/>
      <c r="I7" s="13"/>
      <c r="J7" s="13"/>
      <c r="K7" s="13"/>
      <c r="L7" s="13"/>
      <c r="M7" s="13"/>
    </row>
    <row r="8" spans="1:13" x14ac:dyDescent="0.25">
      <c r="A8" s="13"/>
      <c r="B8" s="7"/>
      <c r="C8" s="8"/>
      <c r="D8" s="13"/>
      <c r="E8" s="11" t="s">
        <v>94</v>
      </c>
      <c r="H8" s="13"/>
      <c r="I8" s="13"/>
      <c r="J8" s="13"/>
      <c r="K8" s="13"/>
      <c r="L8" s="13"/>
      <c r="M8" s="13"/>
    </row>
    <row r="9" spans="1:13" x14ac:dyDescent="0.25">
      <c r="A9" s="13"/>
      <c r="B9" s="13"/>
      <c r="C9" s="13"/>
      <c r="D9" s="13"/>
      <c r="E9" s="11" t="s">
        <v>23</v>
      </c>
      <c r="H9" s="13"/>
      <c r="I9" s="13"/>
      <c r="J9" s="13"/>
      <c r="K9" s="13"/>
      <c r="L9" s="13"/>
      <c r="M9" s="13"/>
    </row>
    <row r="10" spans="1:13" x14ac:dyDescent="0.25">
      <c r="A10" s="13"/>
      <c r="B10" s="13"/>
      <c r="C10" s="13"/>
      <c r="D10" s="13"/>
      <c r="E10" s="11" t="s">
        <v>21</v>
      </c>
      <c r="H10" s="13"/>
      <c r="I10" s="13"/>
      <c r="J10" s="13"/>
      <c r="K10" s="13"/>
      <c r="L10" s="13"/>
      <c r="M10" s="13"/>
    </row>
    <row r="11" spans="1:13" x14ac:dyDescent="0.25">
      <c r="A11" s="13"/>
      <c r="B11" s="13"/>
      <c r="C11" s="13"/>
      <c r="D11" s="13"/>
      <c r="E11" s="11" t="s">
        <v>22</v>
      </c>
      <c r="H11" s="13"/>
      <c r="I11" s="13"/>
      <c r="J11" s="13"/>
      <c r="K11" s="13"/>
      <c r="L11" s="13"/>
      <c r="M11" s="13"/>
    </row>
    <row r="12" spans="1:13" x14ac:dyDescent="0.25">
      <c r="A12" s="13"/>
      <c r="B12" s="13"/>
      <c r="C12" s="13"/>
      <c r="D12" s="13"/>
      <c r="E12" s="11" t="s">
        <v>76</v>
      </c>
      <c r="H12" s="13"/>
      <c r="I12" s="13"/>
      <c r="J12" s="13"/>
      <c r="K12" s="13"/>
      <c r="L12" s="13"/>
      <c r="M12" s="13"/>
    </row>
    <row r="13" spans="1:13" x14ac:dyDescent="0.25">
      <c r="A13" s="13"/>
      <c r="B13" s="13"/>
      <c r="C13" s="13"/>
      <c r="D13" s="13"/>
      <c r="E13" s="11" t="s">
        <v>137</v>
      </c>
      <c r="H13" s="13"/>
      <c r="I13" s="13"/>
      <c r="J13" s="13"/>
      <c r="K13" s="13"/>
      <c r="L13" s="13"/>
      <c r="M13" s="13"/>
    </row>
    <row r="14" spans="1:13" x14ac:dyDescent="0.25">
      <c r="A14" s="13"/>
      <c r="B14" s="13"/>
      <c r="C14" s="13"/>
      <c r="D14" s="13"/>
      <c r="E14" s="11" t="s">
        <v>20</v>
      </c>
      <c r="G14" s="13"/>
      <c r="H14" s="13"/>
      <c r="I14" s="13"/>
      <c r="J14" s="13"/>
      <c r="K14" s="13"/>
      <c r="L14" s="13"/>
      <c r="M14" s="13"/>
    </row>
    <row r="15" spans="1:13" x14ac:dyDescent="0.25">
      <c r="A15" s="13"/>
      <c r="B15" s="13"/>
      <c r="C15" s="13"/>
      <c r="D15" s="13"/>
      <c r="E15" s="11" t="s">
        <v>97</v>
      </c>
      <c r="G15" s="13"/>
      <c r="H15" s="13"/>
      <c r="I15" s="13"/>
      <c r="J15" s="13"/>
      <c r="K15" s="13"/>
      <c r="L15" s="13"/>
      <c r="M15" s="13"/>
    </row>
    <row r="16" spans="1:13" x14ac:dyDescent="0.25">
      <c r="A16" s="13"/>
      <c r="B16" s="13"/>
      <c r="C16" s="13"/>
      <c r="D16" s="13"/>
      <c r="E16" s="11" t="s">
        <v>100</v>
      </c>
      <c r="G16" s="13"/>
      <c r="H16" s="13"/>
      <c r="I16" s="13"/>
      <c r="J16" s="13"/>
      <c r="K16" s="13"/>
      <c r="L16" s="13"/>
      <c r="M16" s="13"/>
    </row>
    <row r="17" spans="1:13" x14ac:dyDescent="0.25">
      <c r="A17" s="13"/>
      <c r="B17" s="13"/>
      <c r="C17" s="13"/>
      <c r="D17" s="13"/>
      <c r="E17" s="11" t="s">
        <v>131</v>
      </c>
      <c r="G17" s="13"/>
      <c r="H17" s="13"/>
      <c r="I17" s="13"/>
      <c r="J17" s="13"/>
      <c r="K17" s="13"/>
      <c r="L17" s="13"/>
      <c r="M17" s="13"/>
    </row>
    <row r="18" spans="1:13" x14ac:dyDescent="0.25">
      <c r="A18" s="13"/>
      <c r="B18" s="14"/>
      <c r="C18" s="13"/>
      <c r="D18" s="13"/>
      <c r="E18" s="11" t="s">
        <v>103</v>
      </c>
      <c r="G18" s="13"/>
      <c r="H18" s="13"/>
      <c r="I18" s="13"/>
      <c r="J18" s="13"/>
      <c r="K18" s="13"/>
      <c r="L18" s="13"/>
      <c r="M18" s="13"/>
    </row>
    <row r="19" spans="1:13" x14ac:dyDescent="0.25">
      <c r="A19" s="13"/>
      <c r="B19" s="13"/>
      <c r="C19" s="13"/>
      <c r="D19" s="13"/>
      <c r="E19" s="11" t="s">
        <v>113</v>
      </c>
      <c r="G19" s="13"/>
      <c r="H19" s="13"/>
      <c r="I19" s="13"/>
      <c r="J19" s="13"/>
      <c r="K19" s="13"/>
      <c r="L19" s="13"/>
      <c r="M19" s="13"/>
    </row>
    <row r="20" spans="1:13" x14ac:dyDescent="0.25">
      <c r="A20" s="13"/>
      <c r="B20" s="13"/>
      <c r="C20" s="13"/>
      <c r="D20" s="13"/>
      <c r="E20" s="11" t="s">
        <v>122</v>
      </c>
      <c r="G20" s="13"/>
      <c r="H20" s="13"/>
      <c r="I20" s="13"/>
      <c r="J20" s="13"/>
      <c r="K20" s="13"/>
      <c r="L20" s="13"/>
      <c r="M20" s="13"/>
    </row>
    <row r="21" spans="1:13" x14ac:dyDescent="0.25">
      <c r="A21" s="13"/>
      <c r="B21" s="13"/>
      <c r="C21" s="13"/>
      <c r="D21" s="13"/>
      <c r="E21" s="11" t="s">
        <v>107</v>
      </c>
      <c r="G21" s="13"/>
      <c r="H21" s="13"/>
      <c r="I21" s="13"/>
      <c r="J21" s="13"/>
      <c r="K21" s="13"/>
      <c r="L21" s="13"/>
      <c r="M21" s="13"/>
    </row>
    <row r="22" spans="1:13" x14ac:dyDescent="0.25">
      <c r="A22" s="13"/>
      <c r="B22" s="13"/>
      <c r="C22" s="13"/>
      <c r="D22" s="13"/>
      <c r="E22" s="11" t="s">
        <v>116</v>
      </c>
      <c r="G22" s="13"/>
      <c r="H22" s="13"/>
      <c r="I22" s="13"/>
      <c r="J22" s="13"/>
      <c r="K22" s="13"/>
      <c r="L22" s="13"/>
      <c r="M22" s="13"/>
    </row>
    <row r="23" spans="1:13" x14ac:dyDescent="0.25">
      <c r="A23" s="13"/>
      <c r="B23" s="13"/>
      <c r="C23" s="13"/>
      <c r="D23" s="13"/>
      <c r="E23" s="11" t="s">
        <v>146</v>
      </c>
      <c r="G23" s="13"/>
      <c r="H23" s="13"/>
      <c r="I23" s="13"/>
      <c r="J23" s="13"/>
      <c r="K23" s="13"/>
      <c r="L23" s="13"/>
      <c r="M23" s="13"/>
    </row>
    <row r="24" spans="1:13" x14ac:dyDescent="0.25">
      <c r="E24" s="11" t="s">
        <v>143</v>
      </c>
    </row>
    <row r="25" spans="1:13" x14ac:dyDescent="0.25">
      <c r="E25" s="11" t="s">
        <v>110</v>
      </c>
    </row>
    <row r="26" spans="1:13" x14ac:dyDescent="0.25">
      <c r="E26" s="11" t="s">
        <v>119</v>
      </c>
    </row>
    <row r="27" spans="1:13" x14ac:dyDescent="0.25">
      <c r="E27" s="11" t="s">
        <v>128</v>
      </c>
    </row>
    <row r="28" spans="1:13" x14ac:dyDescent="0.25">
      <c r="E28" s="11" t="s">
        <v>140</v>
      </c>
    </row>
    <row r="29" spans="1:13" x14ac:dyDescent="0.25">
      <c r="E29" s="11" t="s">
        <v>125</v>
      </c>
    </row>
    <row r="30" spans="1:13" x14ac:dyDescent="0.25">
      <c r="E30" s="11" t="s">
        <v>149</v>
      </c>
    </row>
    <row r="31" spans="1:13" x14ac:dyDescent="0.25">
      <c r="E31" s="11" t="s">
        <v>155</v>
      </c>
    </row>
    <row r="32" spans="1:13" x14ac:dyDescent="0.25">
      <c r="E32" s="11" t="s">
        <v>85</v>
      </c>
    </row>
    <row r="33" spans="5:5" x14ac:dyDescent="0.25">
      <c r="E33" s="11" t="s">
        <v>73</v>
      </c>
    </row>
    <row r="34" spans="5:5" x14ac:dyDescent="0.25">
      <c r="E34" s="11" t="s">
        <v>18</v>
      </c>
    </row>
    <row r="35" spans="5:5" x14ac:dyDescent="0.25">
      <c r="E35" s="11" t="s">
        <v>152</v>
      </c>
    </row>
    <row r="36" spans="5:5" x14ac:dyDescent="0.25">
      <c r="E36" s="11" t="s">
        <v>91</v>
      </c>
    </row>
    <row r="37" spans="5:5" x14ac:dyDescent="0.25">
      <c r="E37" s="11" t="s">
        <v>24</v>
      </c>
    </row>
    <row r="38" spans="5:5" x14ac:dyDescent="0.25">
      <c r="E38" s="11" t="s">
        <v>134</v>
      </c>
    </row>
    <row r="39" spans="5:5" x14ac:dyDescent="0.25">
      <c r="E39" s="11" t="s">
        <v>25</v>
      </c>
    </row>
    <row r="40" spans="5:5" x14ac:dyDescent="0.25">
      <c r="E40" s="11" t="s">
        <v>88</v>
      </c>
    </row>
    <row r="41" spans="5:5" x14ac:dyDescent="0.25">
      <c r="E41" s="11" t="s">
        <v>31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3B5F-2D78-4283-A13B-6D15A811A47A}">
  <sheetPr codeName="Hoja2"/>
  <dimension ref="A1:U92"/>
  <sheetViews>
    <sheetView showGridLines="0" showRowColHeaders="0" zoomScale="190" zoomScaleNormal="190" workbookViewId="0">
      <selection activeCell="C3" sqref="C3"/>
    </sheetView>
  </sheetViews>
  <sheetFormatPr baseColWidth="10" defaultRowHeight="15" x14ac:dyDescent="0.25"/>
  <cols>
    <col min="1" max="1" width="3.5703125" customWidth="1"/>
    <col min="2" max="2" width="30.85546875" customWidth="1"/>
    <col min="3" max="3" width="29.7109375" customWidth="1"/>
    <col min="4" max="4" width="23.5703125" customWidth="1"/>
    <col min="5" max="5" width="3.85546875" customWidth="1"/>
  </cols>
  <sheetData>
    <row r="1" spans="1:21" ht="15.75" thickBot="1" x14ac:dyDescent="0.3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</row>
    <row r="2" spans="1:21" ht="15.75" x14ac:dyDescent="0.25">
      <c r="A2" s="16"/>
      <c r="B2" s="18" t="s">
        <v>27</v>
      </c>
      <c r="C2" s="18" t="s">
        <v>29</v>
      </c>
      <c r="D2" s="18" t="s">
        <v>28</v>
      </c>
      <c r="E2" s="16"/>
      <c r="F2" s="22" t="s">
        <v>30</v>
      </c>
      <c r="G2" s="23"/>
      <c r="H2" s="23"/>
      <c r="I2" s="24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</row>
    <row r="3" spans="1:21" x14ac:dyDescent="0.25">
      <c r="A3" s="16"/>
      <c r="B3" s="17"/>
      <c r="C3" s="17"/>
      <c r="D3" s="17"/>
      <c r="E3" s="16"/>
      <c r="F3" s="25"/>
      <c r="G3" s="26"/>
      <c r="H3" s="26"/>
      <c r="I3" s="27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</row>
    <row r="4" spans="1:21" x14ac:dyDescent="0.25">
      <c r="A4" s="16"/>
      <c r="B4" s="17"/>
      <c r="C4" s="17"/>
      <c r="D4" s="17"/>
      <c r="E4" s="16"/>
      <c r="F4" s="25"/>
      <c r="G4" s="26"/>
      <c r="H4" s="26"/>
      <c r="I4" s="27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</row>
    <row r="5" spans="1:21" x14ac:dyDescent="0.25">
      <c r="A5" s="16"/>
      <c r="B5" s="17"/>
      <c r="C5" s="17"/>
      <c r="D5" s="17"/>
      <c r="E5" s="16"/>
      <c r="F5" s="25"/>
      <c r="G5" s="26"/>
      <c r="H5" s="26"/>
      <c r="I5" s="27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</row>
    <row r="6" spans="1:21" ht="15.75" thickBot="1" x14ac:dyDescent="0.3">
      <c r="A6" s="16"/>
      <c r="B6" s="17"/>
      <c r="C6" s="17"/>
      <c r="D6" s="17"/>
      <c r="E6" s="16"/>
      <c r="F6" s="28"/>
      <c r="G6" s="29"/>
      <c r="H6" s="29"/>
      <c r="I6" s="30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</row>
    <row r="7" spans="1:21" x14ac:dyDescent="0.25">
      <c r="A7" s="16"/>
      <c r="B7" s="17"/>
      <c r="C7" s="17"/>
      <c r="D7" s="17"/>
      <c r="E7" s="16"/>
      <c r="F7" s="22" t="s">
        <v>32</v>
      </c>
      <c r="G7" s="23"/>
      <c r="H7" s="23"/>
      <c r="I7" s="24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</row>
    <row r="8" spans="1:21" x14ac:dyDescent="0.25">
      <c r="A8" s="16"/>
      <c r="B8" s="17"/>
      <c r="C8" s="17"/>
      <c r="D8" s="17"/>
      <c r="E8" s="16"/>
      <c r="F8" s="25"/>
      <c r="G8" s="26"/>
      <c r="H8" s="26"/>
      <c r="I8" s="27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</row>
    <row r="9" spans="1:21" x14ac:dyDescent="0.25">
      <c r="A9" s="16"/>
      <c r="B9" s="17"/>
      <c r="C9" s="17"/>
      <c r="D9" s="17"/>
      <c r="E9" s="16"/>
      <c r="F9" s="25"/>
      <c r="G9" s="26"/>
      <c r="H9" s="26"/>
      <c r="I9" s="27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</row>
    <row r="10" spans="1:21" x14ac:dyDescent="0.25">
      <c r="A10" s="16"/>
      <c r="B10" s="17"/>
      <c r="C10" s="17"/>
      <c r="D10" s="17"/>
      <c r="E10" s="16"/>
      <c r="F10" s="25"/>
      <c r="G10" s="26"/>
      <c r="H10" s="26"/>
      <c r="I10" s="27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</row>
    <row r="11" spans="1:21" ht="15.75" thickBot="1" x14ac:dyDescent="0.3">
      <c r="A11" s="16"/>
      <c r="B11" s="17"/>
      <c r="C11" s="17"/>
      <c r="D11" s="17"/>
      <c r="E11" s="16"/>
      <c r="F11" s="28"/>
      <c r="G11" s="29"/>
      <c r="H11" s="29"/>
      <c r="I11" s="30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</row>
    <row r="12" spans="1:21" x14ac:dyDescent="0.25">
      <c r="A12" s="16"/>
      <c r="B12" s="17"/>
      <c r="C12" s="17"/>
      <c r="D12" s="17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</row>
    <row r="13" spans="1:21" x14ac:dyDescent="0.25">
      <c r="A13" s="16"/>
      <c r="B13" s="17"/>
      <c r="C13" s="17"/>
      <c r="D13" s="17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</row>
    <row r="14" spans="1:21" x14ac:dyDescent="0.25">
      <c r="A14" s="16"/>
      <c r="B14" s="17"/>
      <c r="C14" s="17"/>
      <c r="D14" s="17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</row>
    <row r="15" spans="1:21" x14ac:dyDescent="0.25">
      <c r="A15" s="16"/>
      <c r="B15" s="17"/>
      <c r="C15" s="17"/>
      <c r="D15" s="17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</row>
    <row r="16" spans="1:21" x14ac:dyDescent="0.25">
      <c r="A16" s="16"/>
      <c r="B16" s="17"/>
      <c r="C16" s="17"/>
      <c r="D16" s="17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</row>
    <row r="17" spans="1:21" x14ac:dyDescent="0.25">
      <c r="A17" s="16"/>
      <c r="B17" s="17"/>
      <c r="C17" s="17"/>
      <c r="D17" s="17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</row>
    <row r="18" spans="1:21" x14ac:dyDescent="0.25">
      <c r="A18" s="16"/>
      <c r="B18" s="17"/>
      <c r="C18" s="17"/>
      <c r="D18" s="17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</row>
    <row r="19" spans="1:21" x14ac:dyDescent="0.25">
      <c r="A19" s="16"/>
      <c r="B19" s="17"/>
      <c r="C19" s="17"/>
      <c r="D19" s="17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</row>
    <row r="20" spans="1:21" x14ac:dyDescent="0.25">
      <c r="A20" s="16"/>
      <c r="B20" s="17"/>
      <c r="C20" s="17"/>
      <c r="D20" s="17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</row>
    <row r="21" spans="1:21" x14ac:dyDescent="0.25">
      <c r="A21" s="16"/>
      <c r="B21" s="17"/>
      <c r="C21" s="17"/>
      <c r="D21" s="17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</row>
    <row r="22" spans="1:21" x14ac:dyDescent="0.2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</row>
    <row r="23" spans="1:21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</row>
    <row r="24" spans="1:21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</row>
    <row r="25" spans="1:21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</row>
    <row r="26" spans="1:21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</row>
    <row r="27" spans="1:21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</row>
    <row r="28" spans="1:21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</row>
    <row r="29" spans="1:21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</row>
    <row r="30" spans="1:21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</row>
    <row r="31" spans="1:21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</row>
    <row r="32" spans="1:21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</row>
    <row r="33" spans="1:21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</row>
    <row r="34" spans="1:21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</row>
    <row r="35" spans="1:21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</row>
    <row r="36" spans="1:21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</row>
    <row r="37" spans="1:21" x14ac:dyDescent="0.2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</row>
    <row r="38" spans="1:21" x14ac:dyDescent="0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</row>
    <row r="39" spans="1:21" x14ac:dyDescent="0.2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</row>
    <row r="40" spans="1:21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</row>
    <row r="41" spans="1:21" x14ac:dyDescent="0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</row>
    <row r="42" spans="1:21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</row>
    <row r="43" spans="1:21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</row>
    <row r="44" spans="1:21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</row>
    <row r="45" spans="1:21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</row>
    <row r="46" spans="1:2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</row>
    <row r="47" spans="1:21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</row>
    <row r="48" spans="1:21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</row>
    <row r="49" spans="1:21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</row>
    <row r="50" spans="1:21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</row>
    <row r="51" spans="1:21" x14ac:dyDescent="0.25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</row>
    <row r="52" spans="1:21" x14ac:dyDescent="0.25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</row>
    <row r="53" spans="1:21" x14ac:dyDescent="0.25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</row>
    <row r="54" spans="1:21" x14ac:dyDescent="0.25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</row>
    <row r="55" spans="1:21" x14ac:dyDescent="0.25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</row>
    <row r="56" spans="1:21" x14ac:dyDescent="0.25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</row>
    <row r="57" spans="1:21" x14ac:dyDescent="0.25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</row>
    <row r="58" spans="1:21" x14ac:dyDescent="0.25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</row>
    <row r="59" spans="1:21" x14ac:dyDescent="0.25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</row>
    <row r="60" spans="1:21" x14ac:dyDescent="0.25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</row>
    <row r="61" spans="1:21" x14ac:dyDescent="0.25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</row>
    <row r="62" spans="1:21" x14ac:dyDescent="0.25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</row>
    <row r="63" spans="1:21" x14ac:dyDescent="0.25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</row>
    <row r="64" spans="1:21" x14ac:dyDescent="0.25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</row>
    <row r="65" spans="1:21" x14ac:dyDescent="0.25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</row>
    <row r="66" spans="1:21" x14ac:dyDescent="0.25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</row>
    <row r="67" spans="1:21" x14ac:dyDescent="0.25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</row>
    <row r="68" spans="1:21" x14ac:dyDescent="0.25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</row>
    <row r="69" spans="1:21" x14ac:dyDescent="0.25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</row>
    <row r="70" spans="1:21" x14ac:dyDescent="0.25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</row>
    <row r="71" spans="1:21" x14ac:dyDescent="0.25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</row>
    <row r="72" spans="1:21" x14ac:dyDescent="0.25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</row>
    <row r="73" spans="1:21" x14ac:dyDescent="0.25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</row>
    <row r="74" spans="1:21" x14ac:dyDescent="0.25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</row>
    <row r="75" spans="1:21" x14ac:dyDescent="0.25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</row>
    <row r="76" spans="1:21" x14ac:dyDescent="0.25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</row>
    <row r="77" spans="1:21" x14ac:dyDescent="0.25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</row>
    <row r="78" spans="1:21" x14ac:dyDescent="0.25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</row>
    <row r="79" spans="1:21" x14ac:dyDescent="0.25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</row>
    <row r="80" spans="1:21" x14ac:dyDescent="0.25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</row>
    <row r="81" spans="1:21" x14ac:dyDescent="0.25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</row>
    <row r="82" spans="1:21" x14ac:dyDescent="0.25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</row>
    <row r="83" spans="1:21" x14ac:dyDescent="0.25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</row>
    <row r="84" spans="1:21" x14ac:dyDescent="0.25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</row>
    <row r="85" spans="1:21" x14ac:dyDescent="0.25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</row>
    <row r="86" spans="1:21" x14ac:dyDescent="0.25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</row>
    <row r="87" spans="1:21" x14ac:dyDescent="0.25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</row>
    <row r="88" spans="1:21" x14ac:dyDescent="0.25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</row>
    <row r="89" spans="1:21" x14ac:dyDescent="0.25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</row>
    <row r="90" spans="1:21" x14ac:dyDescent="0.25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</row>
    <row r="91" spans="1:21" x14ac:dyDescent="0.25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</row>
    <row r="92" spans="1:21" x14ac:dyDescent="0.25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</row>
  </sheetData>
  <mergeCells count="2">
    <mergeCell ref="F2:I6"/>
    <mergeCell ref="F7:I11"/>
  </mergeCells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ctualizar_inventario">
                <anchor moveWithCells="1" sizeWithCells="1">
                  <from>
                    <xdr:col>5</xdr:col>
                    <xdr:colOff>38100</xdr:colOff>
                    <xdr:row>11</xdr:row>
                    <xdr:rowOff>76200</xdr:rowOff>
                  </from>
                  <to>
                    <xdr:col>8</xdr:col>
                    <xdr:colOff>742950</xdr:colOff>
                    <xdr:row>14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531A87-C14C-42E2-ABD9-500A6DDC710F}">
  <sheetPr codeName="Hoja3"/>
  <dimension ref="A3:W41"/>
  <sheetViews>
    <sheetView tabSelected="1" topLeftCell="A17" zoomScale="130" zoomScaleNormal="130" workbookViewId="0">
      <selection activeCell="D16" sqref="D16"/>
    </sheetView>
  </sheetViews>
  <sheetFormatPr baseColWidth="10" defaultRowHeight="15" x14ac:dyDescent="0.25"/>
  <cols>
    <col min="1" max="1" width="9.85546875" style="19" bestFit="1" customWidth="1"/>
    <col min="2" max="2" width="50.7109375" style="19" bestFit="1" customWidth="1"/>
    <col min="3" max="3" width="14.7109375" bestFit="1" customWidth="1"/>
    <col min="4" max="4" width="15.85546875" bestFit="1" customWidth="1"/>
    <col min="5" max="5" width="8.28515625" bestFit="1" customWidth="1"/>
    <col min="6" max="6" width="13.140625" bestFit="1" customWidth="1"/>
    <col min="7" max="7" width="12.7109375" bestFit="1" customWidth="1"/>
    <col min="8" max="8" width="15.85546875" bestFit="1" customWidth="1"/>
    <col min="9" max="9" width="19.140625" bestFit="1" customWidth="1"/>
    <col min="10" max="10" width="18" bestFit="1" customWidth="1"/>
    <col min="11" max="12" width="19.140625" bestFit="1" customWidth="1"/>
    <col min="13" max="13" width="11.42578125" bestFit="1" customWidth="1"/>
    <col min="14" max="14" width="10.140625" bestFit="1" customWidth="1"/>
    <col min="15" max="15" width="67" hidden="1" customWidth="1"/>
    <col min="16" max="16" width="13.7109375" bestFit="1" customWidth="1"/>
    <col min="17" max="17" width="7.7109375" bestFit="1" customWidth="1"/>
    <col min="18" max="18" width="81.140625" bestFit="1" customWidth="1"/>
    <col min="19" max="19" width="81.140625" hidden="1" customWidth="1"/>
    <col min="20" max="20" width="14.28515625" bestFit="1" customWidth="1"/>
    <col min="21" max="21" width="13.28515625" bestFit="1" customWidth="1"/>
    <col min="22" max="24" width="14.28515625" bestFit="1" customWidth="1"/>
  </cols>
  <sheetData>
    <row r="3" spans="1:23" s="20" customFormat="1" x14ac:dyDescent="0.25">
      <c r="A3" s="20" t="s">
        <v>33</v>
      </c>
      <c r="B3" s="20" t="s">
        <v>34</v>
      </c>
      <c r="C3" s="20" t="s">
        <v>160</v>
      </c>
      <c r="D3" s="20" t="s">
        <v>1</v>
      </c>
      <c r="E3" s="20" t="s">
        <v>35</v>
      </c>
      <c r="F3" s="20" t="s">
        <v>36</v>
      </c>
      <c r="G3" s="20" t="s">
        <v>37</v>
      </c>
      <c r="H3" s="20" t="s">
        <v>38</v>
      </c>
      <c r="I3" s="20" t="s">
        <v>39</v>
      </c>
      <c r="J3" s="20" t="s">
        <v>40</v>
      </c>
      <c r="K3" s="20" t="s">
        <v>41</v>
      </c>
      <c r="L3" s="20" t="s">
        <v>42</v>
      </c>
      <c r="M3" s="20" t="s">
        <v>43</v>
      </c>
      <c r="N3" s="20" t="s">
        <v>44</v>
      </c>
      <c r="O3" s="20" t="s">
        <v>45</v>
      </c>
      <c r="P3" s="20" t="s">
        <v>46</v>
      </c>
      <c r="Q3" s="20" t="s">
        <v>0</v>
      </c>
      <c r="R3" s="20" t="s">
        <v>47</v>
      </c>
      <c r="S3" s="20" t="s">
        <v>48</v>
      </c>
      <c r="T3" s="20" t="s">
        <v>49</v>
      </c>
      <c r="U3" s="20" t="s">
        <v>50</v>
      </c>
      <c r="V3" s="20" t="s">
        <v>51</v>
      </c>
      <c r="W3" s="20" t="s">
        <v>52</v>
      </c>
    </row>
    <row r="4" spans="1:23" ht="27.75" customHeight="1" x14ac:dyDescent="0.25">
      <c r="A4" s="19" t="s">
        <v>56</v>
      </c>
      <c r="B4" s="19" t="s">
        <v>18</v>
      </c>
      <c r="C4" t="e" vm="1">
        <f>_xlfn.IMAGE(Sheet1[[#This Row],[image]],"ERROR",1)</f>
        <v>#VALUE!</v>
      </c>
      <c r="D4" s="33" t="s">
        <v>3</v>
      </c>
      <c r="E4">
        <v>1</v>
      </c>
      <c r="F4">
        <v>43668539177</v>
      </c>
      <c r="G4" s="21">
        <v>0.92</v>
      </c>
      <c r="H4" s="21">
        <v>0.92</v>
      </c>
      <c r="I4" s="21">
        <v>1.04</v>
      </c>
      <c r="J4" s="21">
        <v>0.92</v>
      </c>
      <c r="K4" s="21">
        <v>1.18</v>
      </c>
      <c r="L4" s="21">
        <v>0.79</v>
      </c>
      <c r="M4" s="21">
        <v>0.56999999999999995</v>
      </c>
      <c r="N4">
        <v>656</v>
      </c>
      <c r="O4" t="s">
        <v>161</v>
      </c>
      <c r="P4" t="s">
        <v>57</v>
      </c>
      <c r="Q4" t="s">
        <v>2</v>
      </c>
      <c r="R4" t="s">
        <v>58</v>
      </c>
      <c r="S4">
        <v>0.56999999999999995</v>
      </c>
      <c r="T4">
        <v>0.56999999999999995</v>
      </c>
      <c r="U4">
        <v>0.57999999999999996</v>
      </c>
      <c r="V4">
        <v>0.61</v>
      </c>
      <c r="W4">
        <v>0.53</v>
      </c>
    </row>
    <row r="5" spans="1:23" ht="27.75" customHeight="1" x14ac:dyDescent="0.25">
      <c r="A5" s="19" t="s">
        <v>62</v>
      </c>
      <c r="B5" s="19" t="s">
        <v>22</v>
      </c>
      <c r="C5" t="e" vm="2">
        <f>_xlfn.IMAGE(Sheet1[[#This Row],[image]],"ERROR",1)</f>
        <v>#VALUE!</v>
      </c>
      <c r="D5" s="33" t="s">
        <v>3</v>
      </c>
      <c r="E5">
        <v>1</v>
      </c>
      <c r="F5">
        <v>43668629944</v>
      </c>
      <c r="G5" s="21">
        <v>0.41</v>
      </c>
      <c r="H5" s="21">
        <v>0.39</v>
      </c>
      <c r="I5" s="21">
        <v>0.38</v>
      </c>
      <c r="J5" s="21">
        <v>0.35</v>
      </c>
      <c r="K5" s="21">
        <v>0.39</v>
      </c>
      <c r="L5" s="21">
        <v>0.36</v>
      </c>
      <c r="M5" s="21">
        <v>0.28000000000000003</v>
      </c>
      <c r="N5">
        <v>2193</v>
      </c>
      <c r="O5" t="s">
        <v>167</v>
      </c>
      <c r="P5" t="s">
        <v>60</v>
      </c>
      <c r="Q5" t="s">
        <v>2</v>
      </c>
      <c r="R5" t="s">
        <v>63</v>
      </c>
      <c r="S5">
        <v>0.28000000000000003</v>
      </c>
      <c r="T5">
        <v>0.28000000000000003</v>
      </c>
      <c r="U5">
        <v>0.26</v>
      </c>
      <c r="V5">
        <v>0.25</v>
      </c>
      <c r="W5">
        <v>0.27</v>
      </c>
    </row>
    <row r="6" spans="1:23" ht="27.75" customHeight="1" x14ac:dyDescent="0.25">
      <c r="A6" s="19" t="s">
        <v>64</v>
      </c>
      <c r="B6" s="19" t="s">
        <v>21</v>
      </c>
      <c r="C6" t="e" vm="3">
        <f>_xlfn.IMAGE(Sheet1[[#This Row],[image]],"ERROR",1)</f>
        <v>#VALUE!</v>
      </c>
      <c r="D6" s="33" t="s">
        <v>3</v>
      </c>
      <c r="E6">
        <v>1</v>
      </c>
      <c r="F6">
        <v>43668251447</v>
      </c>
      <c r="G6" s="21">
        <v>0.4</v>
      </c>
      <c r="H6" s="21">
        <v>0.42</v>
      </c>
      <c r="I6" s="21">
        <v>0.41</v>
      </c>
      <c r="J6" s="21">
        <v>0.47</v>
      </c>
      <c r="K6" s="21">
        <v>0.46</v>
      </c>
      <c r="L6" s="21">
        <v>0.43</v>
      </c>
      <c r="M6" s="21">
        <v>0.26</v>
      </c>
      <c r="N6">
        <v>2315</v>
      </c>
      <c r="O6" t="s">
        <v>158</v>
      </c>
      <c r="P6" t="s">
        <v>60</v>
      </c>
      <c r="Q6" t="s">
        <v>2</v>
      </c>
      <c r="R6" s="31" t="s">
        <v>65</v>
      </c>
      <c r="S6">
        <v>0.26</v>
      </c>
      <c r="T6">
        <v>0.26</v>
      </c>
      <c r="U6">
        <v>0.26</v>
      </c>
      <c r="V6">
        <v>0.27</v>
      </c>
      <c r="W6">
        <v>0.24</v>
      </c>
    </row>
    <row r="7" spans="1:23" ht="27.75" customHeight="1" x14ac:dyDescent="0.25">
      <c r="A7" s="19" t="s">
        <v>66</v>
      </c>
      <c r="B7" s="19" t="s">
        <v>23</v>
      </c>
      <c r="C7" t="e" vm="4">
        <f>_xlfn.IMAGE(Sheet1[[#This Row],[image]],"ERROR",1)</f>
        <v>#VALUE!</v>
      </c>
      <c r="D7" s="33" t="s">
        <v>3</v>
      </c>
      <c r="E7">
        <v>1</v>
      </c>
      <c r="F7">
        <v>43668530252</v>
      </c>
      <c r="G7" s="21">
        <v>0.25</v>
      </c>
      <c r="H7" s="21">
        <v>0.24</v>
      </c>
      <c r="I7" s="21">
        <v>0.24</v>
      </c>
      <c r="J7" s="21">
        <v>0.24</v>
      </c>
      <c r="K7" s="21">
        <v>0.17</v>
      </c>
      <c r="L7" s="21">
        <v>0.13</v>
      </c>
      <c r="M7" s="21">
        <v>0.1</v>
      </c>
      <c r="N7">
        <v>25026</v>
      </c>
      <c r="O7" t="s">
        <v>168</v>
      </c>
      <c r="P7" t="s">
        <v>60</v>
      </c>
      <c r="Q7" t="s">
        <v>2</v>
      </c>
      <c r="R7" t="s">
        <v>67</v>
      </c>
      <c r="S7">
        <v>0.1</v>
      </c>
      <c r="T7">
        <v>0.15</v>
      </c>
      <c r="U7">
        <v>0.12</v>
      </c>
      <c r="V7">
        <v>0.11</v>
      </c>
      <c r="W7">
        <v>7.0000000000000007E-2</v>
      </c>
    </row>
    <row r="8" spans="1:23" ht="27.75" customHeight="1" x14ac:dyDescent="0.25">
      <c r="A8" s="19" t="s">
        <v>72</v>
      </c>
      <c r="B8" s="19" t="s">
        <v>73</v>
      </c>
      <c r="C8" t="e" vm="5">
        <f>_xlfn.IMAGE(Sheet1[[#This Row],[image]],"ERROR",1)</f>
        <v>#VALUE!</v>
      </c>
      <c r="D8" s="33" t="s">
        <v>3</v>
      </c>
      <c r="E8">
        <v>1</v>
      </c>
      <c r="F8">
        <v>43668635380</v>
      </c>
      <c r="G8" s="21">
        <v>0.17</v>
      </c>
      <c r="H8" s="21">
        <v>0.17</v>
      </c>
      <c r="I8" s="21">
        <v>0.17</v>
      </c>
      <c r="J8" s="21">
        <v>0.2</v>
      </c>
      <c r="K8" s="21">
        <v>0.31</v>
      </c>
      <c r="L8" s="21">
        <v>1.2</v>
      </c>
      <c r="M8" s="21">
        <v>0.11</v>
      </c>
      <c r="N8">
        <v>10578</v>
      </c>
      <c r="O8" t="s">
        <v>170</v>
      </c>
      <c r="P8" t="s">
        <v>57</v>
      </c>
      <c r="Q8" t="s">
        <v>2</v>
      </c>
      <c r="R8" t="s">
        <v>74</v>
      </c>
      <c r="S8">
        <v>0.11</v>
      </c>
      <c r="T8">
        <v>0.1</v>
      </c>
      <c r="U8">
        <v>0.1</v>
      </c>
      <c r="V8">
        <v>0.22</v>
      </c>
    </row>
    <row r="9" spans="1:23" ht="27.75" customHeight="1" x14ac:dyDescent="0.25">
      <c r="A9" s="19" t="s">
        <v>75</v>
      </c>
      <c r="B9" s="19" t="s">
        <v>76</v>
      </c>
      <c r="C9" t="e" vm="6">
        <f>_xlfn.IMAGE(Sheet1[[#This Row],[image]],"ERROR",1)</f>
        <v>#VALUE!</v>
      </c>
      <c r="D9" s="33" t="s">
        <v>3</v>
      </c>
      <c r="E9">
        <v>1</v>
      </c>
      <c r="F9">
        <v>43668688486</v>
      </c>
      <c r="G9" s="21">
        <v>0.16</v>
      </c>
      <c r="H9" s="21">
        <v>0.15</v>
      </c>
      <c r="I9" s="21">
        <v>0.14000000000000001</v>
      </c>
      <c r="J9" s="21">
        <v>0.15</v>
      </c>
      <c r="K9" s="21">
        <v>0.27</v>
      </c>
      <c r="L9" s="21">
        <v>0.72</v>
      </c>
      <c r="M9" s="21">
        <v>0.1</v>
      </c>
      <c r="N9">
        <v>38291</v>
      </c>
      <c r="O9" t="s">
        <v>171</v>
      </c>
      <c r="P9" t="s">
        <v>54</v>
      </c>
      <c r="Q9" t="s">
        <v>2</v>
      </c>
      <c r="R9" t="s">
        <v>77</v>
      </c>
      <c r="S9">
        <v>0.1</v>
      </c>
      <c r="T9">
        <v>0.1</v>
      </c>
      <c r="U9">
        <v>0.09</v>
      </c>
      <c r="V9">
        <v>0.18</v>
      </c>
    </row>
    <row r="10" spans="1:23" ht="27.75" customHeight="1" x14ac:dyDescent="0.25">
      <c r="A10" s="19" t="s">
        <v>78</v>
      </c>
      <c r="B10" s="19" t="s">
        <v>79</v>
      </c>
      <c r="C10" t="e" vm="7">
        <f>_xlfn.IMAGE(Sheet1[[#This Row],[image]],"ERROR",1)</f>
        <v>#VALUE!</v>
      </c>
      <c r="D10" s="33" t="s">
        <v>7</v>
      </c>
      <c r="E10">
        <v>1</v>
      </c>
      <c r="F10">
        <v>15203666539</v>
      </c>
      <c r="G10" s="21">
        <v>0.13</v>
      </c>
      <c r="H10" s="21">
        <v>0.12</v>
      </c>
      <c r="I10" s="21">
        <v>0.13</v>
      </c>
      <c r="J10" s="21">
        <v>0.14000000000000001</v>
      </c>
      <c r="K10" s="21">
        <v>0.09</v>
      </c>
      <c r="L10" s="21">
        <v>0.1</v>
      </c>
      <c r="M10" s="21">
        <v>0.08</v>
      </c>
      <c r="N10">
        <v>32953</v>
      </c>
      <c r="O10" t="s">
        <v>172</v>
      </c>
      <c r="P10" t="s">
        <v>60</v>
      </c>
      <c r="Q10" t="s">
        <v>6</v>
      </c>
      <c r="R10" t="s">
        <v>80</v>
      </c>
      <c r="S10">
        <v>0.08</v>
      </c>
      <c r="T10">
        <v>0.08</v>
      </c>
      <c r="U10">
        <v>0.08</v>
      </c>
      <c r="V10">
        <v>0.05</v>
      </c>
      <c r="W10">
        <v>0.06</v>
      </c>
    </row>
    <row r="11" spans="1:23" ht="27.75" customHeight="1" x14ac:dyDescent="0.25">
      <c r="A11" s="19" t="s">
        <v>90</v>
      </c>
      <c r="B11" s="19" t="s">
        <v>91</v>
      </c>
      <c r="C11" t="e" vm="8">
        <f>_xlfn.IMAGE(Sheet1[[#This Row],[image]],"ERROR",1)</f>
        <v>#VALUE!</v>
      </c>
      <c r="D11" s="33" t="s">
        <v>3</v>
      </c>
      <c r="E11">
        <v>1</v>
      </c>
      <c r="F11">
        <v>43668577867</v>
      </c>
      <c r="G11" s="21">
        <v>0.09</v>
      </c>
      <c r="H11" s="21">
        <v>7.0000000000000007E-2</v>
      </c>
      <c r="I11" s="21">
        <v>0.09</v>
      </c>
      <c r="J11" s="21">
        <v>0.08</v>
      </c>
      <c r="K11" s="21">
        <v>0.23</v>
      </c>
      <c r="L11" s="21">
        <v>0.69</v>
      </c>
      <c r="M11" s="21">
        <v>0.04</v>
      </c>
      <c r="N11">
        <v>33692</v>
      </c>
      <c r="O11" t="s">
        <v>175</v>
      </c>
      <c r="P11" t="s">
        <v>60</v>
      </c>
      <c r="Q11" t="s">
        <v>2</v>
      </c>
      <c r="R11" t="s">
        <v>92</v>
      </c>
      <c r="S11">
        <v>0.04</v>
      </c>
      <c r="T11">
        <v>0.03</v>
      </c>
      <c r="U11">
        <v>0.05</v>
      </c>
      <c r="V11">
        <v>0.1</v>
      </c>
    </row>
    <row r="12" spans="1:23" ht="27.75" customHeight="1" x14ac:dyDescent="0.25">
      <c r="A12" s="19" t="s">
        <v>93</v>
      </c>
      <c r="B12" s="19" t="s">
        <v>94</v>
      </c>
      <c r="C12" t="e" vm="9">
        <f>_xlfn.IMAGE(Sheet1[[#This Row],[image]],"ERROR",1)</f>
        <v>#VALUE!</v>
      </c>
      <c r="D12" s="33" t="s">
        <v>3</v>
      </c>
      <c r="E12">
        <v>1</v>
      </c>
      <c r="F12">
        <v>43668624266</v>
      </c>
      <c r="G12" s="21">
        <v>0.08</v>
      </c>
      <c r="H12" s="21">
        <v>0.06</v>
      </c>
      <c r="I12" s="21">
        <v>7.0000000000000007E-2</v>
      </c>
      <c r="J12" s="21">
        <v>7.0000000000000007E-2</v>
      </c>
      <c r="K12" s="21">
        <v>0.08</v>
      </c>
      <c r="L12" s="21">
        <v>0.37</v>
      </c>
      <c r="M12" s="21">
        <v>0.03</v>
      </c>
      <c r="N12">
        <v>28903</v>
      </c>
      <c r="O12" t="s">
        <v>176</v>
      </c>
      <c r="P12" t="s">
        <v>60</v>
      </c>
      <c r="Q12" t="s">
        <v>2</v>
      </c>
      <c r="R12" t="s">
        <v>95</v>
      </c>
      <c r="S12">
        <v>0.03</v>
      </c>
      <c r="T12">
        <v>0.03</v>
      </c>
      <c r="U12">
        <v>0.03</v>
      </c>
      <c r="V12">
        <v>7.0000000000000007E-2</v>
      </c>
    </row>
    <row r="13" spans="1:23" ht="27.75" customHeight="1" x14ac:dyDescent="0.25">
      <c r="A13" s="19" t="s">
        <v>87</v>
      </c>
      <c r="B13" s="19" t="s">
        <v>88</v>
      </c>
      <c r="C13" t="e" vm="10">
        <f>_xlfn.IMAGE(Sheet1[[#This Row],[image]],"ERROR",1)</f>
        <v>#VALUE!</v>
      </c>
      <c r="D13" s="33" t="s">
        <v>3</v>
      </c>
      <c r="E13">
        <v>1</v>
      </c>
      <c r="F13">
        <v>43668616227</v>
      </c>
      <c r="G13" s="21">
        <v>0.08</v>
      </c>
      <c r="H13" s="21">
        <v>0.06</v>
      </c>
      <c r="I13" s="21">
        <v>0.06</v>
      </c>
      <c r="J13" s="21">
        <v>0.05</v>
      </c>
      <c r="K13" s="21">
        <v>0.13</v>
      </c>
      <c r="L13" s="21">
        <v>0.31</v>
      </c>
      <c r="M13" s="21">
        <v>0.03</v>
      </c>
      <c r="N13">
        <v>34360</v>
      </c>
      <c r="O13" t="s">
        <v>177</v>
      </c>
      <c r="P13" t="s">
        <v>60</v>
      </c>
      <c r="Q13" t="s">
        <v>2</v>
      </c>
      <c r="R13" t="s">
        <v>89</v>
      </c>
      <c r="S13">
        <v>0.03</v>
      </c>
      <c r="T13">
        <v>0.04</v>
      </c>
      <c r="U13">
        <v>0.03</v>
      </c>
      <c r="V13">
        <v>7.0000000000000007E-2</v>
      </c>
    </row>
    <row r="14" spans="1:23" ht="27.75" customHeight="1" x14ac:dyDescent="0.25">
      <c r="A14" s="19" t="s">
        <v>96</v>
      </c>
      <c r="B14" s="19" t="s">
        <v>97</v>
      </c>
      <c r="C14" t="e" vm="11">
        <f>_xlfn.IMAGE(Sheet1[[#This Row],[image]],"ERROR",1)</f>
        <v>#VALUE!</v>
      </c>
      <c r="D14" s="33" t="s">
        <v>9</v>
      </c>
      <c r="E14">
        <v>1</v>
      </c>
      <c r="F14">
        <v>43611062979</v>
      </c>
      <c r="G14" s="21">
        <v>7.0000000000000007E-2</v>
      </c>
      <c r="H14" s="21">
        <v>0.05</v>
      </c>
      <c r="I14" s="21">
        <v>0.04</v>
      </c>
      <c r="J14" s="21">
        <v>0.04</v>
      </c>
      <c r="K14" s="21">
        <v>0.06</v>
      </c>
      <c r="L14" s="21">
        <v>0.16</v>
      </c>
      <c r="M14" s="21">
        <v>0.03</v>
      </c>
      <c r="N14">
        <v>28830</v>
      </c>
      <c r="O14" t="s">
        <v>178</v>
      </c>
      <c r="P14" t="s">
        <v>60</v>
      </c>
      <c r="Q14" t="s">
        <v>8</v>
      </c>
      <c r="R14" t="s">
        <v>98</v>
      </c>
      <c r="S14">
        <v>0.03</v>
      </c>
      <c r="T14">
        <v>0.03</v>
      </c>
      <c r="U14">
        <v>0.03</v>
      </c>
      <c r="V14">
        <v>0.08</v>
      </c>
    </row>
    <row r="15" spans="1:23" ht="27.75" customHeight="1" x14ac:dyDescent="0.25">
      <c r="A15" s="19" t="s">
        <v>53</v>
      </c>
      <c r="B15" s="19" t="s">
        <v>15</v>
      </c>
      <c r="C15" t="e" vm="12">
        <f>_xlfn.IMAGE(Sheet1[[#This Row],[image]],"ERROR",1)</f>
        <v>#VALUE!</v>
      </c>
      <c r="D15" s="32" t="s">
        <v>17</v>
      </c>
      <c r="E15">
        <v>1</v>
      </c>
      <c r="F15">
        <v>43668495826</v>
      </c>
      <c r="G15" s="21">
        <v>17.62</v>
      </c>
      <c r="H15" s="21">
        <v>17.61</v>
      </c>
      <c r="I15" s="21">
        <v>17.95</v>
      </c>
      <c r="J15" s="21">
        <v>18.27</v>
      </c>
      <c r="K15" s="21">
        <v>16</v>
      </c>
      <c r="L15" s="21">
        <v>15.19</v>
      </c>
      <c r="M15" s="21">
        <v>12.58</v>
      </c>
      <c r="N15">
        <v>4198</v>
      </c>
      <c r="O15" t="s">
        <v>157</v>
      </c>
      <c r="P15" t="s">
        <v>54</v>
      </c>
      <c r="Q15" t="s">
        <v>16</v>
      </c>
      <c r="R15" t="s">
        <v>55</v>
      </c>
      <c r="S15">
        <v>12.58</v>
      </c>
      <c r="T15">
        <v>12.79</v>
      </c>
      <c r="U15">
        <v>12.78</v>
      </c>
      <c r="V15">
        <v>11.59</v>
      </c>
      <c r="W15">
        <v>10.02</v>
      </c>
    </row>
    <row r="16" spans="1:23" ht="27.75" customHeight="1" x14ac:dyDescent="0.25">
      <c r="A16" s="19" t="s">
        <v>59</v>
      </c>
      <c r="B16" s="19" t="s">
        <v>19</v>
      </c>
      <c r="C16" t="e" vm="13">
        <f>_xlfn.IMAGE(Sheet1[[#This Row],[image]],"ERROR",1)</f>
        <v>#VALUE!</v>
      </c>
      <c r="D16" s="34" t="s">
        <v>5</v>
      </c>
      <c r="E16">
        <v>1</v>
      </c>
      <c r="F16">
        <v>43668584026</v>
      </c>
      <c r="G16" s="21">
        <v>0.76</v>
      </c>
      <c r="H16" s="21">
        <v>0.74</v>
      </c>
      <c r="I16" s="21">
        <v>0.78</v>
      </c>
      <c r="J16" s="21">
        <v>0.69</v>
      </c>
      <c r="K16" s="21">
        <v>1.49</v>
      </c>
      <c r="L16" s="21">
        <v>3.4</v>
      </c>
      <c r="M16" s="21">
        <v>0.47</v>
      </c>
      <c r="N16">
        <v>50469</v>
      </c>
      <c r="O16" t="s">
        <v>162</v>
      </c>
      <c r="P16" t="s">
        <v>60</v>
      </c>
      <c r="Q16" t="s">
        <v>4</v>
      </c>
      <c r="R16" t="s">
        <v>61</v>
      </c>
      <c r="S16">
        <v>0.47</v>
      </c>
      <c r="T16">
        <v>0.51</v>
      </c>
      <c r="U16">
        <v>0.43</v>
      </c>
      <c r="V16">
        <v>0.96</v>
      </c>
    </row>
    <row r="17" spans="1:23" ht="27.75" customHeight="1" x14ac:dyDescent="0.25">
      <c r="A17" s="19" t="s">
        <v>163</v>
      </c>
      <c r="B17" s="19" t="s">
        <v>164</v>
      </c>
      <c r="C17" t="e" vm="14">
        <f>_xlfn.IMAGE(Sheet1[[#This Row],[image]],"ERROR",1)</f>
        <v>#VALUE!</v>
      </c>
      <c r="D17" s="35" t="s">
        <v>10</v>
      </c>
      <c r="E17">
        <v>1</v>
      </c>
      <c r="F17">
        <v>43952950308</v>
      </c>
      <c r="G17" s="21">
        <v>0.6</v>
      </c>
      <c r="H17" s="21">
        <v>0.6</v>
      </c>
      <c r="I17" s="21">
        <v>0.6</v>
      </c>
      <c r="J17" s="21">
        <v>0.65</v>
      </c>
      <c r="K17" s="21">
        <v>0.55000000000000004</v>
      </c>
      <c r="L17" s="21">
        <v>0.64</v>
      </c>
      <c r="M17" s="21">
        <v>0.42</v>
      </c>
      <c r="N17">
        <v>7659009</v>
      </c>
      <c r="O17" t="s">
        <v>165</v>
      </c>
      <c r="P17" t="s">
        <v>54</v>
      </c>
      <c r="Q17" t="s">
        <v>8</v>
      </c>
      <c r="R17" t="s">
        <v>166</v>
      </c>
      <c r="S17">
        <v>0.42</v>
      </c>
      <c r="T17">
        <v>0.43</v>
      </c>
      <c r="U17">
        <v>0.47</v>
      </c>
      <c r="V17">
        <v>0.36</v>
      </c>
      <c r="W17">
        <v>0.46</v>
      </c>
    </row>
    <row r="18" spans="1:23" ht="27.75" customHeight="1" x14ac:dyDescent="0.25">
      <c r="A18" s="19" t="s">
        <v>70</v>
      </c>
      <c r="B18" s="19" t="s">
        <v>26</v>
      </c>
      <c r="C18" t="e" vm="15">
        <f>_xlfn.IMAGE(Sheet1[[#This Row],[image]],"ERROR",1)</f>
        <v>#VALUE!</v>
      </c>
      <c r="D18" s="35" t="s">
        <v>7</v>
      </c>
      <c r="E18">
        <v>1</v>
      </c>
      <c r="F18">
        <v>14135972478</v>
      </c>
      <c r="G18" s="21">
        <v>0.24</v>
      </c>
      <c r="H18" s="21">
        <v>0.21</v>
      </c>
      <c r="I18" s="21">
        <v>0.22</v>
      </c>
      <c r="J18" s="21">
        <v>0.18</v>
      </c>
      <c r="K18" s="21">
        <v>0.15</v>
      </c>
      <c r="L18" s="21">
        <v>0.11</v>
      </c>
      <c r="M18" s="21">
        <v>0.14000000000000001</v>
      </c>
      <c r="N18">
        <v>25858</v>
      </c>
      <c r="O18" t="s">
        <v>159</v>
      </c>
      <c r="P18" t="s">
        <v>60</v>
      </c>
      <c r="Q18" t="s">
        <v>6</v>
      </c>
      <c r="R18" t="s">
        <v>71</v>
      </c>
      <c r="S18">
        <v>0.14000000000000001</v>
      </c>
      <c r="T18">
        <v>0.14000000000000001</v>
      </c>
      <c r="U18">
        <v>0.1</v>
      </c>
      <c r="V18">
        <v>0.09</v>
      </c>
      <c r="W18">
        <v>0.05</v>
      </c>
    </row>
    <row r="19" spans="1:23" ht="27.75" customHeight="1" x14ac:dyDescent="0.25">
      <c r="A19" s="19" t="s">
        <v>68</v>
      </c>
      <c r="B19" s="19" t="s">
        <v>25</v>
      </c>
      <c r="C19" t="e" vm="16">
        <f>_xlfn.IMAGE(Sheet1[[#This Row],[image]],"ERROR",1)</f>
        <v>#VALUE!</v>
      </c>
      <c r="D19" s="35" t="s">
        <v>7</v>
      </c>
      <c r="E19">
        <v>1</v>
      </c>
      <c r="F19">
        <v>20473690748</v>
      </c>
      <c r="G19" s="21">
        <v>0.23</v>
      </c>
      <c r="H19" s="21">
        <v>0.21</v>
      </c>
      <c r="I19" s="21">
        <v>0.21</v>
      </c>
      <c r="J19" s="21">
        <v>0.16</v>
      </c>
      <c r="K19" s="21">
        <v>0.13</v>
      </c>
      <c r="L19" s="21">
        <v>0.1</v>
      </c>
      <c r="M19" s="21">
        <v>0.12</v>
      </c>
      <c r="N19">
        <v>31556</v>
      </c>
      <c r="O19" t="s">
        <v>169</v>
      </c>
      <c r="P19" t="s">
        <v>54</v>
      </c>
      <c r="Q19" t="s">
        <v>6</v>
      </c>
      <c r="R19" t="s">
        <v>69</v>
      </c>
      <c r="S19">
        <v>0.12</v>
      </c>
      <c r="T19">
        <v>0.1</v>
      </c>
      <c r="U19">
        <v>0.1</v>
      </c>
      <c r="V19">
        <v>0.09</v>
      </c>
      <c r="W19">
        <v>0.06</v>
      </c>
    </row>
    <row r="20" spans="1:23" ht="27.75" customHeight="1" x14ac:dyDescent="0.25">
      <c r="A20" s="19" t="s">
        <v>81</v>
      </c>
      <c r="B20" s="19" t="s">
        <v>82</v>
      </c>
      <c r="C20" t="e" vm="17">
        <f>_xlfn.IMAGE(Sheet1[[#This Row],[image]],"ERROR",1)</f>
        <v>#VALUE!</v>
      </c>
      <c r="D20" s="35" t="s">
        <v>7</v>
      </c>
      <c r="E20">
        <v>1</v>
      </c>
      <c r="F20">
        <v>16629050342</v>
      </c>
      <c r="G20" s="21">
        <v>0.12</v>
      </c>
      <c r="H20" s="21">
        <v>0.11</v>
      </c>
      <c r="I20" s="21">
        <v>0.12</v>
      </c>
      <c r="J20" s="21">
        <v>0.1</v>
      </c>
      <c r="K20" s="21">
        <v>0.1</v>
      </c>
      <c r="L20" s="21">
        <v>0.08</v>
      </c>
      <c r="M20" s="21">
        <v>0.08</v>
      </c>
      <c r="N20">
        <v>93999</v>
      </c>
      <c r="O20" t="s">
        <v>173</v>
      </c>
      <c r="P20" t="s">
        <v>54</v>
      </c>
      <c r="Q20" t="s">
        <v>6</v>
      </c>
      <c r="R20" t="s">
        <v>83</v>
      </c>
      <c r="S20">
        <v>0.08</v>
      </c>
      <c r="T20">
        <v>0.08</v>
      </c>
      <c r="U20">
        <v>7.0000000000000007E-2</v>
      </c>
      <c r="V20">
        <v>7.0000000000000007E-2</v>
      </c>
      <c r="W20">
        <v>0.02</v>
      </c>
    </row>
    <row r="21" spans="1:23" ht="27.75" customHeight="1" x14ac:dyDescent="0.25">
      <c r="A21" s="19" t="s">
        <v>84</v>
      </c>
      <c r="B21" s="19" t="s">
        <v>85</v>
      </c>
      <c r="C21" t="e" vm="18">
        <f>_xlfn.IMAGE(Sheet1[[#This Row],[image]],"ERROR",1)</f>
        <v>#VALUE!</v>
      </c>
      <c r="D21" s="35" t="s">
        <v>3</v>
      </c>
      <c r="E21">
        <v>1</v>
      </c>
      <c r="F21">
        <v>43668703724</v>
      </c>
      <c r="G21" s="21">
        <v>0.09</v>
      </c>
      <c r="H21" s="21">
        <v>7.0000000000000007E-2</v>
      </c>
      <c r="I21" s="21">
        <v>7.0000000000000007E-2</v>
      </c>
      <c r="J21" s="21">
        <v>7.0000000000000007E-2</v>
      </c>
      <c r="K21" s="21">
        <v>0.15</v>
      </c>
      <c r="L21" s="21">
        <v>0.61</v>
      </c>
      <c r="M21" s="21">
        <v>0.04</v>
      </c>
      <c r="N21">
        <v>52191</v>
      </c>
      <c r="O21" t="s">
        <v>174</v>
      </c>
      <c r="P21" t="s">
        <v>60</v>
      </c>
      <c r="Q21" t="s">
        <v>2</v>
      </c>
      <c r="R21" t="s">
        <v>86</v>
      </c>
      <c r="S21">
        <v>0.04</v>
      </c>
      <c r="T21">
        <v>0.05</v>
      </c>
      <c r="U21">
        <v>0.05</v>
      </c>
      <c r="V21">
        <v>0.08</v>
      </c>
    </row>
    <row r="22" spans="1:23" ht="27.75" customHeight="1" x14ac:dyDescent="0.25">
      <c r="A22" s="19" t="s">
        <v>102</v>
      </c>
      <c r="B22" s="19" t="s">
        <v>103</v>
      </c>
      <c r="C22" t="e" vm="19">
        <f>_xlfn.IMAGE(Sheet1[[#This Row],[image]],"ERROR",1)</f>
        <v>#VALUE!</v>
      </c>
      <c r="D22" s="36" t="s">
        <v>10</v>
      </c>
      <c r="E22">
        <v>1</v>
      </c>
      <c r="F22">
        <v>15268895926</v>
      </c>
      <c r="G22" s="21">
        <v>0.06</v>
      </c>
      <c r="H22" s="21">
        <v>0.04</v>
      </c>
      <c r="I22" s="21">
        <v>0.04</v>
      </c>
      <c r="J22" s="21">
        <v>0.03</v>
      </c>
      <c r="K22" s="21">
        <v>0.05</v>
      </c>
      <c r="L22" s="21">
        <v>0.03</v>
      </c>
      <c r="M22" s="21">
        <v>0.02</v>
      </c>
      <c r="N22">
        <v>8018</v>
      </c>
      <c r="O22" t="s">
        <v>179</v>
      </c>
      <c r="P22" t="s">
        <v>104</v>
      </c>
      <c r="Q22" t="s">
        <v>8</v>
      </c>
      <c r="R22" t="s">
        <v>105</v>
      </c>
      <c r="S22">
        <v>0.02</v>
      </c>
      <c r="T22">
        <v>0.02</v>
      </c>
      <c r="U22">
        <v>0.02</v>
      </c>
      <c r="V22">
        <v>0.03</v>
      </c>
      <c r="W22">
        <v>0.01</v>
      </c>
    </row>
    <row r="23" spans="1:23" ht="27.75" customHeight="1" x14ac:dyDescent="0.25">
      <c r="A23" s="19" t="s">
        <v>180</v>
      </c>
      <c r="B23" s="19" t="s">
        <v>181</v>
      </c>
      <c r="C23" t="e" vm="20">
        <f>_xlfn.IMAGE(Sheet1[[#This Row],[image]],"ERROR",1)</f>
        <v>#VALUE!</v>
      </c>
      <c r="D23" s="36" t="s">
        <v>10</v>
      </c>
      <c r="E23">
        <v>1</v>
      </c>
      <c r="F23">
        <v>43952950309</v>
      </c>
      <c r="G23" s="21">
        <v>0.05</v>
      </c>
      <c r="H23" s="21">
        <v>0.03</v>
      </c>
      <c r="I23" s="21">
        <v>0.03</v>
      </c>
      <c r="J23" s="21">
        <v>0.03</v>
      </c>
      <c r="K23" s="21">
        <v>0.03</v>
      </c>
      <c r="L23" s="21">
        <v>0.03</v>
      </c>
      <c r="M23" s="21">
        <v>0.02</v>
      </c>
      <c r="N23">
        <v>5313</v>
      </c>
      <c r="O23" t="s">
        <v>182</v>
      </c>
      <c r="P23" t="s">
        <v>104</v>
      </c>
      <c r="Q23" t="s">
        <v>8</v>
      </c>
      <c r="R23" t="s">
        <v>183</v>
      </c>
      <c r="S23">
        <v>0.02</v>
      </c>
      <c r="T23">
        <v>0.02</v>
      </c>
      <c r="U23">
        <v>0.01</v>
      </c>
      <c r="V23">
        <v>0.01</v>
      </c>
      <c r="W23">
        <v>0.01</v>
      </c>
    </row>
    <row r="24" spans="1:23" ht="27.75" customHeight="1" x14ac:dyDescent="0.25">
      <c r="A24" s="19" t="s">
        <v>109</v>
      </c>
      <c r="B24" s="19" t="s">
        <v>110</v>
      </c>
      <c r="C24" t="e" vm="21">
        <f>_xlfn.IMAGE(Sheet1[[#This Row],[image]],"ERROR",1)</f>
        <v>#VALUE!</v>
      </c>
      <c r="D24" s="36" t="s">
        <v>10</v>
      </c>
      <c r="E24">
        <v>1</v>
      </c>
      <c r="F24">
        <v>16240787874</v>
      </c>
      <c r="G24" s="21">
        <v>0.05</v>
      </c>
      <c r="H24" s="21">
        <v>0.03</v>
      </c>
      <c r="I24" s="21">
        <v>0.05</v>
      </c>
      <c r="J24" s="21">
        <v>0.03</v>
      </c>
      <c r="K24" s="21">
        <v>0.03</v>
      </c>
      <c r="L24" s="21">
        <v>0.03</v>
      </c>
      <c r="M24" s="21">
        <v>0.02</v>
      </c>
      <c r="N24">
        <v>4317</v>
      </c>
      <c r="O24" t="s">
        <v>184</v>
      </c>
      <c r="P24" t="s">
        <v>104</v>
      </c>
      <c r="Q24" t="s">
        <v>8</v>
      </c>
      <c r="R24" t="s">
        <v>111</v>
      </c>
      <c r="S24">
        <v>0.02</v>
      </c>
      <c r="T24">
        <v>0.01</v>
      </c>
      <c r="U24">
        <v>0.01</v>
      </c>
      <c r="V24">
        <v>0.01</v>
      </c>
      <c r="W24">
        <v>0.01</v>
      </c>
    </row>
    <row r="25" spans="1:23" ht="27.75" customHeight="1" x14ac:dyDescent="0.25">
      <c r="A25" s="19" t="s">
        <v>139</v>
      </c>
      <c r="B25" s="19" t="s">
        <v>140</v>
      </c>
      <c r="C25" t="e" vm="22">
        <f>_xlfn.IMAGE(Sheet1[[#This Row],[image]],"ERROR",1)</f>
        <v>#VALUE!</v>
      </c>
      <c r="D25" s="36" t="s">
        <v>10</v>
      </c>
      <c r="E25">
        <v>1</v>
      </c>
      <c r="F25">
        <v>16121886498</v>
      </c>
      <c r="G25" s="21">
        <v>0.05</v>
      </c>
      <c r="H25" s="21">
        <v>0.03</v>
      </c>
      <c r="I25" s="21">
        <v>0.03</v>
      </c>
      <c r="J25" s="21">
        <v>0.03</v>
      </c>
      <c r="K25" s="21">
        <v>0.03</v>
      </c>
      <c r="L25" s="21">
        <v>0.03</v>
      </c>
      <c r="M25" s="21">
        <v>0.01</v>
      </c>
      <c r="N25">
        <v>3868</v>
      </c>
      <c r="O25" t="s">
        <v>185</v>
      </c>
      <c r="P25" t="s">
        <v>104</v>
      </c>
      <c r="Q25" t="s">
        <v>8</v>
      </c>
      <c r="R25" t="s">
        <v>141</v>
      </c>
      <c r="S25">
        <v>0.01</v>
      </c>
      <c r="T25">
        <v>0.01</v>
      </c>
      <c r="U25">
        <v>0.01</v>
      </c>
      <c r="V25">
        <v>0.01</v>
      </c>
      <c r="W25">
        <v>0.01</v>
      </c>
    </row>
    <row r="26" spans="1:23" ht="27.75" customHeight="1" x14ac:dyDescent="0.25">
      <c r="A26" s="19" t="s">
        <v>112</v>
      </c>
      <c r="B26" s="19" t="s">
        <v>113</v>
      </c>
      <c r="C26" t="e" vm="23">
        <f>_xlfn.IMAGE(Sheet1[[#This Row],[image]],"ERROR",1)</f>
        <v>#VALUE!</v>
      </c>
      <c r="D26" s="36" t="s">
        <v>10</v>
      </c>
      <c r="E26">
        <v>1</v>
      </c>
      <c r="F26">
        <v>15631631458</v>
      </c>
      <c r="G26" s="21">
        <v>0.05</v>
      </c>
      <c r="H26" s="21">
        <v>0.03</v>
      </c>
      <c r="I26" s="21">
        <v>0.03</v>
      </c>
      <c r="J26" s="21">
        <v>0.03</v>
      </c>
      <c r="K26" s="21">
        <v>0.03</v>
      </c>
      <c r="L26" s="21">
        <v>0.03</v>
      </c>
      <c r="M26" s="21">
        <v>0.01</v>
      </c>
      <c r="N26">
        <v>4585</v>
      </c>
      <c r="O26" t="s">
        <v>186</v>
      </c>
      <c r="P26" t="s">
        <v>54</v>
      </c>
      <c r="Q26" t="s">
        <v>8</v>
      </c>
      <c r="R26" t="s">
        <v>114</v>
      </c>
      <c r="S26">
        <v>0.01</v>
      </c>
      <c r="T26">
        <v>0.01</v>
      </c>
      <c r="U26">
        <v>0.01</v>
      </c>
      <c r="V26">
        <v>0.01</v>
      </c>
      <c r="W26">
        <v>0.01</v>
      </c>
    </row>
    <row r="27" spans="1:23" ht="27.75" customHeight="1" x14ac:dyDescent="0.25">
      <c r="A27" s="19" t="s">
        <v>99</v>
      </c>
      <c r="B27" s="19" t="s">
        <v>100</v>
      </c>
      <c r="C27" t="e" vm="24">
        <f>_xlfn.IMAGE(Sheet1[[#This Row],[image]],"ERROR",1)</f>
        <v>#VALUE!</v>
      </c>
      <c r="D27" s="36" t="s">
        <v>10</v>
      </c>
      <c r="E27">
        <v>1</v>
      </c>
      <c r="F27">
        <v>15557181095</v>
      </c>
      <c r="G27" s="21">
        <v>0.05</v>
      </c>
      <c r="H27" s="21">
        <v>0.03</v>
      </c>
      <c r="I27" s="21">
        <v>0.06</v>
      </c>
      <c r="J27" s="21">
        <v>0.03</v>
      </c>
      <c r="K27" s="21">
        <v>0.03</v>
      </c>
      <c r="L27" s="21">
        <v>0.03</v>
      </c>
      <c r="M27" s="21">
        <v>0.01</v>
      </c>
      <c r="N27">
        <v>6018</v>
      </c>
      <c r="O27" t="s">
        <v>187</v>
      </c>
      <c r="P27" t="s">
        <v>54</v>
      </c>
      <c r="Q27" t="s">
        <v>8</v>
      </c>
      <c r="R27" t="s">
        <v>101</v>
      </c>
      <c r="S27">
        <v>0.01</v>
      </c>
      <c r="T27">
        <v>0.01</v>
      </c>
      <c r="U27">
        <v>0.02</v>
      </c>
      <c r="V27">
        <v>0.02</v>
      </c>
      <c r="W27">
        <v>0.01</v>
      </c>
    </row>
    <row r="28" spans="1:23" ht="27.75" customHeight="1" x14ac:dyDescent="0.25">
      <c r="A28" s="19" t="s">
        <v>145</v>
      </c>
      <c r="B28" s="19" t="s">
        <v>146</v>
      </c>
      <c r="C28" t="e" vm="25">
        <f>_xlfn.IMAGE(Sheet1[[#This Row],[image]],"ERROR",1)</f>
        <v>#VALUE!</v>
      </c>
      <c r="D28" s="36" t="s">
        <v>10</v>
      </c>
      <c r="E28">
        <v>1</v>
      </c>
      <c r="F28">
        <v>15415777243</v>
      </c>
      <c r="G28" s="21">
        <v>0.05</v>
      </c>
      <c r="H28" s="21">
        <v>0.03</v>
      </c>
      <c r="I28" s="21">
        <v>0.03</v>
      </c>
      <c r="J28" s="21">
        <v>0.03</v>
      </c>
      <c r="K28" s="21">
        <v>0.03</v>
      </c>
      <c r="L28" s="21">
        <v>0.03</v>
      </c>
      <c r="M28" s="21">
        <v>0.01</v>
      </c>
      <c r="N28">
        <v>5596</v>
      </c>
      <c r="O28" t="s">
        <v>188</v>
      </c>
      <c r="P28" t="s">
        <v>104</v>
      </c>
      <c r="Q28" t="s">
        <v>8</v>
      </c>
      <c r="R28" t="s">
        <v>147</v>
      </c>
      <c r="S28">
        <v>0.01</v>
      </c>
      <c r="T28">
        <v>0.01</v>
      </c>
      <c r="U28">
        <v>0.01</v>
      </c>
      <c r="V28">
        <v>0.01</v>
      </c>
      <c r="W28">
        <v>0.01</v>
      </c>
    </row>
    <row r="29" spans="1:23" ht="27.75" customHeight="1" x14ac:dyDescent="0.25">
      <c r="A29" s="19" t="s">
        <v>115</v>
      </c>
      <c r="B29" s="19" t="s">
        <v>116</v>
      </c>
      <c r="C29" t="e" vm="26">
        <f>_xlfn.IMAGE(Sheet1[[#This Row],[image]],"ERROR",1)</f>
        <v>#VALUE!</v>
      </c>
      <c r="D29" s="36" t="s">
        <v>10</v>
      </c>
      <c r="E29">
        <v>1</v>
      </c>
      <c r="F29">
        <v>15339301664</v>
      </c>
      <c r="G29" s="21">
        <v>0.05</v>
      </c>
      <c r="H29" s="21">
        <v>0.03</v>
      </c>
      <c r="I29" s="21">
        <v>0.03</v>
      </c>
      <c r="J29" s="21">
        <v>0.03</v>
      </c>
      <c r="K29" s="21">
        <v>0.03</v>
      </c>
      <c r="L29" s="21">
        <v>0.03</v>
      </c>
      <c r="M29" s="21">
        <v>0.01</v>
      </c>
      <c r="N29">
        <v>4102</v>
      </c>
      <c r="O29" t="s">
        <v>189</v>
      </c>
      <c r="P29" t="s">
        <v>104</v>
      </c>
      <c r="Q29" t="s">
        <v>8</v>
      </c>
      <c r="R29" t="s">
        <v>117</v>
      </c>
      <c r="S29">
        <v>0.01</v>
      </c>
      <c r="T29">
        <v>0.01</v>
      </c>
      <c r="U29">
        <v>0.01</v>
      </c>
      <c r="V29">
        <v>0.01</v>
      </c>
      <c r="W29">
        <v>0.01</v>
      </c>
    </row>
    <row r="30" spans="1:23" ht="27.75" customHeight="1" x14ac:dyDescent="0.25">
      <c r="A30" s="19" t="s">
        <v>121</v>
      </c>
      <c r="B30" s="19" t="s">
        <v>122</v>
      </c>
      <c r="C30" t="e" vm="27">
        <f>_xlfn.IMAGE(Sheet1[[#This Row],[image]],"ERROR",1)</f>
        <v>#VALUE!</v>
      </c>
      <c r="D30" s="36" t="s">
        <v>10</v>
      </c>
      <c r="E30">
        <v>1</v>
      </c>
      <c r="F30">
        <v>15047407095</v>
      </c>
      <c r="G30" s="21">
        <v>0.05</v>
      </c>
      <c r="H30" s="21">
        <v>0.03</v>
      </c>
      <c r="I30" s="21">
        <v>0.03</v>
      </c>
      <c r="J30" s="21">
        <v>0.03</v>
      </c>
      <c r="K30" s="21">
        <v>0.03</v>
      </c>
      <c r="L30" s="21">
        <v>0.03</v>
      </c>
      <c r="M30" s="21">
        <v>0.01</v>
      </c>
      <c r="N30">
        <v>4059</v>
      </c>
      <c r="O30" t="s">
        <v>190</v>
      </c>
      <c r="P30" t="s">
        <v>104</v>
      </c>
      <c r="Q30" t="s">
        <v>8</v>
      </c>
      <c r="R30" t="s">
        <v>123</v>
      </c>
      <c r="S30">
        <v>0.01</v>
      </c>
      <c r="T30">
        <v>0.01</v>
      </c>
      <c r="U30">
        <v>0.01</v>
      </c>
      <c r="V30">
        <v>0.01</v>
      </c>
      <c r="W30">
        <v>0.02</v>
      </c>
    </row>
    <row r="31" spans="1:23" ht="27.75" customHeight="1" x14ac:dyDescent="0.25">
      <c r="A31" s="19" t="s">
        <v>124</v>
      </c>
      <c r="B31" s="19" t="s">
        <v>125</v>
      </c>
      <c r="C31" t="e" vm="28">
        <f>_xlfn.IMAGE(Sheet1[[#This Row],[image]],"ERROR",1)</f>
        <v>#VALUE!</v>
      </c>
      <c r="D31" s="36" t="s">
        <v>10</v>
      </c>
      <c r="E31">
        <v>1</v>
      </c>
      <c r="F31">
        <v>14955563225</v>
      </c>
      <c r="G31" s="21">
        <v>0.05</v>
      </c>
      <c r="H31" s="21">
        <v>0.03</v>
      </c>
      <c r="I31" s="21">
        <v>0.03</v>
      </c>
      <c r="J31" s="21">
        <v>0.03</v>
      </c>
      <c r="K31" s="21">
        <v>0.03</v>
      </c>
      <c r="L31" s="21">
        <v>0.03</v>
      </c>
      <c r="M31" s="21">
        <v>0.01</v>
      </c>
      <c r="N31">
        <v>8734</v>
      </c>
      <c r="O31" t="s">
        <v>191</v>
      </c>
      <c r="P31" t="s">
        <v>104</v>
      </c>
      <c r="Q31" t="s">
        <v>8</v>
      </c>
      <c r="R31" t="s">
        <v>126</v>
      </c>
      <c r="S31">
        <v>0.01</v>
      </c>
      <c r="T31">
        <v>0.01</v>
      </c>
      <c r="U31">
        <v>0.01</v>
      </c>
      <c r="V31">
        <v>0.01</v>
      </c>
      <c r="W31">
        <v>0.01</v>
      </c>
    </row>
    <row r="32" spans="1:23" ht="27.75" customHeight="1" x14ac:dyDescent="0.25">
      <c r="A32" s="19" t="s">
        <v>127</v>
      </c>
      <c r="B32" s="19" t="s">
        <v>128</v>
      </c>
      <c r="C32" t="e" vm="29">
        <f>_xlfn.IMAGE(Sheet1[[#This Row],[image]],"ERROR",1)</f>
        <v>#VALUE!</v>
      </c>
      <c r="D32" s="36" t="s">
        <v>10</v>
      </c>
      <c r="E32">
        <v>1</v>
      </c>
      <c r="F32">
        <v>14704630269</v>
      </c>
      <c r="G32" s="21">
        <v>0.05</v>
      </c>
      <c r="H32" s="21">
        <v>0.03</v>
      </c>
      <c r="I32" s="21">
        <v>0.03</v>
      </c>
      <c r="J32" s="21">
        <v>0.05</v>
      </c>
      <c r="K32" s="21">
        <v>0.03</v>
      </c>
      <c r="L32" s="21">
        <v>0.03</v>
      </c>
      <c r="M32" s="21">
        <v>0.01</v>
      </c>
      <c r="N32">
        <v>4210</v>
      </c>
      <c r="O32" t="s">
        <v>192</v>
      </c>
      <c r="P32" t="s">
        <v>54</v>
      </c>
      <c r="Q32" t="s">
        <v>8</v>
      </c>
      <c r="R32" t="s">
        <v>129</v>
      </c>
      <c r="S32">
        <v>0.01</v>
      </c>
      <c r="T32">
        <v>0.01</v>
      </c>
      <c r="U32">
        <v>0.01</v>
      </c>
      <c r="V32">
        <v>0.01</v>
      </c>
      <c r="W32">
        <v>0.01</v>
      </c>
    </row>
    <row r="33" spans="1:23" ht="27.75" customHeight="1" x14ac:dyDescent="0.25">
      <c r="A33" s="19" t="s">
        <v>130</v>
      </c>
      <c r="B33" s="19" t="s">
        <v>131</v>
      </c>
      <c r="C33" t="e" vm="30">
        <f>_xlfn.IMAGE(Sheet1[[#This Row],[image]],"ERROR",1)</f>
        <v>#VALUE!</v>
      </c>
      <c r="D33" s="36" t="s">
        <v>10</v>
      </c>
      <c r="E33">
        <v>1</v>
      </c>
      <c r="F33">
        <v>14454756890</v>
      </c>
      <c r="G33" s="21">
        <v>0.05</v>
      </c>
      <c r="H33" s="21">
        <v>0.03</v>
      </c>
      <c r="I33" s="21">
        <v>0.03</v>
      </c>
      <c r="J33" s="21">
        <v>0.03</v>
      </c>
      <c r="K33" s="21">
        <v>0.03</v>
      </c>
      <c r="L33" s="21">
        <v>0.03</v>
      </c>
      <c r="M33" s="21">
        <v>0.01</v>
      </c>
      <c r="N33">
        <v>5085</v>
      </c>
      <c r="O33" t="s">
        <v>193</v>
      </c>
      <c r="P33" t="s">
        <v>54</v>
      </c>
      <c r="Q33" t="s">
        <v>8</v>
      </c>
      <c r="R33" t="s">
        <v>132</v>
      </c>
      <c r="S33">
        <v>0.01</v>
      </c>
      <c r="T33">
        <v>0.01</v>
      </c>
      <c r="U33">
        <v>0.01</v>
      </c>
      <c r="V33">
        <v>0.01</v>
      </c>
      <c r="W33">
        <v>0.01</v>
      </c>
    </row>
    <row r="34" spans="1:23" ht="27.75" customHeight="1" x14ac:dyDescent="0.25">
      <c r="A34" s="19" t="s">
        <v>133</v>
      </c>
      <c r="B34" s="19" t="s">
        <v>134</v>
      </c>
      <c r="C34" t="e" vm="31">
        <f>_xlfn.IMAGE(Sheet1[[#This Row],[image]],"ERROR",1)</f>
        <v>#VALUE!</v>
      </c>
      <c r="D34" s="36" t="s">
        <v>9</v>
      </c>
      <c r="E34">
        <v>1</v>
      </c>
      <c r="F34">
        <v>14219985063</v>
      </c>
      <c r="G34" s="21">
        <v>0.05</v>
      </c>
      <c r="H34" s="21">
        <v>0.03</v>
      </c>
      <c r="I34" s="21">
        <v>0.03</v>
      </c>
      <c r="J34" s="21">
        <v>0.03</v>
      </c>
      <c r="K34" s="21">
        <v>0.03</v>
      </c>
      <c r="L34" s="21">
        <v>0.03</v>
      </c>
      <c r="M34" s="21">
        <v>0.02</v>
      </c>
      <c r="N34">
        <v>52275</v>
      </c>
      <c r="O34" t="s">
        <v>194</v>
      </c>
      <c r="P34" t="s">
        <v>54</v>
      </c>
      <c r="Q34" t="s">
        <v>8</v>
      </c>
      <c r="R34" t="s">
        <v>135</v>
      </c>
      <c r="S34">
        <v>0.02</v>
      </c>
      <c r="T34">
        <v>0.02</v>
      </c>
      <c r="U34">
        <v>0.02</v>
      </c>
      <c r="V34">
        <v>0.02</v>
      </c>
      <c r="W34">
        <v>0.02</v>
      </c>
    </row>
    <row r="35" spans="1:23" ht="27.75" customHeight="1" x14ac:dyDescent="0.25">
      <c r="A35" s="19" t="s">
        <v>151</v>
      </c>
      <c r="B35" s="19" t="s">
        <v>152</v>
      </c>
      <c r="C35" t="e" vm="32">
        <f>_xlfn.IMAGE(Sheet1[[#This Row],[image]],"ERROR",1)</f>
        <v>#VALUE!</v>
      </c>
      <c r="D35" s="36" t="s">
        <v>9</v>
      </c>
      <c r="E35">
        <v>1</v>
      </c>
      <c r="F35">
        <v>16472063772</v>
      </c>
      <c r="G35" s="21">
        <v>0.04</v>
      </c>
      <c r="H35" s="21">
        <v>0.03</v>
      </c>
      <c r="I35" s="21">
        <v>0.03</v>
      </c>
      <c r="J35" s="21">
        <v>0.03</v>
      </c>
      <c r="K35" s="21">
        <v>0.03</v>
      </c>
      <c r="L35" s="21">
        <v>0.03</v>
      </c>
      <c r="M35" s="21">
        <v>0.01</v>
      </c>
      <c r="N35">
        <v>164514</v>
      </c>
      <c r="O35" t="s">
        <v>195</v>
      </c>
      <c r="P35" t="s">
        <v>54</v>
      </c>
      <c r="Q35" t="s">
        <v>8</v>
      </c>
      <c r="R35" t="s">
        <v>153</v>
      </c>
      <c r="S35">
        <v>0.01</v>
      </c>
      <c r="T35">
        <v>0.01</v>
      </c>
      <c r="U35">
        <v>0.01</v>
      </c>
      <c r="V35">
        <v>0.01</v>
      </c>
      <c r="W35">
        <v>0.01</v>
      </c>
    </row>
    <row r="36" spans="1:23" ht="27.75" customHeight="1" x14ac:dyDescent="0.25">
      <c r="A36" s="19" t="s">
        <v>136</v>
      </c>
      <c r="B36" s="19" t="s">
        <v>137</v>
      </c>
      <c r="C36" t="e" vm="33">
        <f>_xlfn.IMAGE(Sheet1[[#This Row],[image]],"ERROR",1)</f>
        <v>#VALUE!</v>
      </c>
      <c r="D36" s="36" t="s">
        <v>9</v>
      </c>
      <c r="E36">
        <v>1</v>
      </c>
      <c r="F36">
        <v>16383471293</v>
      </c>
      <c r="G36" s="21">
        <v>0.04</v>
      </c>
      <c r="H36" s="21">
        <v>0.03</v>
      </c>
      <c r="I36" s="21">
        <v>0.03</v>
      </c>
      <c r="J36" s="21">
        <v>0.03</v>
      </c>
      <c r="K36" s="21">
        <v>0.03</v>
      </c>
      <c r="L36" s="21">
        <v>0.03</v>
      </c>
      <c r="M36" s="21">
        <v>0.01</v>
      </c>
      <c r="N36">
        <v>191428</v>
      </c>
      <c r="O36" t="s">
        <v>196</v>
      </c>
      <c r="P36" t="s">
        <v>54</v>
      </c>
      <c r="Q36" t="s">
        <v>8</v>
      </c>
      <c r="R36" t="s">
        <v>138</v>
      </c>
      <c r="S36">
        <v>0.01</v>
      </c>
      <c r="T36">
        <v>0.01</v>
      </c>
      <c r="U36">
        <v>0.01</v>
      </c>
      <c r="V36">
        <v>0.01</v>
      </c>
      <c r="W36">
        <v>0.01</v>
      </c>
    </row>
    <row r="37" spans="1:23" ht="27.75" customHeight="1" x14ac:dyDescent="0.25">
      <c r="A37" s="19" t="s">
        <v>106</v>
      </c>
      <c r="B37" s="19" t="s">
        <v>107</v>
      </c>
      <c r="C37" t="e" vm="34">
        <f>_xlfn.IMAGE(Sheet1[[#This Row],[image]],"ERROR",1)</f>
        <v>#VALUE!</v>
      </c>
      <c r="D37" s="36" t="s">
        <v>10</v>
      </c>
      <c r="E37">
        <v>1</v>
      </c>
      <c r="F37">
        <v>16365291749</v>
      </c>
      <c r="G37" s="21">
        <v>0.04</v>
      </c>
      <c r="H37" s="21">
        <v>0.05</v>
      </c>
      <c r="I37" s="21">
        <v>0.03</v>
      </c>
      <c r="J37" s="21">
        <v>0.03</v>
      </c>
      <c r="K37" s="21">
        <v>0.05</v>
      </c>
      <c r="L37" s="21">
        <v>0.03</v>
      </c>
      <c r="M37" s="21">
        <v>0.01</v>
      </c>
      <c r="N37">
        <v>4425</v>
      </c>
      <c r="O37" t="s">
        <v>170</v>
      </c>
      <c r="P37" t="s">
        <v>104</v>
      </c>
      <c r="Q37" t="s">
        <v>8</v>
      </c>
      <c r="R37" t="s">
        <v>108</v>
      </c>
      <c r="S37">
        <v>0.01</v>
      </c>
      <c r="T37">
        <v>0.01</v>
      </c>
      <c r="U37">
        <v>0.01</v>
      </c>
      <c r="V37">
        <v>0.01</v>
      </c>
      <c r="W37">
        <v>0.01</v>
      </c>
    </row>
    <row r="38" spans="1:23" ht="27.75" customHeight="1" x14ac:dyDescent="0.25">
      <c r="A38" s="19" t="s">
        <v>142</v>
      </c>
      <c r="B38" s="19" t="s">
        <v>143</v>
      </c>
      <c r="C38" t="e" vm="35">
        <f>_xlfn.IMAGE(Sheet1[[#This Row],[image]],"ERROR",1)</f>
        <v>#VALUE!</v>
      </c>
      <c r="D38" s="36" t="s">
        <v>10</v>
      </c>
      <c r="E38">
        <v>1</v>
      </c>
      <c r="F38">
        <v>15581307459</v>
      </c>
      <c r="G38" s="21">
        <v>0.04</v>
      </c>
      <c r="H38" s="21">
        <v>0.03</v>
      </c>
      <c r="I38" s="21">
        <v>0.03</v>
      </c>
      <c r="J38" s="21">
        <v>0.03</v>
      </c>
      <c r="K38" s="21">
        <v>0.03</v>
      </c>
      <c r="L38" s="21">
        <v>0.03</v>
      </c>
      <c r="M38" s="21">
        <v>0.01</v>
      </c>
      <c r="N38">
        <v>21385</v>
      </c>
      <c r="O38" t="s">
        <v>187</v>
      </c>
      <c r="P38" t="s">
        <v>54</v>
      </c>
      <c r="Q38" t="s">
        <v>8</v>
      </c>
      <c r="R38" t="s">
        <v>144</v>
      </c>
      <c r="S38">
        <v>0.01</v>
      </c>
      <c r="T38">
        <v>0.01</v>
      </c>
      <c r="U38">
        <v>0.01</v>
      </c>
      <c r="V38">
        <v>0.01</v>
      </c>
      <c r="W38">
        <v>0.01</v>
      </c>
    </row>
    <row r="39" spans="1:23" ht="27.75" customHeight="1" x14ac:dyDescent="0.25">
      <c r="A39" s="19" t="s">
        <v>118</v>
      </c>
      <c r="B39" s="19" t="s">
        <v>119</v>
      </c>
      <c r="C39" t="e" vm="36">
        <f>_xlfn.IMAGE(Sheet1[[#This Row],[image]],"ERROR",1)</f>
        <v>#VALUE!</v>
      </c>
      <c r="D39" s="36" t="s">
        <v>10</v>
      </c>
      <c r="E39">
        <v>1</v>
      </c>
      <c r="F39">
        <v>15144109378</v>
      </c>
      <c r="G39" s="21">
        <v>0.04</v>
      </c>
      <c r="H39" s="21">
        <v>0.03</v>
      </c>
      <c r="I39" s="21">
        <v>0.03</v>
      </c>
      <c r="J39" s="21">
        <v>0.03</v>
      </c>
      <c r="K39" s="21">
        <v>0.03</v>
      </c>
      <c r="L39" s="21">
        <v>0.03</v>
      </c>
      <c r="M39" s="21">
        <v>0.01</v>
      </c>
      <c r="N39">
        <v>4409</v>
      </c>
      <c r="O39" t="s">
        <v>197</v>
      </c>
      <c r="P39" t="s">
        <v>104</v>
      </c>
      <c r="Q39" t="s">
        <v>8</v>
      </c>
      <c r="R39" t="s">
        <v>120</v>
      </c>
      <c r="S39">
        <v>0.01</v>
      </c>
      <c r="T39">
        <v>0.01</v>
      </c>
      <c r="U39">
        <v>0.01</v>
      </c>
      <c r="V39">
        <v>0.01</v>
      </c>
      <c r="W39">
        <v>0.01</v>
      </c>
    </row>
    <row r="40" spans="1:23" ht="27.75" customHeight="1" x14ac:dyDescent="0.25">
      <c r="A40" s="19" t="s">
        <v>148</v>
      </c>
      <c r="B40" s="19" t="s">
        <v>149</v>
      </c>
      <c r="C40" t="e" vm="37">
        <f>_xlfn.IMAGE(Sheet1[[#This Row],[image]],"ERROR",1)</f>
        <v>#VALUE!</v>
      </c>
      <c r="D40" s="36" t="s">
        <v>10</v>
      </c>
      <c r="E40">
        <v>1</v>
      </c>
      <c r="F40">
        <v>14300300049</v>
      </c>
      <c r="G40" s="21">
        <v>0.04</v>
      </c>
      <c r="H40" s="21">
        <v>0.03</v>
      </c>
      <c r="I40" s="21">
        <v>0.03</v>
      </c>
      <c r="J40" s="21">
        <v>0.03</v>
      </c>
      <c r="K40" s="21">
        <v>0.03</v>
      </c>
      <c r="L40" s="21">
        <v>0.03</v>
      </c>
      <c r="M40" s="21">
        <v>0.01</v>
      </c>
      <c r="N40">
        <v>6239</v>
      </c>
      <c r="O40" t="s">
        <v>198</v>
      </c>
      <c r="P40" t="s">
        <v>54</v>
      </c>
      <c r="Q40" t="s">
        <v>8</v>
      </c>
      <c r="R40" t="s">
        <v>150</v>
      </c>
      <c r="S40">
        <v>0.01</v>
      </c>
      <c r="T40">
        <v>0.01</v>
      </c>
      <c r="U40">
        <v>0.01</v>
      </c>
      <c r="V40">
        <v>0.01</v>
      </c>
      <c r="W40">
        <v>0.01</v>
      </c>
    </row>
    <row r="41" spans="1:23" ht="27.75" customHeight="1" x14ac:dyDescent="0.25">
      <c r="A41" s="19" t="s">
        <v>154</v>
      </c>
      <c r="B41" s="19" t="s">
        <v>155</v>
      </c>
      <c r="C41" t="e" vm="38">
        <f>_xlfn.IMAGE(Sheet1[[#This Row],[image]],"ERROR",1)</f>
        <v>#VALUE!</v>
      </c>
      <c r="D41" s="36" t="s">
        <v>9</v>
      </c>
      <c r="E41">
        <v>1</v>
      </c>
      <c r="F41">
        <v>14677921877</v>
      </c>
      <c r="G41" s="21">
        <v>0.03</v>
      </c>
      <c r="H41" s="21">
        <v>0.03</v>
      </c>
      <c r="I41" s="21">
        <v>0.03</v>
      </c>
      <c r="J41" s="21">
        <v>0.03</v>
      </c>
      <c r="K41" s="21">
        <v>0.03</v>
      </c>
      <c r="L41" s="21">
        <v>0.03</v>
      </c>
      <c r="M41" s="21">
        <v>0.01</v>
      </c>
      <c r="N41">
        <v>213190</v>
      </c>
      <c r="O41" t="s">
        <v>199</v>
      </c>
      <c r="P41" t="s">
        <v>54</v>
      </c>
      <c r="Q41" t="s">
        <v>8</v>
      </c>
      <c r="R41" t="s">
        <v>156</v>
      </c>
      <c r="S41">
        <v>0.01</v>
      </c>
      <c r="T41">
        <v>0.01</v>
      </c>
      <c r="U41">
        <v>0.01</v>
      </c>
      <c r="V41">
        <v>0.01</v>
      </c>
      <c r="W41">
        <v>0.01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850F4-B54F-4741-939A-7AD9AC72EED9}">
  <sheetPr codeName="Hoja6"/>
  <dimension ref="A1"/>
  <sheetViews>
    <sheetView workbookViewId="0">
      <selection sqref="A1:B1048576"/>
    </sheetView>
  </sheetViews>
  <sheetFormatPr baseColWidth="10"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7A7D5-A7F3-4A08-B0FC-36626F6B00C4}">
  <sheetPr codeName="Hoja5"/>
  <dimension ref="A1:G12"/>
  <sheetViews>
    <sheetView workbookViewId="0">
      <selection activeCell="D23" sqref="D23"/>
    </sheetView>
  </sheetViews>
  <sheetFormatPr baseColWidth="10" defaultRowHeight="15" x14ac:dyDescent="0.25"/>
  <cols>
    <col min="1" max="1" width="10" bestFit="1" customWidth="1"/>
    <col min="2" max="2" width="17.85546875" customWidth="1"/>
    <col min="5" max="5" width="13.7109375" bestFit="1" customWidth="1"/>
    <col min="6" max="6" width="7.7109375" bestFit="1" customWidth="1"/>
    <col min="7" max="7" width="15.7109375" bestFit="1" customWidth="1"/>
  </cols>
  <sheetData>
    <row r="1" spans="1:7" x14ac:dyDescent="0.25">
      <c r="E1" s="20" t="s">
        <v>46</v>
      </c>
      <c r="F1" s="20" t="s">
        <v>0</v>
      </c>
      <c r="G1" s="20" t="s">
        <v>1</v>
      </c>
    </row>
    <row r="2" spans="1:7" x14ac:dyDescent="0.25">
      <c r="A2" s="1" t="s">
        <v>0</v>
      </c>
      <c r="B2" s="1" t="s">
        <v>1</v>
      </c>
      <c r="E2" t="s">
        <v>54</v>
      </c>
      <c r="F2" t="s">
        <v>16</v>
      </c>
      <c r="G2" t="s">
        <v>17</v>
      </c>
    </row>
    <row r="3" spans="1:7" x14ac:dyDescent="0.25">
      <c r="A3" s="1" t="s">
        <v>16</v>
      </c>
      <c r="B3" s="1" t="s">
        <v>17</v>
      </c>
      <c r="E3" t="s">
        <v>57</v>
      </c>
      <c r="F3" t="s">
        <v>2</v>
      </c>
      <c r="G3" t="s">
        <v>3</v>
      </c>
    </row>
    <row r="4" spans="1:7" x14ac:dyDescent="0.25">
      <c r="A4" s="1" t="s">
        <v>2</v>
      </c>
      <c r="B4" s="1" t="s">
        <v>3</v>
      </c>
      <c r="E4" t="s">
        <v>60</v>
      </c>
      <c r="F4" t="s">
        <v>4</v>
      </c>
      <c r="G4" t="s">
        <v>5</v>
      </c>
    </row>
    <row r="5" spans="1:7" x14ac:dyDescent="0.25">
      <c r="A5" s="15" t="s">
        <v>4</v>
      </c>
      <c r="B5" s="15" t="s">
        <v>5</v>
      </c>
      <c r="E5" t="s">
        <v>60</v>
      </c>
      <c r="F5" t="s">
        <v>6</v>
      </c>
      <c r="G5" t="s">
        <v>7</v>
      </c>
    </row>
    <row r="6" spans="1:7" x14ac:dyDescent="0.25">
      <c r="A6" s="2" t="s">
        <v>6</v>
      </c>
      <c r="B6" s="2" t="s">
        <v>7</v>
      </c>
      <c r="E6" t="s">
        <v>60</v>
      </c>
      <c r="F6" t="s">
        <v>2</v>
      </c>
      <c r="G6" t="s">
        <v>3</v>
      </c>
    </row>
    <row r="7" spans="1:7" x14ac:dyDescent="0.25">
      <c r="A7" s="2" t="s">
        <v>8</v>
      </c>
      <c r="B7" s="2" t="s">
        <v>9</v>
      </c>
      <c r="E7" t="s">
        <v>54</v>
      </c>
      <c r="F7" t="s">
        <v>6</v>
      </c>
      <c r="G7" t="s">
        <v>7</v>
      </c>
    </row>
    <row r="8" spans="1:7" x14ac:dyDescent="0.25">
      <c r="A8" s="2" t="s">
        <v>8</v>
      </c>
      <c r="B8" s="2" t="s">
        <v>10</v>
      </c>
      <c r="E8" t="s">
        <v>54</v>
      </c>
      <c r="F8" t="s">
        <v>2</v>
      </c>
      <c r="G8" t="s">
        <v>3</v>
      </c>
    </row>
    <row r="9" spans="1:7" x14ac:dyDescent="0.25">
      <c r="E9" t="s">
        <v>60</v>
      </c>
      <c r="F9" t="s">
        <v>8</v>
      </c>
      <c r="G9" t="s">
        <v>9</v>
      </c>
    </row>
    <row r="10" spans="1:7" x14ac:dyDescent="0.25">
      <c r="E10" t="s">
        <v>104</v>
      </c>
      <c r="F10" t="s">
        <v>8</v>
      </c>
      <c r="G10" t="s">
        <v>10</v>
      </c>
    </row>
    <row r="11" spans="1:7" x14ac:dyDescent="0.25">
      <c r="E11" t="s">
        <v>54</v>
      </c>
      <c r="F11" t="s">
        <v>8</v>
      </c>
      <c r="G11" t="s">
        <v>10</v>
      </c>
    </row>
    <row r="12" spans="1:7" x14ac:dyDescent="0.25">
      <c r="E12" t="s">
        <v>54</v>
      </c>
      <c r="F12" t="s">
        <v>8</v>
      </c>
      <c r="G12" t="s">
        <v>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2B319-4718-475D-8592-2BF87EBB9A7A}">
  <sheetPr codeName="Hoja4"/>
  <dimension ref="A1"/>
  <sheetViews>
    <sheetView workbookViewId="0">
      <selection activeCell="D21" sqref="D21"/>
    </sheetView>
  </sheetViews>
  <sheetFormatPr baseColWidth="10"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F86A60B-2E38-4C61-AF60-C08DA6C477F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Dashboard</vt:lpstr>
      <vt:lpstr>Users</vt:lpstr>
      <vt:lpstr>Inventario</vt:lpstr>
      <vt:lpstr>Hoja2</vt:lpstr>
      <vt:lpstr>Hoja1</vt:lpstr>
      <vt:lpstr>Ventas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pc10</dc:creator>
  <cp:lastModifiedBy>Analista Badie</cp:lastModifiedBy>
  <dcterms:created xsi:type="dcterms:W3CDTF">2015-06-05T18:19:34Z</dcterms:created>
  <dcterms:modified xsi:type="dcterms:W3CDTF">2025-05-17T01:36:31Z</dcterms:modified>
</cp:coreProperties>
</file>